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1072194063C\Desktop\BK INGRID\PAABS\PAABS 2025\V20\"/>
    </mc:Choice>
  </mc:AlternateContent>
  <xr:revisionPtr revIDLastSave="0" documentId="13_ncr:1_{7F79B73D-344D-4EEB-A3DC-95977837D2EA}"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CAMBIOS!$A$1:$AF$68</definedName>
    <definedName name="_xlnm._FilterDatabase" localSheetId="2" hidden="1">'CAMBIOS SAF'!$A$1:$AF$35</definedName>
    <definedName name="_xlnm._FilterDatabase" localSheetId="0" hidden="1">'PAABS 2025 - CONSOLIDADO'!$A$1:$AF$585</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466" i="48" l="1"/>
  <c r="U465" i="48"/>
  <c r="U30" i="49"/>
  <c r="U29" i="49"/>
  <c r="U579" i="48"/>
  <c r="T585" i="48"/>
  <c r="U585" i="48" s="1"/>
  <c r="U582" i="48"/>
  <c r="T578" i="48"/>
  <c r="U578" i="48" s="1"/>
  <c r="T577" i="48"/>
  <c r="U577" i="48" s="1"/>
  <c r="T576" i="48"/>
  <c r="U576" i="48" s="1"/>
  <c r="T575" i="48"/>
  <c r="U575" i="48" s="1"/>
  <c r="T574" i="48"/>
  <c r="U574" i="48" s="1"/>
  <c r="T573" i="48"/>
  <c r="U573" i="48" s="1"/>
  <c r="T572" i="48"/>
  <c r="U572" i="48" s="1"/>
  <c r="T571" i="48"/>
  <c r="U571" i="48" s="1"/>
  <c r="T570" i="48"/>
  <c r="U570" i="48" s="1"/>
  <c r="T569" i="48"/>
  <c r="U569" i="48" s="1"/>
  <c r="T568" i="48"/>
  <c r="U568" i="48" s="1"/>
  <c r="T567" i="48"/>
  <c r="U567" i="48" s="1"/>
  <c r="T566" i="48"/>
  <c r="T565" i="48"/>
  <c r="T564" i="48"/>
  <c r="T563" i="48"/>
  <c r="U563" i="48" s="1"/>
  <c r="T562" i="48"/>
  <c r="U562" i="48" s="1"/>
  <c r="T561" i="48"/>
  <c r="U561" i="48" s="1"/>
  <c r="T560" i="48"/>
  <c r="U560" i="48" s="1"/>
  <c r="U559" i="48"/>
  <c r="U533" i="48"/>
  <c r="T453" i="48"/>
  <c r="U453" i="48" s="1"/>
  <c r="U328" i="48"/>
  <c r="U252" i="48"/>
  <c r="U140" i="48"/>
  <c r="T110" i="48"/>
  <c r="U110" i="48" s="1"/>
  <c r="T556" i="48"/>
  <c r="U556" i="48" s="1"/>
  <c r="U552" i="48"/>
  <c r="T552" i="48"/>
  <c r="T550" i="48"/>
  <c r="U550" i="48" s="1"/>
  <c r="T529" i="48"/>
  <c r="U529" i="48" s="1"/>
  <c r="T528" i="48"/>
  <c r="U528" i="48" s="1"/>
  <c r="T527" i="48"/>
  <c r="U527" i="48" s="1"/>
  <c r="T499" i="48"/>
  <c r="U499" i="48" s="1"/>
  <c r="U445" i="48"/>
  <c r="U443" i="48"/>
  <c r="U442" i="48"/>
  <c r="U440" i="48"/>
  <c r="U426" i="48"/>
  <c r="T420" i="48"/>
  <c r="U420" i="48" s="1"/>
  <c r="U321" i="48"/>
  <c r="U318" i="48"/>
  <c r="U317" i="48"/>
  <c r="T316" i="48"/>
  <c r="U316" i="48" s="1"/>
  <c r="U307" i="48"/>
  <c r="T197" i="48"/>
  <c r="U197" i="48" s="1"/>
  <c r="U195" i="48"/>
  <c r="T191" i="48"/>
  <c r="U191" i="48" s="1"/>
  <c r="T190" i="48"/>
  <c r="U190" i="48" s="1"/>
  <c r="U174" i="48"/>
  <c r="T168" i="48"/>
  <c r="U168" i="48" s="1"/>
  <c r="U164" i="48"/>
  <c r="U163" i="48"/>
  <c r="U159" i="48"/>
  <c r="U157" i="48"/>
  <c r="T151" i="48"/>
  <c r="U151" i="48" s="1"/>
  <c r="T129" i="48"/>
  <c r="U129" i="48" s="1"/>
  <c r="U121" i="48"/>
  <c r="U102" i="48"/>
  <c r="U99" i="48"/>
  <c r="U98" i="48"/>
  <c r="U96" i="48"/>
  <c r="T63" i="48"/>
  <c r="U63" i="48" s="1"/>
  <c r="U27" i="48"/>
  <c r="U26" i="48"/>
  <c r="T68" i="36"/>
  <c r="U68" i="36" s="1"/>
  <c r="U65" i="36"/>
  <c r="T49" i="36"/>
  <c r="T48" i="36"/>
  <c r="T47" i="36"/>
  <c r="T46" i="36"/>
  <c r="U23" i="36" l="1"/>
  <c r="T22" i="36"/>
  <c r="U22" i="36" s="1"/>
  <c r="U21" i="36"/>
  <c r="T35" i="36"/>
  <c r="U35" i="36" s="1"/>
  <c r="T20" i="36"/>
  <c r="U20" i="36" s="1"/>
  <c r="T19" i="36"/>
  <c r="U19" i="36" s="1"/>
  <c r="U4" i="36"/>
  <c r="U3" i="36"/>
  <c r="T45" i="36"/>
  <c r="U45" i="36" s="1"/>
  <c r="T17" i="36"/>
  <c r="U17" i="36" s="1"/>
  <c r="U32" i="36" l="1"/>
  <c r="U7" i="36"/>
  <c r="T28" i="49" l="1"/>
  <c r="U28" i="49" s="1"/>
  <c r="U3" i="49"/>
  <c r="U7" i="49"/>
  <c r="T2" i="49"/>
  <c r="U2" i="49" s="1"/>
  <c r="U34" i="36" l="1"/>
  <c r="U33" i="36"/>
  <c r="U16" i="36"/>
  <c r="U10" i="36"/>
  <c r="U35" i="49"/>
  <c r="U31" i="49" l="1"/>
  <c r="T61" i="36"/>
  <c r="U61" i="36" s="1"/>
  <c r="T54" i="36" l="1"/>
  <c r="U54" i="36" s="1"/>
  <c r="T55" i="36"/>
  <c r="U55" i="36" s="1"/>
  <c r="T56" i="36"/>
  <c r="U56" i="36" s="1"/>
  <c r="T57" i="36"/>
  <c r="U57" i="36" s="1"/>
  <c r="T58" i="36"/>
  <c r="U58" i="36" s="1"/>
  <c r="T59" i="36"/>
  <c r="U59" i="36" s="1"/>
  <c r="T60" i="36"/>
  <c r="U60" i="36" s="1"/>
  <c r="T53" i="36"/>
  <c r="U53" i="36" s="1"/>
  <c r="U29" i="36" l="1"/>
  <c r="U27" i="36" l="1"/>
  <c r="T42" i="36"/>
  <c r="U42" i="36" s="1"/>
  <c r="U26" i="36"/>
  <c r="U25" i="36"/>
  <c r="T24" i="36"/>
  <c r="U24" i="36" s="1"/>
  <c r="U15" i="36"/>
  <c r="U14" i="36"/>
  <c r="U13" i="36"/>
  <c r="T12" i="36"/>
  <c r="U12" i="36" s="1"/>
  <c r="U41" i="36" l="1"/>
  <c r="T41" i="36"/>
  <c r="U9" i="36"/>
  <c r="U8" i="36"/>
  <c r="U6" i="36"/>
  <c r="T5" i="36"/>
  <c r="U5" i="36" s="1"/>
  <c r="T40" i="36" l="1"/>
  <c r="U40" i="36" s="1"/>
  <c r="T44" i="36"/>
  <c r="U44" i="36" s="1"/>
  <c r="T43" i="36"/>
  <c r="U43" i="36" s="1"/>
  <c r="U34" i="49"/>
  <c r="U27" i="49"/>
  <c r="T52" i="36" l="1"/>
  <c r="U52" i="36" s="1"/>
  <c r="T51" i="36"/>
  <c r="U51" i="36" s="1"/>
  <c r="T11" i="36"/>
  <c r="U11" i="36" s="1"/>
  <c r="T50" i="36" l="1"/>
  <c r="U50" i="36" s="1"/>
  <c r="T39" i="36"/>
  <c r="U39" i="36" s="1"/>
  <c r="T38" i="36"/>
  <c r="U38" i="36" s="1"/>
  <c r="T37" i="36"/>
  <c r="U37" i="36" s="1"/>
  <c r="U30" i="36"/>
  <c r="T28" i="36"/>
  <c r="U28" i="36" s="1"/>
  <c r="U18" i="36"/>
  <c r="U46" i="36" l="1"/>
  <c r="U558" i="48"/>
  <c r="U557" i="48"/>
  <c r="T139" i="48"/>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429" i="48"/>
  <c r="U254" i="48"/>
  <c r="U250" i="48"/>
  <c r="U249" i="48"/>
  <c r="U138" i="48"/>
  <c r="U137" i="48"/>
  <c r="U134" i="48"/>
  <c r="T111" i="48"/>
  <c r="U111" i="48" s="1"/>
  <c r="T535" i="48"/>
  <c r="U535" i="48" s="1"/>
  <c r="T534" i="48"/>
  <c r="U534" i="48" s="1"/>
  <c r="T501" i="48"/>
  <c r="U501" i="48" s="1"/>
  <c r="T500" i="48"/>
  <c r="U500" i="48" s="1"/>
  <c r="T449" i="48"/>
  <c r="U449" i="48" s="1"/>
  <c r="T448" i="48"/>
  <c r="U448" i="48" s="1"/>
  <c r="T447" i="48"/>
  <c r="U447" i="48" s="1"/>
  <c r="U446" i="48"/>
  <c r="U439" i="48"/>
  <c r="T435" i="48"/>
  <c r="U435" i="48" s="1"/>
  <c r="T421" i="48"/>
  <c r="U421" i="48" s="1"/>
  <c r="T332" i="48"/>
  <c r="U332" i="48" s="1"/>
  <c r="U320" i="48"/>
  <c r="U312" i="48"/>
  <c r="U177" i="48"/>
  <c r="T170" i="48"/>
  <c r="U170" i="48" s="1"/>
  <c r="T150" i="48"/>
  <c r="U150" i="48" s="1"/>
  <c r="T148" i="48"/>
  <c r="U148" i="48" s="1"/>
  <c r="U131" i="48"/>
  <c r="U97" i="48"/>
  <c r="U95" i="48"/>
  <c r="U93" i="48"/>
  <c r="U92" i="48"/>
  <c r="U25" i="48"/>
  <c r="T522" i="48" l="1"/>
  <c r="U522" i="48" s="1"/>
  <c r="T505" i="48"/>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5"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<sst xmlns="http://schemas.openxmlformats.org/spreadsheetml/2006/main" count="12729" uniqueCount="2118">
  <si>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</si>
  <si>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</si>
  <si>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</si>
  <si>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</si>
  <si>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</si>
  <si>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</si>
  <si>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</si>
  <si>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</si>
  <si>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</si>
  <si>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</si>
  <si>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</si>
  <si>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</si>
  <si>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</si>
  <si>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</si>
  <si>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</si>
  <si>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</si>
  <si>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</si>
  <si>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</si>
  <si>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</si>
  <si>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</si>
  <si>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</si>
  <si>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</si>
  <si>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</si>
  <si>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</si>
  <si>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</si>
  <si>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</si>
  <si>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</si>
  <si>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</si>
  <si>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</si>
  <si>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</si>
  <si>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</si>
  <si>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</si>
  <si>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</si>
  <si>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</si>
  <si>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</si>
  <si>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</si>
  <si>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</si>
  <si>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</si>
  <si>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</si>
  <si>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</si>
  <si>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</si>
  <si>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</si>
  <si>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</si>
  <si>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</si>
  <si>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</si>
  <si>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</si>
  <si>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</si>
  <si>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</si>
  <si>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</si>
  <si>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</si>
  <si>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</si>
  <si>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</si>
  <si>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</si>
  <si>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</si>
  <si>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</si>
  <si>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</si>
  <si>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</si>
  <si>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</si>
  <si>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</si>
  <si>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</si>
  <si>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</si>
  <si>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</si>
  <si>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</si>
  <si>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</si>
  <si>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</si>
  <si>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</si>
  <si>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</si>
  <si>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</si>
  <si>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</si>
  <si>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</si>
  <si>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</si>
  <si>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</si>
  <si>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</si>
  <si>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</si>
  <si>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</si>
  <si>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</si>
  <si>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</si>
  <si>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</si>
  <si>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</si>
  <si>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</si>
  <si>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</si>
  <si>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</si>
  <si>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</si>
  <si>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</si>
  <si>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</si>
  <si>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</si>
  <si>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</si>
  <si>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</si>
  <si>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</si>
  <si>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</si>
  <si>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</si>
  <si>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</si>
  <si>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</si>
  <si>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</si>
  <si>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</si>
  <si>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</si>
  <si>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</si>
  <si>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</si>
  <si>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</si>
  <si>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</si>
  <si>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</si>
  <si>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</si>
  <si>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</si>
  <si>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</si>
  <si>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</si>
  <si>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</si>
  <si>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</si>
  <si>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</si>
  <si>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</si>
  <si>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</si>
  <si>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</si>
  <si>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</si>
  <si>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</si>
  <si>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</si>
  <si>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</si>
  <si>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</si>
  <si>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</si>
  <si>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</si>
  <si>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</si>
  <si>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</si>
  <si>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</si>
  <si>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</si>
  <si>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</si>
  <si>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</si>
  <si>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</si>
  <si>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</si>
  <si>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</si>
  <si>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</si>
  <si>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</si>
  <si>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</si>
  <si>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</si>
  <si>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</si>
  <si>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</si>
  <si>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</si>
  <si>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</si>
  <si>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</si>
  <si>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</si>
  <si>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</si>
  <si>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</si>
  <si>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</si>
  <si>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</si>
  <si>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</si>
  <si>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</si>
  <si>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</si>
  <si>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</si>
  <si>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</si>
  <si>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</si>
  <si>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</si>
  <si>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</si>
  <si>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</si>
  <si>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</si>
  <si>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</si>
  <si>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</si>
  <si>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</si>
  <si>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</si>
  <si>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</si>
  <si>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</si>
  <si>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</si>
  <si>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</si>
  <si>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</si>
  <si>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</si>
  <si>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</si>
  <si>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</si>
  <si>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</si>
  <si>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</si>
  <si>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</si>
  <si>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</si>
  <si>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</si>
  <si>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</si>
  <si>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</si>
  <si>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</si>
  <si>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</si>
  <si>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</si>
  <si>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</si>
  <si>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</si>
  <si>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</si>
  <si>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</si>
  <si>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</si>
  <si>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</si>
  <si>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</si>
  <si>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</si>
  <si>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</si>
  <si>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</si>
  <si>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</si>
  <si>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</si>
  <si>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</si>
  <si>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</si>
  <si>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</si>
  <si>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</si>
  <si>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</si>
  <si>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</si>
  <si>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</si>
  <si>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</si>
  <si>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</si>
  <si>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</si>
  <si>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</si>
  <si>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</si>
  <si>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</si>
  <si>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</si>
  <si>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</si>
  <si>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</si>
  <si>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</si>
  <si>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</si>
  <si>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</si>
  <si>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</si>
  <si>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</si>
  <si>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</si>
  <si>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</si>
  <si>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</si>
  <si>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</si>
  <si>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</si>
  <si>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</si>
  <si>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</si>
  <si>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</si>
  <si>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</si>
  <si>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</si>
  <si>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</si>
  <si>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</si>
  <si>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</si>
  <si>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</si>
  <si>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</si>
  <si>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</si>
  <si>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</si>
  <si>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</si>
  <si>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</si>
  <si>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</si>
  <si>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</si>
  <si>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</si>
  <si>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</si>
  <si>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</si>
  <si>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</si>
  <si>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</si>
  <si>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</si>
  <si>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</si>
  <si>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</si>
  <si>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</si>
  <si>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</si>
  <si>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</si>
  <si>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</si>
  <si>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</si>
  <si>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</si>
  <si>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</si>
  <si>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</si>
  <si>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</si>
  <si>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</si>
  <si>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</si>
  <si>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</si>
  <si>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</si>
  <si>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</si>
  <si>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</si>
  <si>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</si>
  <si>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</si>
  <si>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</si>
  <si>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</si>
  <si>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</si>
  <si>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</si>
  <si>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</si>
  <si>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</si>
  <si>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</si>
  <si>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</si>
  <si>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</si>
  <si>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</si>
  <si>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</si>
  <si>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</si>
  <si>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</si>
  <si>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</si>
  <si>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</si>
  <si>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</si>
  <si>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</si>
  <si>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</si>
  <si>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</si>
  <si>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</si>
  <si>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</si>
  <si>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</si>
  <si>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</si>
  <si>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</si>
  <si>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</si>
  <si>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</si>
  <si>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</si>
  <si>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</si>
  <si>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</si>
  <si>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</si>
  <si>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</si>
  <si>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</si>
  <si>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</si>
  <si>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</si>
  <si>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</si>
  <si>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</si>
  <si>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</si>
  <si>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</si>
  <si>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</si>
  <si>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</si>
  <si>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</si>
  <si>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</si>
  <si>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</si>
  <si>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</si>
  <si>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</si>
  <si>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</si>
  <si>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</si>
  <si>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</si>
  <si>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</si>
  <si>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</si>
  <si>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</si>
  <si>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</si>
  <si>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</si>
  <si>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</si>
  <si>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</si>
  <si>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</si>
  <si>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</si>
  <si>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</si>
  <si>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</si>
  <si>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</si>
  <si>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</si>
  <si>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</si>
  <si>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</si>
  <si>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</si>
  <si>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</si>
  <si>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</si>
  <si>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</si>
  <si>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</si>
  <si>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</si>
  <si>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</si>
  <si>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</si>
  <si>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</si>
  <si>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</si>
  <si>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</si>
  <si>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</si>
  <si>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</si>
  <si>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</si>
  <si>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</si>
  <si>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</si>
  <si>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</si>
  <si>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</si>
  <si>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</si>
  <si>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</si>
  <si>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</si>
  <si>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</si>
  <si>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</si>
  <si>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</si>
  <si>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</si>
  <si>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</si>
  <si>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</si>
  <si>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</si>
  <si>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</si>
  <si>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</si>
  <si>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</si>
  <si>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</si>
  <si>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</si>
  <si>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</si>
  <si>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</si>
  <si>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</si>
  <si>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</si>
  <si>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</si>
  <si>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</si>
  <si>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</si>
  <si>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</si>
  <si>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</si>
  <si>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</si>
  <si>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</si>
  <si>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</si>
  <si>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</si>
  <si>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</si>
  <si>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</si>
  <si>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</si>
  <si>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</si>
  <si>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</si>
  <si>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</si>
  <si>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</si>
  <si>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</si>
  <si>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</si>
  <si>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</si>
  <si>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</si>
  <si>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</si>
  <si>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</si>
  <si>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</si>
  <si>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</si>
  <si>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</si>
  <si>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</si>
  <si>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</si>
  <si>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</si>
  <si>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</si>
  <si>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</si>
  <si>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</si>
  <si>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</si>
  <si>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</si>
  <si>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</si>
  <si>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</si>
  <si>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</si>
  <si>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</si>
  <si>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</si>
  <si>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</si>
  <si>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</si>
  <si>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</si>
  <si>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</si>
  <si>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</si>
  <si>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</si>
  <si>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</si>
  <si>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</si>
  <si>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</si>
  <si>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</si>
  <si>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</si>
  <si>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</si>
  <si>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</si>
  <si>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</si>
  <si>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</si>
  <si>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</si>
  <si>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</si>
  <si>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</si>
  <si>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</si>
  <si>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</si>
  <si>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</si>
  <si>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</si>
  <si>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</si>
  <si>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</si>
  <si>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</si>
  <si>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</si>
  <si>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</si>
  <si>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</si>
  <si>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</si>
  <si>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</si>
  <si>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</si>
  <si>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</si>
  <si>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</si>
  <si>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</si>
  <si>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</si>
  <si>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</si>
  <si>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</si>
  <si>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</si>
  <si>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</si>
  <si>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</si>
  <si>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</si>
  <si>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</si>
  <si>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</si>
  <si>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</si>
  <si>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</si>
  <si>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</si>
  <si>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</si>
  <si>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</si>
  <si>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</si>
  <si>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</si>
  <si>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</si>
  <si>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</si>
  <si>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</si>
  <si>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</si>
  <si>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</si>
  <si>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</si>
  <si>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</si>
  <si>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</si>
  <si>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</si>
  <si>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</si>
  <si>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</si>
  <si>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</si>
  <si>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</si>
  <si>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</si>
  <si>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</si>
  <si>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</si>
  <si>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</si>
  <si>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</si>
  <si>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</si>
  <si>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</si>
  <si>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</si>
  <si>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</si>
  <si>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</si>
  <si>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</si>
  <si>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</si>
  <si>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</si>
  <si>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</si>
  <si>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</si>
  <si>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</si>
  <si>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</si>
  <si>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</si>
  <si>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</si>
  <si>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</si>
  <si>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</si>
  <si>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</si>
  <si>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</si>
  <si>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</si>
  <si>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</si>
  <si>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</si>
  <si>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</si>
  <si>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</si>
  <si>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</si>
  <si>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</si>
  <si>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</si>
  <si>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</si>
  <si>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</si>
  <si>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</si>
  <si>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</si>
  <si>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</si>
  <si>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</si>
  <si>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</si>
  <si>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</si>
  <si>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</si>
  <si>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</si>
  <si>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</si>
  <si>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</si>
  <si>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</si>
  <si>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</si>
  <si>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</si>
  <si>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</si>
  <si>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</si>
  <si>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</si>
  <si>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</si>
  <si>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</si>
  <si>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</si>
  <si>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</si>
  <si>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</si>
  <si>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</si>
  <si>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</si>
  <si>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</si>
  <si>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</si>
  <si>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</si>
  <si>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</si>
  <si>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</si>
  <si>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</si>
  <si>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</si>
  <si>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</si>
  <si>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</si>
  <si>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</si>
  <si>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</si>
  <si>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</si>
  <si>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</si>
  <si>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</si>
  <si>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</si>
  <si>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</si>
  <si>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</si>
  <si>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</si>
  <si>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</si>
  <si>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</si>
  <si>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</si>
  <si>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</si>
  <si>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</si>
  <si>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</si>
  <si>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</si>
  <si>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</si>
  <si>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</si>
  <si>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</si>
  <si>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</si>
  <si>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</si>
  <si>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</si>
  <si>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</si>
  <si>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</si>
  <si>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</si>
  <si>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</si>
  <si>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</si>
  <si>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</si>
  <si>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</si>
  <si>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</si>
  <si>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</si>
  <si>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</si>
  <si>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</si>
  <si>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</si>
  <si>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</si>
  <si>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</si>
  <si>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</si>
  <si>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</si>
  <si>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</si>
  <si>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</si>
  <si>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</si>
  <si>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</si>
  <si>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</si>
  <si>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</si>
  <si>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</si>
  <si>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</si>
  <si>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</si>
  <si>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</si>
  <si>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</si>
  <si>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</si>
  <si>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</si>
  <si>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</si>
  <si>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</si>
  <si>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</si>
  <si>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</si>
  <si>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</si>
  <si>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</si>
  <si>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</si>
  <si>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</si>
  <si>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</si>
  <si>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</si>
  <si>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</si>
  <si>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</si>
  <si>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</si>
  <si>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</si>
  <si>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</si>
  <si>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</si>
  <si>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</si>
  <si>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</si>
  <si>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</si>
  <si>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</si>
  <si>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</si>
  <si>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</si>
  <si>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</si>
  <si>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</si>
  <si>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</si>
  <si>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</si>
  <si>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</si>
  <si>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</si>
  <si>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</si>
  <si>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</si>
  <si>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</si>
  <si>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</si>
  <si>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</si>
  <si>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</si>
  <si>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</si>
  <si>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</si>
  <si>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</si>
  <si>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</si>
  <si>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</si>
  <si>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</si>
  <si>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</si>
  <si>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</si>
  <si>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</si>
  <si>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</si>
  <si>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</si>
  <si>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</si>
  <si>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</si>
  <si>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</si>
  <si>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</si>
  <si>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</si>
  <si>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</si>
  <si>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</si>
  <si>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</si>
  <si>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</si>
  <si>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</si>
  <si>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</si>
  <si>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</si>
  <si>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</si>
  <si>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</si>
  <si>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</si>
  <si>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</si>
  <si>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</si>
  <si>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</si>
  <si>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</si>
  <si>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</si>
  <si>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</si>
  <si>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</si>
  <si>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</si>
  <si>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</si>
  <si>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</si>
  <si>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</si>
  <si>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</si>
  <si>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</si>
  <si>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</si>
  <si>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</si>
  <si>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</si>
  <si>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</si>
  <si>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</si>
  <si>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</si>
  <si>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</si>
  <si>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</si>
  <si>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</si>
  <si>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</si>
  <si>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</si>
  <si>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</si>
  <si>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</si>
  <si>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</si>
  <si>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</si>
  <si>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</si>
  <si>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</si>
  <si>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</si>
  <si>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</si>
  <si>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</si>
  <si>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</si>
  <si>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</si>
  <si>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</si>
  <si>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</si>
  <si>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</si>
  <si>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</si>
  <si>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</si>
  <si>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</si>
  <si>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</si>
  <si>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</si>
  <si>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</si>
  <si>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</si>
  <si>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</si>
  <si>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</si>
  <si>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</si>
  <si>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</si>
  <si>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</si>
  <si>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</si>
  <si>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</si>
  <si>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</si>
  <si>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</si>
  <si>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</si>
  <si>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</si>
  <si>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</si>
  <si>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</si>
  <si>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</si>
  <si>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</si>
  <si>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</si>
  <si>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</si>
  <si>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</si>
  <si>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</si>
  <si>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</si>
  <si>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</si>
  <si>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</si>
  <si>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</si>
  <si>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</si>
  <si>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</si>
  <si>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</si>
  <si>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</si>
  <si>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</si>
  <si>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</si>
  <si>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</si>
  <si>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</si>
  <si>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</si>
  <si>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</si>
  <si>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</si>
  <si>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</si>
  <si>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</si>
  <si>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</si>
  <si>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</si>
  <si>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</si>
  <si>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</si>
  <si>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</si>
  <si>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</si>
  <si>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</si>
  <si>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</si>
  <si>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</si>
  <si>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</si>
  <si>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</si>
  <si>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</si>
  <si>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</si>
  <si>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</si>
  <si>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</si>
  <si>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</si>
  <si>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</si>
  <si>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</si>
  <si>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</si>
  <si>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</si>
  <si>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</si>
  <si>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</si>
  <si>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</si>
  <si>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</si>
  <si>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</si>
  <si>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</si>
  <si>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</si>
  <si>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</si>
  <si>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</si>
  <si>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</si>
  <si>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</si>
  <si>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</si>
  <si>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</si>
  <si>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</si>
  <si>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</si>
  <si>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</si>
  <si>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</si>
  <si>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</si>
  <si>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</si>
  <si>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</si>
  <si>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</si>
  <si>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</si>
  <si>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</si>
  <si>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</si>
  <si>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</si>
  <si>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</si>
  <si>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</si>
  <si>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</si>
  <si>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</si>
  <si>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</si>
  <si>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</si>
  <si>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</si>
  <si>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</si>
  <si>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</si>
  <si>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</si>
  <si>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</si>
  <si>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</si>
  <si>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</si>
  <si>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</si>
  <si>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</si>
  <si>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</si>
  <si>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</si>
  <si>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</si>
  <si>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</si>
  <si>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</si>
  <si>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</si>
  <si>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</si>
  <si>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</si>
  <si>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</si>
  <si>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</si>
  <si>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</si>
  <si>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</si>
  <si>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</si>
  <si>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</si>
  <si>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</si>
  <si>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</si>
  <si>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</si>
  <si>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</si>
  <si>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</si>
  <si>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</si>
  <si>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</si>
  <si>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</si>
  <si>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</si>
  <si>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</si>
  <si>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</si>
  <si>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</si>
  <si>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</si>
  <si>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</si>
  <si>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</si>
  <si>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</si>
  <si>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</si>
  <si>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</si>
  <si>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</si>
  <si>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</si>
  <si>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</si>
  <si>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</si>
  <si>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</si>
  <si>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</si>
  <si>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</si>
  <si>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</si>
  <si>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</si>
  <si>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</si>
  <si>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</si>
  <si>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</si>
  <si>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</si>
  <si>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</si>
  <si>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</si>
  <si>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</si>
  <si>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</si>
  <si>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</si>
  <si>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</si>
  <si>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</si>
  <si>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</si>
  <si>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</si>
  <si>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</si>
  <si>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</si>
  <si>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</si>
  <si>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</si>
  <si>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</si>
  <si>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</si>
  <si>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</si>
  <si>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</si>
  <si>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</si>
  <si>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</si>
  <si>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</si>
  <si>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</si>
  <si>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</si>
  <si>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</si>
  <si>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</si>
  <si>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</si>
  <si>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</si>
  <si>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</si>
  <si>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</si>
  <si>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</si>
  <si>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</si>
  <si>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</si>
  <si>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</si>
  <si>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</si>
  <si>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</si>
  <si>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</si>
  <si>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</si>
  <si>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</si>
  <si>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</si>
  <si>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</si>
  <si>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</si>
  <si>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</si>
  <si>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</si>
  <si>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</si>
  <si>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</si>
  <si>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</si>
  <si>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</si>
  <si>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</si>
  <si>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</si>
  <si>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</si>
  <si>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</si>
  <si>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</si>
  <si>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</si>
  <si>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</si>
  <si>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</si>
  <si>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</si>
  <si>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</si>
  <si>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</si>
  <si>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</si>
  <si>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</si>
  <si>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</si>
  <si>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</si>
  <si>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</si>
  <si>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</si>
  <si>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</si>
  <si>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</si>
  <si>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</si>
  <si>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</si>
  <si>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</si>
  <si>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</si>
  <si>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</si>
  <si>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</si>
  <si>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</si>
  <si>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</si>
  <si>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</si>
  <si>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</si>
  <si>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</si>
  <si>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</si>
  <si>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</si>
  <si>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</si>
  <si>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</si>
  <si>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</si>
  <si>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</si>
  <si>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</si>
  <si>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</si>
  <si>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</si>
  <si>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</si>
  <si>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</si>
  <si>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</si>
  <si>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</si>
  <si>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</si>
  <si>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</si>
  <si>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</si>
  <si>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</si>
  <si>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</si>
  <si>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</si>
  <si>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</si>
  <si>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</si>
  <si>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</si>
  <si>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</si>
  <si>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</si>
  <si>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</si>
  <si>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</si>
  <si>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</si>
  <si>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</si>
  <si>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</si>
  <si>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</si>
  <si>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</si>
  <si>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</si>
  <si>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</si>
  <si>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</si>
  <si>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</si>
  <si>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</si>
  <si>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</si>
  <si>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</si>
  <si>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</si>
  <si>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</si>
  <si>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</si>
  <si>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</si>
  <si>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</si>
  <si>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</si>
  <si>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</si>
  <si>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</si>
  <si>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</si>
  <si>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</si>
  <si>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</si>
  <si>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</si>
  <si>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</si>
  <si>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</si>
  <si>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</si>
  <si>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</si>
  <si>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</si>
  <si>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</si>
  <si>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</si>
  <si>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</si>
  <si>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</si>
  <si>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</si>
  <si>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</si>
  <si>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</si>
  <si>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</si>
  <si>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</si>
  <si>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</si>
  <si>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</si>
  <si>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</si>
  <si>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</si>
  <si>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</si>
  <si>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</si>
  <si>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</si>
  <si>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</si>
  <si>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</si>
  <si>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</si>
  <si>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</si>
  <si>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</si>
  <si>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</si>
  <si>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</si>
  <si>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</si>
  <si>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</si>
  <si>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</si>
  <si>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</si>
  <si>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</si>
  <si>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</si>
  <si>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</si>
  <si>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</si>
  <si>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</si>
  <si>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</si>
  <si>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</si>
  <si>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</si>
  <si>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</si>
  <si>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</si>
  <si>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</si>
  <si>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</si>
  <si>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</si>
  <si>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</si>
  <si>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</si>
  <si>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</si>
  <si>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</si>
  <si>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</si>
  <si>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</si>
  <si>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</si>
  <si>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</si>
  <si>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</si>
  <si>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</si>
  <si>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</si>
  <si>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</si>
  <si>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</si>
  <si>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</si>
  <si>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</si>
  <si>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</si>
  <si>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</si>
  <si>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</si>
  <si>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</si>
  <si>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</si>
  <si>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</si>
  <si>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</si>
  <si>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</si>
  <si>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</si>
  <si>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</si>
  <si>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</si>
  <si>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</si>
  <si>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</si>
  <si>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</si>
  <si>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</si>
  <si>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</si>
  <si>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</si>
  <si>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</si>
  <si>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</si>
  <si>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</si>
  <si>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</si>
  <si>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</si>
  <si>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</si>
  <si>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</si>
  <si>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</si>
  <si>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</si>
  <si>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</si>
  <si>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</si>
  <si>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</si>
  <si>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</si>
  <si>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</si>
  <si>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</si>
  <si>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</si>
  <si>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</si>
  <si>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</si>
  <si>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</si>
  <si>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</si>
  <si>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</si>
  <si>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</si>
  <si>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</si>
  <si>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</si>
  <si>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</si>
  <si>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</si>
  <si>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</si>
  <si>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</si>
  <si>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</si>
  <si>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</si>
  <si>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</si>
  <si>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</si>
  <si>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</si>
  <si>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</si>
  <si>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</si>
  <si>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</si>
  <si>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</si>
  <si>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</si>
  <si>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</si>
  <si>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</si>
  <si>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</si>
  <si>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</si>
  <si>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</si>
  <si>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</si>
  <si>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</si>
  <si>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</si>
  <si>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</si>
  <si>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</si>
  <si>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</si>
  <si>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</si>
  <si>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</si>
  <si>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</si>
  <si>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</si>
  <si>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</si>
  <si>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</si>
  <si>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</si>
  <si>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</si>
  <si>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</si>
  <si>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</si>
  <si>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</si>
  <si>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</si>
  <si>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</si>
  <si>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</si>
  <si>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</si>
  <si>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</si>
  <si>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</si>
  <si>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</si>
  <si>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</si>
  <si>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</si>
  <si>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</si>
  <si>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</si>
  <si>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</si>
  <si>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</si>
  <si>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</si>
  <si>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</si>
  <si>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</si>
  <si>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</si>
  <si>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</si>
  <si>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</si>
  <si>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</si>
  <si>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</si>
  <si>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</si>
  <si>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</si>
  <si>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</si>
  <si>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</si>
  <si>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</si>
  <si>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</si>
  <si>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</si>
  <si>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</si>
  <si>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</si>
  <si>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</si>
  <si>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</si>
  <si>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</si>
  <si>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</si>
  <si>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</si>
  <si>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</si>
  <si>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</si>
  <si>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</si>
  <si>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</si>
  <si>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</si>
  <si>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</si>
  <si>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</si>
  <si>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</si>
  <si>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</si>
  <si>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</si>
  <si>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</si>
  <si>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</si>
  <si>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</si>
  <si>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</si>
  <si>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</si>
  <si>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</si>
  <si>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</si>
  <si>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</si>
  <si>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</si>
  <si>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</si>
  <si>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</si>
  <si>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</si>
  <si>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</si>
  <si>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</si>
  <si>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</si>
  <si>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</si>
  <si>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</si>
  <si>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</si>
  <si>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</si>
  <si>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</si>
  <si>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</si>
  <si>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</si>
  <si>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</si>
  <si>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</si>
  <si>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</si>
  <si>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</si>
  <si>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</si>
  <si>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</si>
  <si>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</si>
  <si>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</si>
  <si>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</si>
  <si>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</si>
  <si>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</si>
  <si>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</si>
  <si>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</si>
  <si>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</si>
  <si>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</si>
  <si>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</si>
  <si>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</si>
  <si>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</si>
  <si>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</si>
  <si>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</si>
  <si>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</si>
  <si>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</si>
  <si>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</si>
  <si>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</si>
  <si>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</si>
  <si>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</si>
  <si>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</si>
  <si>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</si>
  <si>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</si>
  <si>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</si>
  <si>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</si>
  <si>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</si>
  <si>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</si>
  <si>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</si>
  <si>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</si>
  <si>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</si>
  <si>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</si>
  <si>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</si>
  <si>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</si>
  <si>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</si>
  <si>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</si>
  <si>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</si>
  <si>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</si>
  <si>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</si>
  <si>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</si>
  <si>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</si>
  <si>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</si>
  <si>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</si>
  <si>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</si>
  <si>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</si>
  <si>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</si>
  <si>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</si>
  <si>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</si>
  <si>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</si>
  <si>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</si>
  <si>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</si>
  <si>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</si>
  <si>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</si>
  <si>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</si>
  <si>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</si>
  <si>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</si>
  <si>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</si>
  <si>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</si>
  <si>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</si>
  <si>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</si>
  <si>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</si>
  <si>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</si>
  <si>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</si>
  <si>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</si>
  <si>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</si>
  <si>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</si>
  <si>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</si>
  <si>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</si>
  <si>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</si>
  <si>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</si>
  <si>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</si>
  <si>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</si>
  <si>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</si>
  <si>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</si>
  <si>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</si>
  <si>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</si>
  <si>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</si>
  <si>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</si>
  <si>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</si>
  <si>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</si>
  <si>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</si>
  <si>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</si>
  <si>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</si>
  <si>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</si>
  <si>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</si>
  <si>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</si>
  <si>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</si>
  <si>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</si>
  <si>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</si>
  <si>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</si>
  <si>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</si>
  <si>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</si>
  <si>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</si>
  <si>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</si>
  <si>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</si>
  <si>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</si>
  <si>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</si>
  <si>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</si>
  <si>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</si>
  <si>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</si>
  <si>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</si>
  <si>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</si>
  <si>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</si>
  <si>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</si>
  <si>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</si>
  <si>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</si>
  <si>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</si>
  <si>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</si>
  <si>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</si>
  <si>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</si>
  <si>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</si>
  <si>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</si>
  <si>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</si>
  <si>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</si>
  <si>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</si>
  <si>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</si>
  <si>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</si>
  <si>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</si>
  <si>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</si>
  <si>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</si>
  <si>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</si>
  <si>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</si>
  <si>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</si>
  <si>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</si>
  <si>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</si>
  <si>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</si>
  <si>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</si>
  <si>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</si>
  <si>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</si>
  <si>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</si>
  <si>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</si>
  <si>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</si>
  <si>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</si>
  <si>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</si>
  <si>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</si>
  <si>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</si>
  <si>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</si>
  <si>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</si>
  <si>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</si>
  <si>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</si>
  <si>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</si>
  <si>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</si>
  <si>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</si>
  <si>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</si>
  <si>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</si>
  <si>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</si>
  <si>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</si>
  <si>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</si>
  <si>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</si>
  <si>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</si>
  <si>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</si>
  <si>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</si>
  <si>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</si>
  <si>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</si>
  <si>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</si>
  <si>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</si>
  <si>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</si>
  <si>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</si>
  <si>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</si>
  <si>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</si>
  <si>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</si>
  <si>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</si>
  <si>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</si>
  <si>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</si>
  <si>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</si>
  <si>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</si>
  <si>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</si>
  <si>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</si>
  <si>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</si>
  <si>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</si>
  <si>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</si>
  <si>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</si>
  <si>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</si>
  <si>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</si>
  <si>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</si>
  <si>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</si>
  <si>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</si>
  <si>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</si>
  <si>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</si>
  <si>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</si>
  <si>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</si>
  <si>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</si>
  <si>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</si>
  <si>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</si>
  <si>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</si>
  <si>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</si>
  <si>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</si>
  <si>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</si>
  <si>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</si>
  <si>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</si>
  <si>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</si>
  <si>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</si>
  <si>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</si>
  <si>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</si>
  <si>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</si>
  <si>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</si>
  <si>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</si>
  <si>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</si>
  <si>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</si>
  <si>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</si>
  <si>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</si>
  <si>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</si>
  <si>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</si>
  <si>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</si>
  <si>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</si>
  <si>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</si>
  <si>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</si>
  <si>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</si>
  <si>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</si>
  <si>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</si>
  <si>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</si>
  <si>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</si>
  <si>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</si>
  <si>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</si>
  <si>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</si>
  <si>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</si>
  <si>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</si>
  <si>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</si>
  <si>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</si>
  <si>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</si>
  <si>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</si>
  <si>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</si>
  <si>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</si>
  <si>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</si>
  <si>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</si>
  <si>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</si>
  <si>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</si>
  <si>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</si>
  <si>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</si>
  <si>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</si>
  <si>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</si>
  <si>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</si>
  <si>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</si>
  <si>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</si>
  <si>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</si>
  <si>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</si>
  <si>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</si>
  <si>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</si>
  <si>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</si>
  <si>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</si>
  <si>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</si>
  <si>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</si>
  <si>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</si>
  <si>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</si>
  <si>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</si>
  <si>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</si>
  <si>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</si>
  <si>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</si>
  <si>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</si>
  <si>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</si>
  <si>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</si>
  <si>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</si>
  <si>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</si>
  <si>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</si>
  <si>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</si>
  <si>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</si>
  <si>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</si>
  <si>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</si>
  <si>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</si>
  <si>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</si>
  <si>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</si>
  <si>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</si>
  <si>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</si>
  <si>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</si>
  <si>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</si>
  <si>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</si>
  <si>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</si>
  <si>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</si>
  <si>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</si>
  <si>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</si>
  <si>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</si>
  <si>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</si>
  <si>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</si>
  <si>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</si>
  <si>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</si>
  <si>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</si>
  <si>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</si>
  <si>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</si>
  <si>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</si>
  <si>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</si>
  <si>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</si>
  <si>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</si>
  <si>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</si>
  <si>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</si>
  <si>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</si>
  <si>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</si>
  <si>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</si>
  <si>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</si>
  <si>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</si>
  <si>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</si>
  <si>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</si>
  <si>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</si>
  <si>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</si>
  <si>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</si>
  <si>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</si>
  <si>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</si>
  <si>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</si>
  <si>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</si>
  <si>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</si>
  <si>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</si>
  <si>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</si>
  <si>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</si>
  <si>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</si>
  <si>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</si>
  <si>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</si>
  <si>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</si>
  <si>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</si>
  <si>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</si>
  <si>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</si>
  <si>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</si>
  <si>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</si>
  <si>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</si>
  <si>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</si>
  <si>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</si>
  <si>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</si>
  <si>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</si>
  <si>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</si>
  <si>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</si>
  <si>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</si>
  <si>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</si>
  <si>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</si>
  <si>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</si>
  <si>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</si>
  <si>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</si>
  <si>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</si>
  <si>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</si>
  <si>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</si>
  <si>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</si>
  <si>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</si>
  <si>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</si>
  <si>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</si>
  <si>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</si>
  <si>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</si>
  <si>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</si>
  <si>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</si>
  <si>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</si>
  <si>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</si>
  <si>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</si>
  <si>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</si>
  <si>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</si>
  <si>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</si>
  <si>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</si>
  <si>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</si>
  <si>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</si>
  <si>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</si>
  <si>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</si>
  <si>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</si>
  <si>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</si>
  <si>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</si>
  <si>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</si>
  <si>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</si>
  <si>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</si>
  <si>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</si>
  <si>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</si>
  <si>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</si>
  <si>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</si>
  <si>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</si>
  <si>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</si>
  <si>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</si>
  <si>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</si>
  <si>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</si>
  <si>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</si>
  <si>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</si>
  <si>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</si>
  <si>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</si>
  <si>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</si>
  <si>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</si>
  <si>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</si>
  <si>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</si>
  <si>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</si>
  <si>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</si>
  <si>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</si>
  <si>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</si>
  <si>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</si>
  <si>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</si>
  <si>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</si>
  <si>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</si>
  <si>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</si>
  <si>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</si>
  <si>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</si>
  <si>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</si>
  <si>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</si>
  <si>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</si>
  <si>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</si>
  <si>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</si>
  <si>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</si>
  <si>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</si>
  <si>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</si>
  <si>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</si>
  <si>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</si>
  <si>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</si>
  <si>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</si>
  <si>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</si>
  <si>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</si>
  <si>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</si>
  <si>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</si>
  <si>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</si>
  <si>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</si>
  <si>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</si>
  <si>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</si>
  <si>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</si>
  <si>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</si>
  <si>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</si>
  <si>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</si>
  <si>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</si>
  <si>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</si>
  <si>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</si>
  <si>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</si>
  <si>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</si>
  <si>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</si>
  <si>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</si>
  <si>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</si>
  <si>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</si>
  <si>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</si>
  <si>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</si>
  <si>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</si>
  <si>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</si>
  <si>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</si>
  <si>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</si>
  <si>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</si>
  <si>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</si>
  <si>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</si>
  <si>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</si>
  <si>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</si>
  <si>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</si>
  <si>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</si>
  <si>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</si>
  <si>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</si>
  <si>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</si>
  <si>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</si>
  <si>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</si>
  <si>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</si>
  <si>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</si>
  <si>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</si>
  <si>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</si>
  <si>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</si>
  <si>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</si>
  <si>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</si>
  <si>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</si>
  <si>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</si>
  <si>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</si>
  <si>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</si>
  <si>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</si>
  <si>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</si>
  <si>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</si>
  <si>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</si>
  <si>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</si>
  <si>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</si>
  <si>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</si>
  <si>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</si>
  <si>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</si>
  <si>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</si>
  <si>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</si>
  <si>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</si>
  <si>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</si>
  <si>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</si>
  <si>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</si>
  <si>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</si>
  <si>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</si>
  <si>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</si>
  <si>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</si>
  <si>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</si>
  <si>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</si>
  <si>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</si>
  <si>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</si>
  <si>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</si>
  <si>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</si>
  <si>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</si>
  <si>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</si>
  <si>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</si>
  <si>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</si>
  <si>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</si>
  <si>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</si>
  <si>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</si>
  <si>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</si>
  <si>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</si>
  <si>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</si>
  <si>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</si>
  <si>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</si>
  <si>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</si>
  <si>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</si>
  <si>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</si>
  <si>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</si>
  <si>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</si>
  <si>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</si>
  <si>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</si>
  <si>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</si>
  <si>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</si>
  <si>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</si>
  <si>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</si>
  <si>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</si>
  <si>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</si>
  <si>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</si>
  <si>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</si>
  <si>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</si>
  <si>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</si>
  <si>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</si>
  <si>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</si>
  <si>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</si>
  <si>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</si>
  <si>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</si>
  <si>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</si>
  <si>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</si>
  <si>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</si>
  <si>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</si>
  <si>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</si>
  <si>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</si>
  <si>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</si>
  <si>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</si>
  <si>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</si>
  <si>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</si>
  <si>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</si>
  <si>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</si>
  <si>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</si>
  <si>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</si>
  <si>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</si>
  <si>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</si>
  <si>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</si>
  <si>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</si>
  <si>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</si>
  <si>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</si>
  <si>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</si>
  <si>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</si>
  <si>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</si>
  <si>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</si>
  <si>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</si>
  <si>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</si>
  <si>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</si>
  <si>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</si>
  <si>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</si>
  <si>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</si>
  <si>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</si>
  <si>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</si>
  <si>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</si>
  <si>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</si>
  <si>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</si>
  <si>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</si>
  <si>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</si>
  <si>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</si>
  <si>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</si>
  <si>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</si>
  <si>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</si>
  <si>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</si>
  <si>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</si>
  <si>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</si>
  <si>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</si>
  <si>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</si>
  <si>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</si>
  <si>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</si>
  <si>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</si>
  <si>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</si>
  <si>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</si>
  <si>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</si>
  <si>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</si>
  <si>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</si>
  <si>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</si>
  <si>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</si>
  <si>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</si>
  <si>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</si>
  <si>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</si>
  <si>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</si>
  <si>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</si>
  <si>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</si>
  <si>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</si>
  <si>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</si>
  <si>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</si>
  <si>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</si>
  <si>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</si>
  <si>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</si>
  <si>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</si>
  <si>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</si>
  <si>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</si>
  <si>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</si>
  <si>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</si>
  <si>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</si>
  <si>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</si>
  <si>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</si>
  <si>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</si>
  <si>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</si>
  <si>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</si>
  <si>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</si>
  <si>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</si>
  <si>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</si>
  <si>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</si>
  <si>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</si>
  <si>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</si>
  <si>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</si>
  <si>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</si>
  <si>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</si>
  <si>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</si>
  <si>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</si>
  <si>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</si>
  <si>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</si>
  <si>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</si>
  <si>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</si>
  <si>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</si>
  <si>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</si>
  <si>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</si>
  <si>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</si>
  <si>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</si>
  <si>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</si>
  <si>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</si>
  <si>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</si>
  <si>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</si>
  <si>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</si>
  <si>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</si>
  <si>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</si>
  <si>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</si>
  <si>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</si>
  <si>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</si>
  <si>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</si>
  <si>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</si>
  <si>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</si>
  <si>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</si>
  <si>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</si>
  <si>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</si>
  <si>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</si>
  <si>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</si>
  <si>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</si>
  <si>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</si>
  <si>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</si>
  <si>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</si>
  <si>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</si>
  <si>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</si>
  <si>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</si>
  <si>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</si>
  <si>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</si>
  <si>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</si>
  <si>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</si>
  <si>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</si>
  <si>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</si>
  <si>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</si>
  <si>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</si>
  <si>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</si>
  <si>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</si>
  <si>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</si>
  <si>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</si>
  <si>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</si>
  <si>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</si>
  <si>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</si>
  <si>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</si>
  <si>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</si>
  <si>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</si>
  <si>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</si>
  <si>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</si>
  <si>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</si>
  <si>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</si>
  <si>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</si>
  <si>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</si>
  <si>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</si>
  <si>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</si>
  <si>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</si>
  <si>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</si>
  <si>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</si>
  <si>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</si>
  <si>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</si>
  <si>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</si>
  <si>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</si>
  <si>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</si>
  <si>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</si>
  <si>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</si>
  <si>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</si>
  <si>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</si>
  <si>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</si>
  <si>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</si>
  <si>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</si>
  <si>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</si>
  <si>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</si>
  <si>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</si>
  <si>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</si>
  <si>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</si>
  <si>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</si>
  <si>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</si>
  <si>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</si>
  <si>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</si>
  <si>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</si>
  <si>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</si>
  <si>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</si>
  <si>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</si>
  <si>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</si>
  <si>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</si>
  <si>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</si>
  <si>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</si>
  <si>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</si>
  <si>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</si>
  <si>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</si>
  <si>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</si>
  <si>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</si>
  <si>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</si>
  <si>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</si>
  <si>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</si>
  <si>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</si>
  <si>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</si>
  <si>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</si>
  <si>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</si>
  <si>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</si>
  <si>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</si>
  <si>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</si>
  <si>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</si>
  <si>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</si>
  <si>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</si>
  <si>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</si>
  <si>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V15: Proceso Nuevo
V17: Se modifica columna CONCEPTO,  PRESTACIÓN DE SERVICIOS DE APOYO A LA GESTIÓN  por PRESTACIÓN DE SERVICIOS PROFESIONALES</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</si>
  <si>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</si>
  <si>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</si>
  <si>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</si>
  <si>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</si>
  <si>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</si>
  <si>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</si>
  <si>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 xml:space="preserve">V10: Linea nueva
V18: Se ajusta fecha estimada de inicio del proceso y  fecha final actual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</si>
  <si>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</si>
  <si>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</si>
  <si>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</si>
  <si>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</si>
  <si>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</si>
  <si>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</si>
  <si>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</si>
  <si>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</si>
  <si>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</si>
  <si>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</si>
  <si>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</si>
  <si>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</si>
  <si>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</si>
  <si>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</si>
  <si>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</si>
  <si>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</si>
  <si>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</si>
  <si>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</si>
  <si>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</si>
  <si>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</si>
  <si>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</si>
  <si>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</si>
  <si>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</si>
  <si>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V18: Para este proceso se necesita el concepto del Ingeniero Electricista para tener un alcance claro del proceso.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</si>
  <si>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</si>
  <si>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</si>
  <si>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</si>
  <si>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</si>
  <si>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</si>
  <si>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V18: Proceso nuevo</t>
  </si>
  <si>
    <t>V1: Programación Vigencia 2025
V18: En espera de actualizacion de documentacion y cotizaciones.</t>
  </si>
  <si>
    <t>V10: Proceso nuevo
V18: Proceso desierto</t>
  </si>
  <si>
    <t xml:space="preserve">V9: Nuevo Proceso
V18. SE SOLICITA MOVER PARA JULIO </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</si>
  <si>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</si>
  <si>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</si>
  <si>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</si>
  <si>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</si>
  <si>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</si>
  <si>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</si>
  <si>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</si>
  <si>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</si>
  <si>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</si>
  <si>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APROBADAS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</si>
  <si>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</si>
  <si>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</si>
  <si>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</si>
  <si>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</si>
  <si>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</si>
  <si>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</si>
  <si>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</si>
  <si>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</si>
  <si>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</si>
  <si>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</si>
  <si>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</si>
  <si>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</si>
  <si>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</si>
  <si>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</si>
  <si>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</si>
  <si>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</si>
  <si>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</si>
  <si>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</si>
  <si>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</si>
  <si>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</si>
  <si>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</si>
  <si>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</si>
  <si>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</si>
  <si>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</si>
  <si>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</si>
  <si>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</si>
  <si>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</si>
  <si>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</si>
  <si>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</si>
  <si>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</si>
  <si>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</si>
  <si>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</si>
  <si>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</si>
  <si>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</si>
  <si>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</si>
  <si>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</si>
  <si>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</si>
  <si>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</si>
  <si>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</si>
  <si>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</si>
  <si>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</si>
  <si>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</si>
  <si>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</si>
  <si>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</si>
  <si>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</si>
  <si>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</si>
  <si>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</si>
  <si>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</si>
  <si>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</si>
  <si>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</si>
  <si>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</si>
  <si>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</si>
  <si>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</si>
  <si>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V7: Proceso nuevo
V18: Se cambia mes de inicio</t>
  </si>
  <si>
    <t>V11: Proceso Nuevo
V18: Se cambia mes de inicio</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</si>
  <si>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</si>
  <si>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</si>
  <si>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</si>
  <si>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</si>
  <si>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</si>
  <si>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</si>
  <si>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</si>
  <si>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</si>
  <si>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</si>
  <si>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</si>
  <si>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</si>
  <si>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</si>
  <si>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</si>
  <si>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</si>
  <si>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</si>
  <si>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</si>
  <si>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</si>
  <si>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</si>
  <si>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</si>
  <si>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</si>
  <si>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</si>
  <si>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</si>
  <si>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</si>
  <si>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</si>
  <si>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</si>
  <si>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555 - PRESTAR SERVICIOS PROFESIONALES PARA DISEÑAR PROYECTOS DE FORMACIÓN Y CAPACITACIÓN QUE BENEFICIEN A LOS FUNCIONARIOS DE MIGRACIÓN COLOMBIA, PARA EL FORTALECIMIENTO DE LA GESTIÓN DEL TALENTO HUMANO.</t>
  </si>
  <si>
    <t>V14: Proceso nuevo
V18: Proceso nuevo, al fecha no hay inmueble
V19: Cambio mes de inicio</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</si>
  <si>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</si>
  <si>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</si>
  <si>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</si>
  <si>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</si>
  <si>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</si>
  <si>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</si>
  <si>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</si>
  <si>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</si>
  <si>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</si>
  <si>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</si>
  <si>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</si>
  <si>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</si>
  <si>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t>
  </si>
  <si>
    <t>V9: Nuevo Proceso
v18. SE SOLICITA MOVER PARA JUNIO 
V20: Se solicita cambio inicio de mes</t>
  </si>
  <si>
    <t>V15: Proceso Nuevo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</si>
  <si>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</si>
  <si>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</si>
  <si>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</si>
  <si>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V1: Programación Vigencia 2025
V10: se hace necesario aplazar para abril teniendo en cuenta que se encuentra aún en revisión del comité estructurador
V18: Se cambio mes de inicio
V19: Se cambia responsable
V20: Cambio inicio de mes</t>
  </si>
  <si>
    <t>JORGE ENRIQUE TIRADO OROZCO</t>
  </si>
  <si>
    <t>jorge.tirado@migracioncolombia.gov.co</t>
  </si>
  <si>
    <t>LUISA FERNANDA LOPEZ BOLAÑOS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</si>
  <si>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t>
  </si>
  <si>
    <t xml:space="preserve">V18: Proceso Nuevo
V20: Se solicita modificar la fecha estimada de inicio, duración estimada y valor, toda vez que aun no se cuenta con la documentación completa para la contratación. </t>
  </si>
  <si>
    <t>V1: Programación Vigencia 2025
V19: Se solicita modificar el estimado vigencia total y actual, de acuerdo a requerimiento por el area de control migratorio.
V20: se solicita modificar la fecha estimada de inicio, toda vez que aun no se cuenta con estudio de mercado.</t>
  </si>
  <si>
    <t>V18: Proceso Nuevo
V20: Se modifica duración estimada del contrato a 5,5 y valor del contrato, por recursos asignados por planeación</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</si>
  <si>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</si>
  <si>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</si>
  <si>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V20: SE SOLICITA CAMBIO DE MES NO SE RADICO EN JUNIO LA POLICIA PRESENTO CAMBIOS AL INTERIOR DE LA ENTIDAD.</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</si>
  <si>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</si>
  <si>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</si>
  <si>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</si>
  <si>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</si>
  <si>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t>
  </si>
  <si>
    <t>SUBDIRECCION ADMINISTRATIVA Y FINANCIERA</t>
  </si>
  <si>
    <t>62 - CONTRATAR LA PRESTACIÓN DE SERVICIOS PROFESIONALES PARA ADELANTAR LOS TRÁMITES NECESARIOS EN LA ETAPA PRECONTRACTUAL, CONTRACTUAL Y POSTCONTRACTUAL DE LOS PROCESOS QUE SE ADELANTAN DESDE EL GRUPO DE CONTRATOS PARA EL FORTALECIMIENTO DE LAS CAPACIDADES Y EVOLUCIÓN DE LAS TECNOLOGÍAS DE LA INFORMACIÓN EN MIGRACIÓN COLOMBIA</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</si>
  <si>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</si>
  <si>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</si>
  <si>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</si>
  <si>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</si>
  <si>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</si>
  <si>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</si>
  <si>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</si>
  <si>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V16: Proceso Nuevo
V18: Cambiar de mes
V20: Cambio de mes</t>
  </si>
  <si>
    <t>25172502;25172504</t>
  </si>
  <si>
    <t xml:space="preserve">LLANTAS </t>
  </si>
  <si>
    <t>A-02-02-01-003-006 PRODUCTOS DE CAUCHO Y PLÁSTICO</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</si>
  <si>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</si>
  <si>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</si>
  <si>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V19: Proceso Nuevo
V20:SE MODIFICA MES DE INICIO CAMBIA OBJETO POR NECESIDAD DEL SERVICIO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</si>
  <si>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</si>
  <si>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</si>
  <si>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</si>
  <si>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</si>
  <si>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t>
  </si>
  <si>
    <t>V1: Programación Vigencia 2025
V10: No se tiene candidato que cumpla los requisitos minimos 
V20: Se solicita cambio de fecha estimada de inicio del proceso de selección, debido a que el candidato envió documentación que lo acredite a finales de junio de 2025</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</si>
  <si>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t>
  </si>
  <si>
    <t xml:space="preserve">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</si>
  <si>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</si>
  <si>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</si>
  <si>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V2: Nuevo Proceso
V11: Se ajusta objeto
V18: Se cambia mes de inicio
V20: Se cambia mes de inicio</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</si>
  <si>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</si>
  <si>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t>
  </si>
  <si>
    <t>A-02-02-02-008-003 OTROS SERVICIOS PROFESIONALES, CIENTÍFICOS Y TÉCNICOS, Fuente: Propios; Recurso: 20; Situación: CSF, expedido por el Grupo Financiero de la UAEMC.</t>
  </si>
  <si>
    <t>43211500;43212100;44101700;44103100</t>
  </si>
  <si>
    <t>INSUMOS PARA IMPRESORA DE CARNETS</t>
  </si>
  <si>
    <t>MÍMINA CUANTIA-GRANDES SUPERFICIES</t>
  </si>
  <si>
    <t>A-02-02-02-008-009 Fuente propios 20OTROS SERVICIOS DE FABRICACIÓN; SERVICIOS DE EDICIÓN, IMPRESIÓN Y REPRODUCCIÓN; SERVICIOS DE RECUPERACIÓN DE MATERIALES</t>
  </si>
  <si>
    <t>55121806;55121807</t>
  </si>
  <si>
    <t>ELABORACIÓN PORTACARNÉS</t>
  </si>
  <si>
    <t>AVISOS DE PRENSA</t>
  </si>
  <si>
    <t>NUEVA</t>
  </si>
  <si>
    <t>V1: Programación Vigencia 2025
V10: Se cambia de mes
V18: Se cambia mes de inicio
V20: Cambio de mes y honorarios</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</si>
  <si>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</si>
  <si>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</si>
  <si>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</si>
  <si>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</si>
  <si>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</si>
  <si>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</si>
  <si>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t>
  </si>
  <si>
    <t>V14: Linea nueva
V18: Se solicita cambio mes de radicación, toda vez que no se pudo radicar el proceso.
V20: Se solicita cambio mes de radicación, toda vez que no se pudo radicar el proceso.</t>
  </si>
  <si>
    <t>V1: Programación Vigencia 2025
V7: Se actualiza mes de inicio y final del proceso ya que no fue radicado en el mes de febrero
 V12: Se solicita modificar el valor del contrato  y la fecha de inicio del proceso
V18: Se cambia mes de inicio
V20: Cambio inicio mes</t>
  </si>
  <si>
    <t>V1: Programación Vigencia 2025
V7: Se actualiza mes de inicio y final del proceso ya que no fue radicado en el mes de febrero
V14: Se actualiza mes de inicio ya que no fue radicado en el mes de abril.
V18: Se cambia mes de inicio
V20: Cambio inicio mes</t>
  </si>
  <si>
    <t>V1: Programación Vigencia 2025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</si>
  <si>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</si>
  <si>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</si>
  <si>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</si>
  <si>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</si>
  <si>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</si>
  <si>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</si>
  <si>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</si>
  <si>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</si>
  <si>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</si>
  <si>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</si>
  <si>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</si>
  <si>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</si>
  <si>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</si>
  <si>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</si>
  <si>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</si>
  <si>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</si>
  <si>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576 - PRESTAR LOS SERVICIOS PROFESIONALES PARA GESTIONAR LOS  ACTOS Y ACTUACIONES PRECONTRACTUALES, CONTRACTUALES Y POSCONTRACTUALES DE COMPETENCIA DE LA OFICINA ASESORA JURIDICA DE LA UNIDAD ADMINISTRATIVA ESPECIAL MIGRACION COLOMBIA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</si>
  <si>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</si>
  <si>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</si>
  <si>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580 - PRESTAR SERVICIOS DE APOYO A LA GESTIÓN EN EL PROCESO DE LIQUIDACION DE NOMINA EN LA SITEMATIZACION DE LA INFORMACION PARA EL FORTALECIMIENTO DE LAGESTIÓN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</si>
  <si>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</si>
  <si>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</si>
  <si>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581 - CONTRATAR LA PUBLICACIÓN DE DIFERENTES AVISOS DE PRENSA EN EL PERIÓDICO LA REPÚBLICA, DE ACUERDO A LAS NECESIDADES REQUERIDAS POR MIGRACIÓN COLOMBIA</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</si>
  <si>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</si>
  <si>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</si>
  <si>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</si>
  <si>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</si>
  <si>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</si>
  <si>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</si>
  <si>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</si>
  <si>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</si>
  <si>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</si>
  <si>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</si>
  <si>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</si>
  <si>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</si>
  <si>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</si>
  <si>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</si>
  <si>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</si>
  <si>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</si>
  <si>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</si>
  <si>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</si>
  <si>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</si>
  <si>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</si>
  <si>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</si>
  <si>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</si>
  <si>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- 11</t>
  </si>
  <si>
    <t>SCMG - 12</t>
  </si>
  <si>
    <t>SEXT - 97</t>
  </si>
  <si>
    <t>SAF - 182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</si>
</sst>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_);\(&quot;$&quot;#,##0\)"/>
    <numFmt numFmtId="165" formatCode="_(&quot;$&quot;* #,##0.00_);_(&quot;$&quot;* \(#,##0.00\);_(&quot;$&quot;* &quot;-&quot;??_);_(@_)"/>
    <numFmt numFmtId="166" formatCode="#,###\ &quot;COP&quot;"/>
    <numFmt numFmtId="167" formatCode="&quot;$&quot;\ #,##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_-;\-&quot;$&quot;\ * #,##0_-;_-&quot;$&quot;\ * &quot;-&quot;??_-;_-@_-"/>
    <numFmt numFmtId="175" formatCode="_(* #,##0_);_(* \(#,##0\);_(* &quot;-&quot;??_);_(@_)"/>
  </numFmts>
  <fonts count="25"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name val="Calibri"/>
      <family val="2"/>
      <scheme val="minor"/>
    </font>
    <font>
      <sz val="11"/>
      <name val="Calibri"/>
      <family val="2"/>
      <scheme val="minor"/>
    </font>
    <font>
      <sz val="11"/>
      <color rgb="FF000000"/>
      <name val="Arial Narrow"/>
      <family val="2"/>
    </font>
    <font>
      <u/>
      <sz val="11"/>
      <color theme="10"/>
      <name val="Arial Narrow"/>
      <family val="2"/>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11">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6"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cellStyleXfs>
  <cellXfs count="140">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6" fontId="12" fillId="0" borderId="1" xfId="18" applyNumberFormat="1" applyFont="1" applyFill="1" applyBorder="1" applyAlignment="1">
      <alignment horizontal="center" vertical="center" wrapText="1"/>
    </xf>
    <xf numFmtId="164"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0" fontId="19" fillId="10" borderId="1" xfId="4"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42" fontId="12" fillId="0" borderId="1" xfId="40" applyFont="1" applyFill="1" applyBorder="1" applyAlignment="1">
      <alignment horizontal="center" vertical="center" wrapText="1"/>
    </xf>
    <xf numFmtId="0" fontId="21"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174" fontId="12" fillId="0" borderId="1" xfId="18"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6" fontId="11" fillId="10" borderId="1" xfId="18" applyNumberFormat="1"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42"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 xfId="0" applyFont="1" applyFill="1" applyBorder="1" applyAlignment="1">
      <alignment horizontal="center" vertical="center"/>
    </xf>
    <xf numFmtId="6"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49" fontId="12" fillId="0" borderId="1" xfId="6" applyFont="1" applyFill="1" applyBorder="1" applyAlignment="1">
      <alignment horizontal="center" vertical="center" wrapText="1"/>
    </xf>
    <xf numFmtId="0" fontId="12" fillId="0" borderId="3" xfId="0" applyFont="1" applyFill="1" applyBorder="1" applyAlignment="1">
      <alignment horizontal="center" vertical="center" wrapText="1"/>
    </xf>
    <xf numFmtId="41" fontId="12" fillId="0" borderId="1" xfId="109" applyFont="1" applyFill="1" applyBorder="1" applyAlignment="1">
      <alignment horizontal="center" vertical="center" wrapText="1"/>
    </xf>
    <xf numFmtId="175"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42" fontId="11" fillId="10" borderId="1" xfId="0" applyNumberFormat="1" applyFont="1" applyFill="1" applyBorder="1" applyAlignment="1">
      <alignment horizontal="center" vertical="center" wrapText="1"/>
    </xf>
    <xf numFmtId="167" fontId="11" fillId="10" borderId="1" xfId="1" applyNumberFormat="1" applyFont="1" applyFill="1" applyBorder="1" applyAlignment="1">
      <alignment horizontal="center" vertical="center" wrapText="1"/>
    </xf>
    <xf numFmtId="175" fontId="11" fillId="10" borderId="1" xfId="0" applyNumberFormat="1" applyFont="1" applyFill="1" applyBorder="1" applyAlignment="1">
      <alignment horizontal="center" vertical="center" wrapText="1"/>
    </xf>
    <xf numFmtId="42" fontId="12" fillId="9" borderId="1" xfId="1" applyFont="1" applyFill="1" applyBorder="1" applyAlignment="1">
      <alignment horizontal="center" vertical="center" wrapText="1"/>
    </xf>
    <xf numFmtId="0" fontId="0" fillId="0" borderId="1" xfId="0" applyBorder="1" applyAlignment="1">
      <alignment horizontal="center" vertical="center"/>
    </xf>
    <xf numFmtId="0" fontId="12" fillId="0" borderId="0" xfId="0" applyFont="1" applyFill="1" applyAlignment="1">
      <alignment horizontal="center" wrapText="1"/>
    </xf>
    <xf numFmtId="3" fontId="22" fillId="0" borderId="1" xfId="0" applyNumberFormat="1" applyFont="1" applyFill="1" applyBorder="1" applyAlignment="1">
      <alignment horizontal="center" vertical="center"/>
    </xf>
    <xf numFmtId="0" fontId="22" fillId="0" borderId="1" xfId="0" applyFont="1" applyFill="1" applyBorder="1"/>
    <xf numFmtId="0" fontId="14"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xf>
    <xf numFmtId="0" fontId="0" fillId="0" borderId="0" xfId="0" applyFill="1"/>
    <xf numFmtId="0" fontId="11" fillId="0" borderId="0" xfId="0" applyFont="1" applyFill="1" applyAlignment="1">
      <alignment horizontal="center" wrapText="1"/>
    </xf>
    <xf numFmtId="0" fontId="12" fillId="0" borderId="1" xfId="0" applyFont="1" applyBorder="1" applyAlignment="1">
      <alignment horizontal="center" vertical="center" wrapText="1"/>
    </xf>
    <xf numFmtId="0" fontId="12" fillId="7" borderId="1" xfId="2" applyFont="1" applyFill="1" applyBorder="1" applyAlignment="1">
      <alignment horizontal="center" vertical="center" wrapText="1"/>
    </xf>
    <xf numFmtId="14" fontId="12" fillId="0" borderId="1" xfId="0" applyNumberFormat="1" applyFont="1" applyBorder="1" applyAlignment="1">
      <alignment horizontal="center" vertical="center" wrapText="1"/>
    </xf>
    <xf numFmtId="42" fontId="12" fillId="0" borderId="1" xfId="110" applyFont="1" applyFill="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0" fillId="0" borderId="0" xfId="0" applyFont="1" applyAlignment="1">
      <alignment horizontal="center" vertical="center" wrapText="1"/>
    </xf>
    <xf numFmtId="0" fontId="4" fillId="0" borderId="1" xfId="4" applyFill="1" applyBorder="1" applyAlignment="1">
      <alignment horizontal="center" vertical="center" wrapText="1"/>
    </xf>
    <xf numFmtId="0" fontId="12" fillId="14" borderId="1" xfId="0" applyFont="1" applyFill="1" applyBorder="1" applyAlignment="1">
      <alignment horizontal="center" vertical="center" wrapText="1"/>
    </xf>
    <xf numFmtId="3" fontId="12" fillId="14" borderId="1" xfId="0" applyNumberFormat="1" applyFont="1" applyFill="1" applyBorder="1" applyAlignment="1">
      <alignment horizontal="center" vertical="center" wrapText="1"/>
    </xf>
    <xf numFmtId="0" fontId="4" fillId="14" borderId="1" xfId="4" applyFill="1" applyBorder="1" applyAlignment="1">
      <alignment horizontal="center" vertical="center" wrapText="1"/>
    </xf>
    <xf numFmtId="14" fontId="12" fillId="9" borderId="1" xfId="0" applyNumberFormat="1" applyFont="1" applyFill="1" applyBorder="1" applyAlignment="1">
      <alignment horizontal="center" vertical="center" wrapText="1"/>
    </xf>
    <xf numFmtId="0" fontId="12" fillId="9" borderId="1" xfId="2" applyFont="1" applyFill="1" applyBorder="1" applyAlignment="1">
      <alignment horizontal="center" vertical="center" wrapText="1"/>
    </xf>
    <xf numFmtId="0" fontId="1" fillId="0" borderId="1" xfId="0" applyFont="1" applyBorder="1" applyAlignment="1">
      <alignment horizontal="center" vertical="center" wrapText="1"/>
    </xf>
    <xf numFmtId="169" fontId="1" fillId="0" borderId="1" xfId="0" applyNumberFormat="1" applyFont="1" applyBorder="1" applyAlignment="1">
      <alignment horizontal="center" vertical="center" wrapText="1"/>
    </xf>
    <xf numFmtId="0" fontId="1" fillId="0" borderId="0" xfId="0" applyFont="1" applyAlignment="1">
      <alignment vertical="center"/>
    </xf>
    <xf numFmtId="0" fontId="1" fillId="0" borderId="1" xfId="0" applyFont="1" applyFill="1" applyBorder="1" applyAlignment="1">
      <alignment horizontal="center" vertical="center" wrapText="1"/>
    </xf>
    <xf numFmtId="0" fontId="1" fillId="0" borderId="1" xfId="0" applyFont="1" applyBorder="1" applyAlignment="1">
      <alignment vertical="center"/>
    </xf>
    <xf numFmtId="0" fontId="11" fillId="10" borderId="0" xfId="0" applyFont="1" applyFill="1" applyBorder="1" applyAlignment="1">
      <alignment horizontal="center" vertical="center" wrapText="1"/>
    </xf>
    <xf numFmtId="0" fontId="22" fillId="9" borderId="1" xfId="0" applyFont="1" applyFill="1" applyBorder="1" applyAlignment="1">
      <alignment horizontal="center" vertical="center"/>
    </xf>
    <xf numFmtId="42" fontId="12" fillId="9" borderId="1" xfId="18" applyNumberFormat="1" applyFont="1" applyFill="1" applyBorder="1" applyAlignment="1">
      <alignment horizontal="center" vertical="center" wrapText="1"/>
    </xf>
    <xf numFmtId="0" fontId="4" fillId="9" borderId="1" xfId="4" applyFill="1" applyBorder="1" applyAlignment="1">
      <alignment horizontal="center" vertical="center" wrapText="1"/>
    </xf>
    <xf numFmtId="0" fontId="23" fillId="0" borderId="1" xfId="0" applyFont="1" applyBorder="1" applyAlignment="1">
      <alignment horizontal="center" vertical="center" wrapText="1"/>
    </xf>
    <xf numFmtId="0" fontId="22" fillId="9" borderId="1" xfId="0" applyFont="1" applyFill="1" applyBorder="1" applyAlignment="1">
      <alignment horizontal="center" vertical="center" wrapText="1"/>
    </xf>
    <xf numFmtId="42" fontId="12" fillId="0" borderId="2" xfId="1" applyFont="1" applyFill="1" applyBorder="1" applyAlignment="1">
      <alignment horizontal="center" vertical="center" wrapText="1"/>
    </xf>
    <xf numFmtId="0" fontId="12" fillId="0" borderId="2" xfId="0" applyFont="1" applyBorder="1" applyAlignment="1">
      <alignment horizontal="center" vertical="center" wrapText="1"/>
    </xf>
    <xf numFmtId="0" fontId="12" fillId="15" borderId="1" xfId="0" applyFont="1" applyFill="1" applyBorder="1" applyAlignment="1">
      <alignment horizontal="center" vertical="center" wrapText="1"/>
    </xf>
    <xf numFmtId="3" fontId="0" fillId="0" borderId="0" xfId="0" applyNumberFormat="1"/>
    <xf numFmtId="6" fontId="0" fillId="0" borderId="0" xfId="0" applyNumberFormat="1"/>
    <xf numFmtId="0" fontId="3" fillId="0" borderId="0" xfId="0" applyFont="1"/>
    <xf numFmtId="0" fontId="10" fillId="0" borderId="1" xfId="0"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74" fontId="0" fillId="0" borderId="0" xfId="18" applyNumberFormat="1" applyFont="1"/>
    <xf numFmtId="42" fontId="12" fillId="15" borderId="1" xfId="1" applyFont="1" applyFill="1" applyBorder="1" applyAlignment="1">
      <alignment horizontal="center" vertical="center" wrapText="1"/>
    </xf>
    <xf numFmtId="1" fontId="12" fillId="15" borderId="1" xfId="0" applyNumberFormat="1" applyFont="1" applyFill="1" applyBorder="1" applyAlignment="1">
      <alignment horizontal="center" vertical="center" wrapText="1"/>
    </xf>
    <xf numFmtId="0" fontId="16" fillId="15" borderId="1" xfId="4" applyFont="1" applyFill="1" applyBorder="1" applyAlignment="1">
      <alignment horizontal="center" vertical="center" wrapText="1"/>
    </xf>
    <xf numFmtId="0" fontId="12" fillId="15" borderId="0" xfId="0" applyFont="1" applyFill="1" applyAlignment="1">
      <alignment horizontal="center" vertical="center" wrapText="1"/>
    </xf>
    <xf numFmtId="0" fontId="12" fillId="15" borderId="0" xfId="0" applyFont="1" applyFill="1" applyBorder="1" applyAlignment="1">
      <alignment horizontal="center" vertical="center" wrapText="1"/>
    </xf>
    <xf numFmtId="0" fontId="11" fillId="10" borderId="0" xfId="0" applyFont="1" applyFill="1" applyAlignment="1">
      <alignment horizontal="center" vertical="center"/>
    </xf>
    <xf numFmtId="0" fontId="11" fillId="11" borderId="0" xfId="0" applyFont="1" applyFill="1" applyAlignment="1">
      <alignment horizontal="center" vertical="center" wrapText="1"/>
    </xf>
    <xf numFmtId="0" fontId="0" fillId="0" borderId="1" xfId="0" applyFill="1" applyBorder="1" applyAlignment="1">
      <alignment horizontal="center" vertical="center"/>
    </xf>
    <xf numFmtId="3" fontId="12" fillId="0" borderId="1" xfId="0" applyNumberFormat="1" applyFont="1" applyFill="1" applyBorder="1" applyAlignment="1">
      <alignment horizontal="center" vertical="center" wrapText="1"/>
    </xf>
    <xf numFmtId="0" fontId="24" fillId="0" borderId="1" xfId="4" applyFont="1" applyFill="1" applyBorder="1" applyAlignment="1">
      <alignment horizontal="center" vertical="center" wrapText="1"/>
    </xf>
    <xf numFmtId="0" fontId="10" fillId="0" borderId="1" xfId="0" applyFont="1" applyFill="1" applyBorder="1" applyAlignment="1">
      <alignment horizontal="center" vertical="center"/>
    </xf>
    <xf numFmtId="3" fontId="12" fillId="0" borderId="1" xfId="0" applyNumberFormat="1" applyFont="1" applyFill="1" applyBorder="1" applyAlignment="1">
      <alignment horizontal="center" vertical="center"/>
    </xf>
    <xf numFmtId="169" fontId="10"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3" fontId="10" fillId="0" borderId="1" xfId="0" applyNumberFormat="1" applyFont="1" applyFill="1" applyBorder="1" applyAlignment="1">
      <alignment horizontal="center" vertical="center"/>
    </xf>
    <xf numFmtId="6" fontId="10" fillId="0" borderId="1" xfId="0" applyNumberFormat="1" applyFont="1" applyFill="1" applyBorder="1" applyAlignment="1">
      <alignment horizontal="center" vertical="center"/>
    </xf>
    <xf numFmtId="174" fontId="10" fillId="0" borderId="1" xfId="18" applyNumberFormat="1" applyFont="1" applyFill="1" applyBorder="1" applyAlignment="1">
      <alignment horizontal="center" vertical="center"/>
    </xf>
    <xf numFmtId="0" fontId="11" fillId="0" borderId="0" xfId="0" applyFont="1" applyAlignment="1">
      <alignment horizontal="center" vertical="center"/>
    </xf>
    <xf numFmtId="0" fontId="11" fillId="0" borderId="1" xfId="0" applyFont="1" applyFill="1" applyBorder="1" applyAlignment="1">
      <alignment horizontal="center" vertical="center"/>
    </xf>
  </cellXfs>
  <cellStyles count="111">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437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FF00"/>
          <bgColor rgb="FF000000"/>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gilmer.amezquita@migracioncolombia.gov.co" TargetMode="External"/><Relationship Id="rId531" Type="http://schemas.openxmlformats.org/officeDocument/2006/relationships/comments" Target="../comments1.xm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nelson.yazo@migracioncolombia.gov.co" TargetMode="External"/><Relationship Id="rId335" Type="http://schemas.openxmlformats.org/officeDocument/2006/relationships/hyperlink" Target="mailto:carlos.useche@migracioncolombia.gov.co" TargetMode="External"/><Relationship Id="rId5" Type="http://schemas.openxmlformats.org/officeDocument/2006/relationships/hyperlink" Target="mailto:brayan.valbuena@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diego.lopez@migracioncolombia.gov.co" TargetMode="External"/><Relationship Id="rId279" Type="http://schemas.openxmlformats.org/officeDocument/2006/relationships/hyperlink" Target="mailto:susan.perez@migracioncolombia.gov.co" TargetMode="External"/><Relationship Id="rId444" Type="http://schemas.openxmlformats.org/officeDocument/2006/relationships/hyperlink" Target="mailto:susan.perez@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290" Type="http://schemas.openxmlformats.org/officeDocument/2006/relationships/hyperlink" Target="mailto:hernando.gonzalez@migracioncolombia.gov.co" TargetMode="External"/><Relationship Id="rId304" Type="http://schemas.openxmlformats.org/officeDocument/2006/relationships/hyperlink" Target="mailto:gilmer.amezquita@migracioncolombia.gov.co" TargetMode="External"/><Relationship Id="rId346" Type="http://schemas.openxmlformats.org/officeDocument/2006/relationships/hyperlink" Target="mailto:ruben.ariza@migracioncolombia.gov.co" TargetMode="External"/><Relationship Id="rId388" Type="http://schemas.openxmlformats.org/officeDocument/2006/relationships/hyperlink" Target="mailto:maria.aguirre@migracioncolombia.gov.co" TargetMode="External"/><Relationship Id="rId511" Type="http://schemas.openxmlformats.org/officeDocument/2006/relationships/hyperlink" Target="mailto:MARIA.HURTA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rosa.martin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juan.arcos@migracioncolombia.gov.co" TargetMode="External"/><Relationship Id="rId248" Type="http://schemas.openxmlformats.org/officeDocument/2006/relationships/hyperlink" Target="mailto:ingrid.galindo@migracioncolombia.gov.co" TargetMode="External"/><Relationship Id="rId455" Type="http://schemas.openxmlformats.org/officeDocument/2006/relationships/hyperlink" Target="mailto:alvaro.vargas@migracioncolombia.gov.co/leonardo.sierra@migracioncolombia.gov.co" TargetMode="External"/><Relationship Id="rId497" Type="http://schemas.openxmlformats.org/officeDocument/2006/relationships/hyperlink" Target="mailto:edwin.patino@migracioncolombia.gov.co" TargetMode="External"/><Relationship Id="rId12" Type="http://schemas.openxmlformats.org/officeDocument/2006/relationships/hyperlink" Target="mailto:venancio.lop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357" Type="http://schemas.openxmlformats.org/officeDocument/2006/relationships/hyperlink" Target="mailto:hernando.gonzalez@migracioncolombia.gov.co" TargetMode="External"/><Relationship Id="rId522" Type="http://schemas.openxmlformats.org/officeDocument/2006/relationships/hyperlink" Target="mailto:rosa.martinez@migracioncolombia.gov.co" TargetMode="External"/><Relationship Id="rId54" Type="http://schemas.openxmlformats.org/officeDocument/2006/relationships/hyperlink" Target="mailto:felipe.castill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rosa.martinez@migracioncolombia.gov.co" TargetMode="External"/><Relationship Id="rId259" Type="http://schemas.openxmlformats.org/officeDocument/2006/relationships/hyperlink" Target="mailto:leonardo.sierra@migracioncolombia.gov.co" TargetMode="External"/><Relationship Id="rId424" Type="http://schemas.openxmlformats.org/officeDocument/2006/relationships/hyperlink" Target="mailto:gilmer.amezquita@migracioncolombia.gov.co" TargetMode="External"/><Relationship Id="rId466" Type="http://schemas.openxmlformats.org/officeDocument/2006/relationships/hyperlink" Target="mailto:elsa.morales@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maria.aguirre@migracioncolombia.gov.co" TargetMode="External"/><Relationship Id="rId270" Type="http://schemas.openxmlformats.org/officeDocument/2006/relationships/hyperlink" Target="mailto:sandra.martinez@migracioncolombia.gov.co" TargetMode="External"/><Relationship Id="rId326" Type="http://schemas.openxmlformats.org/officeDocument/2006/relationships/hyperlink" Target="mailto:carlos.useche@migracioncolombia.gov.co" TargetMode="External"/><Relationship Id="rId65" Type="http://schemas.openxmlformats.org/officeDocument/2006/relationships/hyperlink" Target="mailto:monica.rocha@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maria.chaverra@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maria.aguirre@migracioncolombia.gov.co" TargetMode="External"/><Relationship Id="rId477" Type="http://schemas.openxmlformats.org/officeDocument/2006/relationships/hyperlink" Target="mailto:johana.ovied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martha.ramos@migracioncolombia.gov.co" TargetMode="External"/><Relationship Id="rId34" Type="http://schemas.openxmlformats.org/officeDocument/2006/relationships/hyperlink" Target="mailto:raquel.cardozo@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maria.aguirre@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francisco.torres@migracioncolombia.gov.co" TargetMode="External"/><Relationship Id="rId404" Type="http://schemas.openxmlformats.org/officeDocument/2006/relationships/hyperlink" Target="mailto:monica.rocha@migracioncolombia.gov.co" TargetMode="External"/><Relationship Id="rId446" Type="http://schemas.openxmlformats.org/officeDocument/2006/relationships/hyperlink" Target="mailto:nestor.medina@migracioncolombia.gov.co" TargetMode="External"/><Relationship Id="rId250" Type="http://schemas.openxmlformats.org/officeDocument/2006/relationships/hyperlink" Target="mailto:susan.perez@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rosa.martinez@migracioncolombia.gov.co" TargetMode="External"/><Relationship Id="rId513" Type="http://schemas.openxmlformats.org/officeDocument/2006/relationships/hyperlink" Target="mailto:MARIA.HURTADO@MIGRACIONCOLOMBIA.GOV.CO" TargetMode="External"/><Relationship Id="rId152" Type="http://schemas.openxmlformats.org/officeDocument/2006/relationships/hyperlink" Target="mailto:carlos.usech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sandra.vega@migracioncolombia.gov.co" TargetMode="External"/><Relationship Id="rId457" Type="http://schemas.openxmlformats.org/officeDocument/2006/relationships/hyperlink" Target="mailto:rosa.martinez@migracioncolombia.gov.co" TargetMode="External"/><Relationship Id="rId261" Type="http://schemas.openxmlformats.org/officeDocument/2006/relationships/hyperlink" Target="mailto:sandra.mesa@migracioncolombia.gov.co" TargetMode="External"/><Relationship Id="rId499" Type="http://schemas.openxmlformats.org/officeDocument/2006/relationships/hyperlink" Target="mailto:hernando.gonzalez@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maria.aguirre@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nelson.yaz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maria.bohorquez@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sergio.romero@migracioncolombia.gov.co" TargetMode="External"/><Relationship Id="rId468" Type="http://schemas.openxmlformats.org/officeDocument/2006/relationships/hyperlink" Target="mailto:monica.rocha@migracioncolombia.gov.co" TargetMode="External"/><Relationship Id="rId25" Type="http://schemas.openxmlformats.org/officeDocument/2006/relationships/hyperlink" Target="mailto:angela.jimenez@migracioncolombia.gov.co" TargetMode="External"/><Relationship Id="rId67" Type="http://schemas.openxmlformats.org/officeDocument/2006/relationships/hyperlink" Target="mailto:monica.rocha@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nestor.medina@migracioncolombia.gov.co" TargetMode="External"/><Relationship Id="rId132" Type="http://schemas.openxmlformats.org/officeDocument/2006/relationships/hyperlink" Target="mailto:MARLON.RODRIGU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LEONARDO.CARVAJAL@MIGRACIONCOLOMBIA.GOV.CO" TargetMode="External"/><Relationship Id="rId241" Type="http://schemas.openxmlformats.org/officeDocument/2006/relationships/hyperlink" Target="mailto:jose.ruiz@migracioncolombia.gov.co" TargetMode="External"/><Relationship Id="rId437" Type="http://schemas.openxmlformats.org/officeDocument/2006/relationships/hyperlink" Target="mailto:susan.perez@migracioncolombia.gov.co" TargetMode="External"/><Relationship Id="rId479" Type="http://schemas.openxmlformats.org/officeDocument/2006/relationships/hyperlink" Target="mailto:johana.oviedo@migracioncolombia.gov.co" TargetMode="External"/><Relationship Id="rId36" Type="http://schemas.openxmlformats.org/officeDocument/2006/relationships/hyperlink" Target="mailto:alvaro.vargas@migracioncolombia.gov.co/leonardo.sierra@migracioncolombia.gov.co" TargetMode="External"/><Relationship Id="rId283" Type="http://schemas.openxmlformats.org/officeDocument/2006/relationships/hyperlink" Target="mailto:hernando.gonzalez@migracioncolombia.gov.co" TargetMode="External"/><Relationship Id="rId339" Type="http://schemas.openxmlformats.org/officeDocument/2006/relationships/hyperlink" Target="mailto:rosa.martinez@migracioncolombia.gov.co" TargetMode="External"/><Relationship Id="rId490" Type="http://schemas.openxmlformats.org/officeDocument/2006/relationships/hyperlink" Target="mailto:ingrid.galindo@migracioncolombia.gov.co" TargetMode="External"/><Relationship Id="rId504" Type="http://schemas.openxmlformats.org/officeDocument/2006/relationships/hyperlink" Target="mailto:jorge.tirad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johana.ovied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LON.RODRIGUEZ@MIGRACIONCOLOMBIA.GOV.CO" TargetMode="External"/><Relationship Id="rId406" Type="http://schemas.openxmlformats.org/officeDocument/2006/relationships/hyperlink" Target="mailto:nestor.medina@migracioncolombia.gov.co" TargetMode="External"/><Relationship Id="rId9" Type="http://schemas.openxmlformats.org/officeDocument/2006/relationships/hyperlink" Target="mailto:magda.villanuev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german.rubiano@migracioncolombia.gov.co" TargetMode="External"/><Relationship Id="rId448" Type="http://schemas.openxmlformats.org/officeDocument/2006/relationships/hyperlink" Target="mailto:nestor.medina@migracioncolombia.gov.co" TargetMode="External"/><Relationship Id="rId252" Type="http://schemas.openxmlformats.org/officeDocument/2006/relationships/hyperlink" Target="mailto:rosa.martinez@migracioncolombia.gov.co" TargetMode="External"/><Relationship Id="rId294" Type="http://schemas.openxmlformats.org/officeDocument/2006/relationships/hyperlink" Target="mailto:johana.oviedo@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MARIA.HURTADO@MIGRACIONCOLOMBIA.GOV.CO" TargetMode="External"/><Relationship Id="rId47" Type="http://schemas.openxmlformats.org/officeDocument/2006/relationships/hyperlink" Target="mailto:MARIA.HURTAD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karen.romero@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sandra.vega@migracioncolombia.gov.co" TargetMode="External"/><Relationship Id="rId459" Type="http://schemas.openxmlformats.org/officeDocument/2006/relationships/hyperlink" Target="mailto:maria.aguirre@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susan.perez@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MARIA.HURTADO@MIGRACIONCOLOMBIA.GOV.CO" TargetMode="External"/><Relationship Id="rId526" Type="http://schemas.openxmlformats.org/officeDocument/2006/relationships/hyperlink" Target="mailto:hernando.gonzalez@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nestor.medin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tatiana.toloza@migracioncolombia.gov.co" TargetMode="External"/><Relationship Id="rId428" Type="http://schemas.openxmlformats.org/officeDocument/2006/relationships/hyperlink" Target="mailto:gilmer.amezquita@migracioncolombia.gov.co" TargetMode="External"/><Relationship Id="rId232" Type="http://schemas.openxmlformats.org/officeDocument/2006/relationships/hyperlink" Target="mailto:diego.lopez@migracioncolombia.gov.co" TargetMode="External"/><Relationship Id="rId274" Type="http://schemas.openxmlformats.org/officeDocument/2006/relationships/hyperlink" Target="mailto:rosa.martinez@migracioncolombia.gov.co" TargetMode="External"/><Relationship Id="rId481" Type="http://schemas.openxmlformats.org/officeDocument/2006/relationships/hyperlink" Target="mailto:johana.oviedo@migracioncolombia.gov.co" TargetMode="External"/><Relationship Id="rId27" Type="http://schemas.openxmlformats.org/officeDocument/2006/relationships/hyperlink" Target="mailto:angela.jime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maria.aguirre@migracioncolombia.gov.co" TargetMode="External"/><Relationship Id="rId383" Type="http://schemas.openxmlformats.org/officeDocument/2006/relationships/hyperlink" Target="mailto:oscar.obando@migracioncolombia.gov.co" TargetMode="External"/><Relationship Id="rId439" Type="http://schemas.openxmlformats.org/officeDocument/2006/relationships/hyperlink" Target="mailto:fabio.torres@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carlos.useche@migracioncolombia.gov.co" TargetMode="External"/><Relationship Id="rId285" Type="http://schemas.openxmlformats.org/officeDocument/2006/relationships/hyperlink" Target="mailto:oscar.obando@migracioncolombia.gov.co" TargetMode="External"/><Relationship Id="rId450" Type="http://schemas.openxmlformats.org/officeDocument/2006/relationships/hyperlink" Target="mailto:nestor.montenegro@migracioncolombia.gov.co" TargetMode="External"/><Relationship Id="rId506" Type="http://schemas.openxmlformats.org/officeDocument/2006/relationships/hyperlink" Target="mailto:susan.perez@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sandra.vega@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yana.gonzal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alvaro.vargas@migracioncolombia.gov.co/leonardo.sierra@migracioncolombia.gov.co" TargetMode="External"/><Relationship Id="rId394" Type="http://schemas.openxmlformats.org/officeDocument/2006/relationships/hyperlink" Target="mailto:nestor.medina@migracioncolombia.gov.co" TargetMode="External"/><Relationship Id="rId408" Type="http://schemas.openxmlformats.org/officeDocument/2006/relationships/hyperlink" Target="mailto:ana.orti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johana.ovied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gustavo.echandia@migracioncolombia.gov.co" TargetMode="External"/><Relationship Id="rId517" Type="http://schemas.openxmlformats.org/officeDocument/2006/relationships/hyperlink" Target="mailto:JORGE.RODRIGUEZ@MIGRACIONCOLOMBIA.GOV.CO" TargetMode="External"/><Relationship Id="rId60" Type="http://schemas.openxmlformats.org/officeDocument/2006/relationships/hyperlink" Target="mailto:maria.bohorquez@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fabio.torres@migracioncolombia.gov.co" TargetMode="External"/><Relationship Id="rId419" Type="http://schemas.openxmlformats.org/officeDocument/2006/relationships/hyperlink" Target="mailto:edwin.patino@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gilmer.amezquita@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hernando.gonzalez@migracioncolombia.gov.co" TargetMode="External"/><Relationship Id="rId472" Type="http://schemas.openxmlformats.org/officeDocument/2006/relationships/hyperlink" Target="mailto:isabel.castro@migracioncolombia.gov.co" TargetMode="External"/><Relationship Id="rId528" Type="http://schemas.openxmlformats.org/officeDocument/2006/relationships/hyperlink" Target="mailto:yana.gonzalez@migracioncolombia.gov.co" TargetMode="External"/><Relationship Id="rId125" Type="http://schemas.openxmlformats.org/officeDocument/2006/relationships/hyperlink" Target="mailto:maria.aguirre@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sonia.arevalo2@migracioncolombia.gov.co" TargetMode="External"/><Relationship Id="rId374" Type="http://schemas.openxmlformats.org/officeDocument/2006/relationships/hyperlink" Target="mailto:oscar.gome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sandra.veg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gilmer.amezquita@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karen.canon@migracioncolombia.gov.co" TargetMode="External"/><Relationship Id="rId483"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alvaro.vargas@migracioncolombia.gov.co/leonardo.sierra@migracioncolombia.gov.co" TargetMode="External"/><Relationship Id="rId343" Type="http://schemas.openxmlformats.org/officeDocument/2006/relationships/hyperlink" Target="mailto:raquel.cardozo@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nikolle.laguado@migracioncolombia.gov.co" TargetMode="External"/><Relationship Id="rId245" Type="http://schemas.openxmlformats.org/officeDocument/2006/relationships/hyperlink" Target="mailto:magda.villanueva@migracioncolombia.gov.co" TargetMode="External"/><Relationship Id="rId287" Type="http://schemas.openxmlformats.org/officeDocument/2006/relationships/hyperlink" Target="mailto:hernando.gonzalez@migracioncolombia.gov.co" TargetMode="External"/><Relationship Id="rId410" Type="http://schemas.openxmlformats.org/officeDocument/2006/relationships/hyperlink" Target="mailto:fabio.torres@migracioncolombia.gov.co" TargetMode="External"/><Relationship Id="rId452" Type="http://schemas.openxmlformats.org/officeDocument/2006/relationships/hyperlink" Target="mailto:alvaro.vargas@migracioncolombia.gov.co" TargetMode="External"/><Relationship Id="rId494" Type="http://schemas.openxmlformats.org/officeDocument/2006/relationships/hyperlink" Target="mailto:rosa.martinez@migracioncolombia.gov.co" TargetMode="External"/><Relationship Id="rId508" Type="http://schemas.openxmlformats.org/officeDocument/2006/relationships/hyperlink" Target="mailto:maria.aguirre@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sandra.vega@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edwin.patino@migracioncolombia.gov.co" TargetMode="External"/><Relationship Id="rId51" Type="http://schemas.openxmlformats.org/officeDocument/2006/relationships/hyperlink" Target="mailto:sandra.veg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rosa.martinez@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monica.rocha@migracioncolombia.gov.co" TargetMode="External"/><Relationship Id="rId519" Type="http://schemas.openxmlformats.org/officeDocument/2006/relationships/hyperlink" Target="mailto:rosa.martinez@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vmlDrawing" Target="../drawings/vmlDrawing1.vml"/><Relationship Id="rId20" Type="http://schemas.openxmlformats.org/officeDocument/2006/relationships/hyperlink" Target="mailto:hernando.gonzalez@migracioncolombia.gov.co" TargetMode="External"/><Relationship Id="rId62" Type="http://schemas.openxmlformats.org/officeDocument/2006/relationships/hyperlink" Target="mailto:ruben.ariza@migracioncolombia.gov.co" TargetMode="External"/><Relationship Id="rId365" Type="http://schemas.openxmlformats.org/officeDocument/2006/relationships/hyperlink" Target="mailto:oscar.obando@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Edwin.patino@migracioncolombia.gov.co" TargetMode="External"/><Relationship Id="rId432" Type="http://schemas.openxmlformats.org/officeDocument/2006/relationships/hyperlink" Target="mailto:gilmer.amezquita@migracioncolombia.gov.co" TargetMode="External"/><Relationship Id="rId474" Type="http://schemas.openxmlformats.org/officeDocument/2006/relationships/hyperlink" Target="mailto:johana.oviedo@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MARLON.RODRIGUEZ@MIGRACIONCOLOMBIA.GOV.CO" TargetMode="External"/><Relationship Id="rId376" Type="http://schemas.openxmlformats.org/officeDocument/2006/relationships/hyperlink" Target="mailto:ana.ortiz@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rosa.martinez@migracioncolombia.gov.co" TargetMode="External"/><Relationship Id="rId278" Type="http://schemas.openxmlformats.org/officeDocument/2006/relationships/hyperlink" Target="mailto:maria.chaverra@migracioncolombia.gov.co" TargetMode="External"/><Relationship Id="rId401" Type="http://schemas.openxmlformats.org/officeDocument/2006/relationships/hyperlink" Target="mailto:monica.rocha@migracioncolombia.gov.co" TargetMode="External"/><Relationship Id="rId443" Type="http://schemas.openxmlformats.org/officeDocument/2006/relationships/hyperlink" Target="mailto:shirley.prieto@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johana.oviedo@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JORGE.RODRIGU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Maria.aguirre@migracioncolombia.gov.co" TargetMode="External"/><Relationship Id="rId510" Type="http://schemas.openxmlformats.org/officeDocument/2006/relationships/hyperlink" Target="mailto:CARLOS.AVILA@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juan.arcos@migracioncolombia.gov.co" TargetMode="External"/><Relationship Id="rId107" Type="http://schemas.openxmlformats.org/officeDocument/2006/relationships/hyperlink" Target="mailto:felipe.castillo@migracioncolombia.gov.co" TargetMode="External"/><Relationship Id="rId289" Type="http://schemas.openxmlformats.org/officeDocument/2006/relationships/hyperlink" Target="mailto:isabel.castro@migracioncolombia.gov.co" TargetMode="External"/><Relationship Id="rId454" Type="http://schemas.openxmlformats.org/officeDocument/2006/relationships/hyperlink" Target="mailto:maria.aguirre@migracioncolombia.gov.co" TargetMode="External"/><Relationship Id="rId496" Type="http://schemas.openxmlformats.org/officeDocument/2006/relationships/hyperlink" Target="mailto:oscar.obando@migracioncolombia.gov.co" TargetMode="External"/><Relationship Id="rId11" Type="http://schemas.openxmlformats.org/officeDocument/2006/relationships/hyperlink" Target="mailto:sandra.vega@migracioncolombia.gov.co" TargetMode="External"/><Relationship Id="rId53" Type="http://schemas.openxmlformats.org/officeDocument/2006/relationships/hyperlink" Target="mailto:marina.villa@migracioncolombia.gov.co" TargetMode="External"/><Relationship Id="rId149" Type="http://schemas.openxmlformats.org/officeDocument/2006/relationships/hyperlink" Target="mailto:Andrea.perez@migt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oscar.obando@migracioncolombia.gov.co" TargetMode="External"/><Relationship Id="rId398" Type="http://schemas.openxmlformats.org/officeDocument/2006/relationships/hyperlink" Target="mailto:rosa.martinez@migracioncolombia.gov.co" TargetMode="External"/><Relationship Id="rId521" Type="http://schemas.openxmlformats.org/officeDocument/2006/relationships/hyperlink" Target="mailto:rosa.martinez@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juan.velez@migracioncolombia.gov.co" TargetMode="External"/><Relationship Id="rId465" Type="http://schemas.openxmlformats.org/officeDocument/2006/relationships/hyperlink" Target="mailto:jorge.tirado@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catalina.escallon@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ruben.ariz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vega@migracioncolombia.gov.co" TargetMode="External"/><Relationship Id="rId434" Type="http://schemas.openxmlformats.org/officeDocument/2006/relationships/hyperlink" Target="mailto:gilmer.amezquita@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susan.perez@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susan.perez@migracioncolombia.gov.co" TargetMode="External"/><Relationship Id="rId336" Type="http://schemas.openxmlformats.org/officeDocument/2006/relationships/hyperlink" Target="mailto:carlos.useche@migracioncolombia.gov.co" TargetMode="External"/><Relationship Id="rId501" Type="http://schemas.openxmlformats.org/officeDocument/2006/relationships/hyperlink" Target="mailto:sandra.vega@migracioncolombia.gov.co" TargetMode="External"/><Relationship Id="rId75" Type="http://schemas.openxmlformats.org/officeDocument/2006/relationships/hyperlink" Target="mailto:shirley.prieto@migracioncolombia.gov.co" TargetMode="External"/><Relationship Id="rId140" Type="http://schemas.openxmlformats.org/officeDocument/2006/relationships/hyperlink" Target="mailto:oscar.gomez@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karen.romero@migracioncolombia.gov.co" TargetMode="External"/><Relationship Id="rId403" Type="http://schemas.openxmlformats.org/officeDocument/2006/relationships/hyperlink" Target="mailto:monica.rocha@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nestor.medina@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oscar.oband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ia.aguirre@migracioncolombia.gov.co" TargetMode="External"/><Relationship Id="rId512" Type="http://schemas.openxmlformats.org/officeDocument/2006/relationships/hyperlink" Target="mailto:MARIA.HURTAD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monica.roch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leonardo.sierr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johana.oviedo@migracioncolombia.gov.co" TargetMode="External"/><Relationship Id="rId414" Type="http://schemas.openxmlformats.org/officeDocument/2006/relationships/hyperlink" Target="mailto:juan.arcos@migracioncolombia.gov.co" TargetMode="External"/><Relationship Id="rId456" Type="http://schemas.openxmlformats.org/officeDocument/2006/relationships/hyperlink" Target="mailto:maria.aguirre@migracioncolombia.gov.co" TargetMode="External"/><Relationship Id="rId498" Type="http://schemas.openxmlformats.org/officeDocument/2006/relationships/hyperlink" Target="mailto:hernando.gonzalez@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rosa.martinez@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rosa.martinez@migracioncolombia.gov.co" TargetMode="External"/><Relationship Id="rId55" Type="http://schemas.openxmlformats.org/officeDocument/2006/relationships/hyperlink" Target="mailto:felipe.castill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sandra.vega@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elsa.morales@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johana.oviedo@migracioncolombia.gov.co" TargetMode="External"/><Relationship Id="rId66" Type="http://schemas.openxmlformats.org/officeDocument/2006/relationships/hyperlink" Target="mailto:rosa.martinez@migracioncolombia.gov.co" TargetMode="External"/><Relationship Id="rId131" Type="http://schemas.openxmlformats.org/officeDocument/2006/relationships/hyperlink" Target="mailto:nestor.medina@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maria.bohorquez@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rosa.martinez@migracioncolombia.gov.co" TargetMode="External"/><Relationship Id="rId436" Type="http://schemas.openxmlformats.org/officeDocument/2006/relationships/hyperlink" Target="mailto:johana.oviedo@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johana.oviedo@migracioncolombia.gov.co" TargetMode="External"/><Relationship Id="rId35" Type="http://schemas.openxmlformats.org/officeDocument/2006/relationships/hyperlink" Target="mailto:CARLOS.AVIL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martha.ramos@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felipe.castill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yair.carranza@migracioncolombia.gov.co" TargetMode="External"/><Relationship Id="rId405" Type="http://schemas.openxmlformats.org/officeDocument/2006/relationships/hyperlink" Target="mailto:susan.perez@migracioncolombia.gov.co" TargetMode="External"/><Relationship Id="rId447" Type="http://schemas.openxmlformats.org/officeDocument/2006/relationships/hyperlink" Target="mailto:nestor.medina@migracioncolombia.gov.co" TargetMode="External"/><Relationship Id="rId251" Type="http://schemas.openxmlformats.org/officeDocument/2006/relationships/hyperlink" Target="mailto:sandra.vega@migracioncolombia.gov.co" TargetMode="External"/><Relationship Id="rId489" Type="http://schemas.openxmlformats.org/officeDocument/2006/relationships/hyperlink" Target="mailto:ingrid.galindo@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carlos.usech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MARIA.HURTADO@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gilmer.amezquit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sandra.vega@migracioncolombia.gov.co" TargetMode="External"/><Relationship Id="rId416" Type="http://schemas.openxmlformats.org/officeDocument/2006/relationships/hyperlink" Target="mailto:sandra.martinez@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rosa.martinez@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danny.rojas@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carlos.useche@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catalina.escallon@migracioncolombia.gov.co" TargetMode="External"/><Relationship Id="rId427" Type="http://schemas.openxmlformats.org/officeDocument/2006/relationships/hyperlink" Target="mailto:gilmer.amezquita@migracioncolombia.gov.co" TargetMode="External"/><Relationship Id="rId469" Type="http://schemas.openxmlformats.org/officeDocument/2006/relationships/hyperlink" Target="mailto:MARLON.RODRIGUEZ@MIGRACIONCOLOMBIA.GOV.CO" TargetMode="External"/><Relationship Id="rId26" Type="http://schemas.openxmlformats.org/officeDocument/2006/relationships/hyperlink" Target="mailto:susan.perez@migracioncolombia.gov.co" TargetMode="External"/><Relationship Id="rId231" Type="http://schemas.openxmlformats.org/officeDocument/2006/relationships/hyperlink" Target="mailto:alvaro.vargas@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catalina.escallon@migracioncolombia.gov.co" TargetMode="External"/><Relationship Id="rId438" Type="http://schemas.openxmlformats.org/officeDocument/2006/relationships/hyperlink" Target="mailto:juan.arcos@migracioncolombia.gov.co" TargetMode="External"/><Relationship Id="rId242" Type="http://schemas.openxmlformats.org/officeDocument/2006/relationships/hyperlink" Target="mailto:gilmer.amezquita@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ingrid.galindo@migracioncolombia.gov.co" TargetMode="External"/><Relationship Id="rId505" Type="http://schemas.openxmlformats.org/officeDocument/2006/relationships/hyperlink" Target="mailto:susan.perez@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marina.villa@migracioncolombia.gov.co" TargetMode="External"/><Relationship Id="rId393" Type="http://schemas.openxmlformats.org/officeDocument/2006/relationships/hyperlink" Target="mailto:nestor.medina@migracioncolombia.gov.co" TargetMode="External"/><Relationship Id="rId407" Type="http://schemas.openxmlformats.org/officeDocument/2006/relationships/hyperlink" Target="mailto:nestor.medina@migracioncolombia.gov.co" TargetMode="External"/><Relationship Id="rId449" Type="http://schemas.openxmlformats.org/officeDocument/2006/relationships/hyperlink" Target="mailto:juan.camarg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sandra.veg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nestor.montenegro@migracioncolombia.gov.co" TargetMode="External"/><Relationship Id="rId516" Type="http://schemas.openxmlformats.org/officeDocument/2006/relationships/hyperlink" Target="mailto:MARIA.HURTADO@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gilmer.amezquit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juan.arcos@migracioncolombia.gov.co" TargetMode="External"/><Relationship Id="rId418" Type="http://schemas.openxmlformats.org/officeDocument/2006/relationships/hyperlink" Target="mailto:sandra.veg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leonardo.carvajal@migracioncolombia.gov.co" TargetMode="External"/><Relationship Id="rId471" Type="http://schemas.openxmlformats.org/officeDocument/2006/relationships/hyperlink" Target="mailto:marina.villa@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rosa.martinez@migracioncolombia.gov.co" TargetMode="External"/><Relationship Id="rId527" Type="http://schemas.openxmlformats.org/officeDocument/2006/relationships/hyperlink" Target="mailto:yana.gonzalez@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martha.gaitan@migracioncolombia.gov.co" TargetMode="External"/><Relationship Id="rId373" Type="http://schemas.openxmlformats.org/officeDocument/2006/relationships/hyperlink" Target="mailto:tatiana.toloza@migracioncolombia.gov.co" TargetMode="External"/><Relationship Id="rId429" Type="http://schemas.openxmlformats.org/officeDocument/2006/relationships/hyperlink" Target="mailto:gilmer.amezquit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juan.camargo@migracioncolombia.gov.co" TargetMode="External"/><Relationship Id="rId440" Type="http://schemas.openxmlformats.org/officeDocument/2006/relationships/hyperlink" Target="mailto:carlos.archila@migracioncolombia.gov.co" TargetMode="External"/><Relationship Id="rId28" Type="http://schemas.openxmlformats.org/officeDocument/2006/relationships/hyperlink" Target="mailto:rosa.martinez@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nestor.medina@migracioncolombia.gov.co" TargetMode="External"/><Relationship Id="rId482" Type="http://schemas.openxmlformats.org/officeDocument/2006/relationships/hyperlink" Target="mailto:johana.ovie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sandra.vega@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ruben.ariz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carlos.useche@migracioncolombia.gov.co" TargetMode="External"/><Relationship Id="rId451" Type="http://schemas.openxmlformats.org/officeDocument/2006/relationships/hyperlink" Target="mailto:jaime.mendez@migracioncolombia.gov.co" TargetMode="External"/><Relationship Id="rId493" Type="http://schemas.openxmlformats.org/officeDocument/2006/relationships/hyperlink" Target="mailto:edwin.patino@migracioncolombia.gov.co" TargetMode="External"/><Relationship Id="rId507" Type="http://schemas.openxmlformats.org/officeDocument/2006/relationships/hyperlink" Target="mailto:susan.perez@migracioncolombia.gov.co" TargetMode="External"/><Relationship Id="rId50" Type="http://schemas.openxmlformats.org/officeDocument/2006/relationships/hyperlink" Target="mailto:Edwin.patino@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hirley.priet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maria.aguirre@migracioncolombia.gov.co" TargetMode="External"/><Relationship Id="rId395" Type="http://schemas.openxmlformats.org/officeDocument/2006/relationships/hyperlink" Target="mailto:maria.aguirre@migracioncolombia.gov.co" TargetMode="External"/><Relationship Id="rId409" Type="http://schemas.openxmlformats.org/officeDocument/2006/relationships/hyperlink" Target="mailto:rosa.martinez@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rosa.martinez@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nelson.yazo@migracioncolombia.gov.co" TargetMode="External"/><Relationship Id="rId518" Type="http://schemas.openxmlformats.org/officeDocument/2006/relationships/hyperlink" Target="mailto:gilmer.amezquita@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oscar.obando@migracioncolombia.gov.co" TargetMode="External"/><Relationship Id="rId61" Type="http://schemas.openxmlformats.org/officeDocument/2006/relationships/hyperlink" Target="mailto:maria.chaverr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fabio.torres@migracioncolombia.gov.co" TargetMode="External"/><Relationship Id="rId431" Type="http://schemas.openxmlformats.org/officeDocument/2006/relationships/hyperlink" Target="mailto:gilmer.amezquita@migracioncolombia.gov.co" TargetMode="External"/><Relationship Id="rId473" Type="http://schemas.openxmlformats.org/officeDocument/2006/relationships/hyperlink" Target="mailto:fabio.torres@migracioncolombia.gov.co" TargetMode="External"/><Relationship Id="rId529" Type="http://schemas.openxmlformats.org/officeDocument/2006/relationships/printerSettings" Target="../printerSettings/printerSettings1.bin"/><Relationship Id="rId30" Type="http://schemas.openxmlformats.org/officeDocument/2006/relationships/hyperlink" Target="mailto:carlos.useche@migracioncolombia.gov.co" TargetMode="External"/><Relationship Id="rId126" Type="http://schemas.openxmlformats.org/officeDocument/2006/relationships/hyperlink" Target="mailto:susan.per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gilmer.amezquita@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oscar.gom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gilmer.amezquita@migracioncolombia.gov.co" TargetMode="External"/><Relationship Id="rId277" Type="http://schemas.openxmlformats.org/officeDocument/2006/relationships/hyperlink" Target="mailto:karen.romero@migracioncolombia.gov.co" TargetMode="External"/><Relationship Id="rId400" Type="http://schemas.openxmlformats.org/officeDocument/2006/relationships/hyperlink" Target="mailto:rosa.martinez@migracioncolombia.gov.co" TargetMode="External"/><Relationship Id="rId442" Type="http://schemas.openxmlformats.org/officeDocument/2006/relationships/hyperlink" Target="mailto:shirley.prieto@migracioncolombia.gov.co" TargetMode="External"/><Relationship Id="rId484" Type="http://schemas.openxmlformats.org/officeDocument/2006/relationships/hyperlink" Target="mailto:johana.oviedo@migracioncolombia.gov.co" TargetMode="External"/><Relationship Id="rId137" Type="http://schemas.openxmlformats.org/officeDocument/2006/relationships/hyperlink" Target="mailto:MARIA.HURTADO@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aquel.cardozo@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jenny.carvajal@migracioncolombia.gov.co" TargetMode="External"/><Relationship Id="rId288" Type="http://schemas.openxmlformats.org/officeDocument/2006/relationships/hyperlink" Target="mailto:nikolle.laguado@migracioncolombia.gov.co" TargetMode="External"/><Relationship Id="rId411" Type="http://schemas.openxmlformats.org/officeDocument/2006/relationships/hyperlink" Target="mailto:fabio.torres@migracioncolombia.gov.co" TargetMode="External"/><Relationship Id="rId453" Type="http://schemas.openxmlformats.org/officeDocument/2006/relationships/hyperlink" Target="mailto:marcela.rosas@migracioncolombia.gov.co" TargetMode="External"/><Relationship Id="rId509" Type="http://schemas.openxmlformats.org/officeDocument/2006/relationships/hyperlink" Target="mailto:maria.aguirre@migracioncolombia.gov.co" TargetMode="External"/><Relationship Id="rId106" Type="http://schemas.openxmlformats.org/officeDocument/2006/relationships/hyperlink" Target="mailto:brayan.valbuena@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fabio.torres@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johana.ovied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felipe.castillo@mig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rosa.martinez@migracioncolombia.gov.co" TargetMode="External"/><Relationship Id="rId520" Type="http://schemas.openxmlformats.org/officeDocument/2006/relationships/hyperlink" Target="mailto:rosa.martinez@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gilmer.amezquita@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jorge.tirado@migracioncolombia.gov.co" TargetMode="External"/><Relationship Id="rId299" Type="http://schemas.openxmlformats.org/officeDocument/2006/relationships/hyperlink" Target="mailto:maria.aguirre@migracioncolombia.gov.co" TargetMode="External"/><Relationship Id="rId63" Type="http://schemas.openxmlformats.org/officeDocument/2006/relationships/hyperlink" Target="mailto:diana.sierra@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fabio.torres@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gilmer.amezquita@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johana.oviedo@migracioncolombia.gov.co" TargetMode="External"/><Relationship Id="rId500" Type="http://schemas.openxmlformats.org/officeDocument/2006/relationships/hyperlink" Target="mailto:juan.arcos@migracioncolombia.gov.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maria.aguirre@migracioncolombia.gov.co" TargetMode="External"/><Relationship Id="rId18" Type="http://schemas.openxmlformats.org/officeDocument/2006/relationships/hyperlink" Target="mailto:marcela.rosas@migracioncolombia.gov.co" TargetMode="External"/><Relationship Id="rId26" Type="http://schemas.openxmlformats.org/officeDocument/2006/relationships/hyperlink" Target="mailto:MARIA.HURTADO@MIGRACIONCOLOMBIA.GOV.CO" TargetMode="External"/><Relationship Id="rId39" Type="http://schemas.openxmlformats.org/officeDocument/2006/relationships/hyperlink" Target="mailto:rosa.martinez@migracioncolombia.gov.co" TargetMode="External"/><Relationship Id="rId21" Type="http://schemas.openxmlformats.org/officeDocument/2006/relationships/hyperlink" Target="mailto:CARLOS.AVILA@MIGRACIONCOLOMBIA.GOV.CO" TargetMode="External"/><Relationship Id="rId34" Type="http://schemas.openxmlformats.org/officeDocument/2006/relationships/hyperlink" Target="mailto:maria.aguirre@migracioncolombia.gov.co" TargetMode="External"/><Relationship Id="rId42" Type="http://schemas.openxmlformats.org/officeDocument/2006/relationships/hyperlink" Target="mailto:nelson.yazo@migracioncolombia.gov.co" TargetMode="External"/><Relationship Id="rId47" Type="http://schemas.openxmlformats.org/officeDocument/2006/relationships/hyperlink" Target="mailto:elsa.morales@migracioncolombia.gov.co" TargetMode="External"/><Relationship Id="rId50" Type="http://schemas.openxmlformats.org/officeDocument/2006/relationships/hyperlink" Target="mailto:MARLON.RODRIGUEZ@MIGRACIONCOLOMBIA.GOV.CO" TargetMode="External"/><Relationship Id="rId7" Type="http://schemas.openxmlformats.org/officeDocument/2006/relationships/hyperlink" Target="mailto:susan.perez@migracioncolombia.gov.co" TargetMode="External"/><Relationship Id="rId2" Type="http://schemas.openxmlformats.org/officeDocument/2006/relationships/hyperlink" Target="mailto:martha.ramos@migracioncolombia.gov.co" TargetMode="External"/><Relationship Id="rId16" Type="http://schemas.openxmlformats.org/officeDocument/2006/relationships/hyperlink" Target="mailto:jaime.mendez@migracioncolombia.gov.co" TargetMode="External"/><Relationship Id="rId29" Type="http://schemas.openxmlformats.org/officeDocument/2006/relationships/hyperlink" Target="mailto:gilmer.amezquita@migracioncolombia.gov.co" TargetMode="External"/><Relationship Id="rId11" Type="http://schemas.openxmlformats.org/officeDocument/2006/relationships/hyperlink" Target="mailto:nestor.medina@migracioncolombia.gov.co" TargetMode="External"/><Relationship Id="rId24" Type="http://schemas.openxmlformats.org/officeDocument/2006/relationships/hyperlink" Target="mailto:MARIA.HURTADO@MIGRACIONCOLOMBIA.GOV.CO" TargetMode="External"/><Relationship Id="rId32" Type="http://schemas.openxmlformats.org/officeDocument/2006/relationships/hyperlink" Target="mailto:rosa.martinez@migracioncolombia.gov.co" TargetMode="External"/><Relationship Id="rId37" Type="http://schemas.openxmlformats.org/officeDocument/2006/relationships/hyperlink" Target="mailto:nestor.montenegro@migracioncolombia.gov.co" TargetMode="External"/><Relationship Id="rId40" Type="http://schemas.openxmlformats.org/officeDocument/2006/relationships/hyperlink" Target="mailto:rosa.martinez@migracioncolombia.gov.co" TargetMode="External"/><Relationship Id="rId45" Type="http://schemas.openxmlformats.org/officeDocument/2006/relationships/hyperlink" Target="mailto:jorge.tirado@migracioncolombia.gov.co" TargetMode="External"/><Relationship Id="rId53" Type="http://schemas.openxmlformats.org/officeDocument/2006/relationships/hyperlink" Target="mailto:carlos.useche@migracioncolombia.gov.co" TargetMode="External"/><Relationship Id="rId5" Type="http://schemas.openxmlformats.org/officeDocument/2006/relationships/hyperlink" Target="mailto:susan.perez@migracioncolombia.gov.co" TargetMode="External"/><Relationship Id="rId10" Type="http://schemas.openxmlformats.org/officeDocument/2006/relationships/hyperlink" Target="mailto:nestor.medina@migracioncolombia.gov.co" TargetMode="External"/><Relationship Id="rId19" Type="http://schemas.openxmlformats.org/officeDocument/2006/relationships/hyperlink" Target="mailto:maria.aguirre@migracioncolombia.gov.co" TargetMode="External"/><Relationship Id="rId31" Type="http://schemas.openxmlformats.org/officeDocument/2006/relationships/hyperlink" Target="mailto:maria.chaverra@migracioncolombia.gov.co" TargetMode="External"/><Relationship Id="rId44" Type="http://schemas.openxmlformats.org/officeDocument/2006/relationships/hyperlink" Target="mailto:monica.rocha@migracioncolombia.gov.co" TargetMode="External"/><Relationship Id="rId52" Type="http://schemas.openxmlformats.org/officeDocument/2006/relationships/hyperlink" Target="mailto:marina.villa@migracioncolombia.gov.co" TargetMode="External"/><Relationship Id="rId4" Type="http://schemas.openxmlformats.org/officeDocument/2006/relationships/hyperlink" Target="mailto:susan.perez@migracioncolombia.gov.co" TargetMode="External"/><Relationship Id="rId9" Type="http://schemas.openxmlformats.org/officeDocument/2006/relationships/hyperlink" Target="mailto:nestor.medina@migracioncolombia.gov.co" TargetMode="External"/><Relationship Id="rId14" Type="http://schemas.openxmlformats.org/officeDocument/2006/relationships/hyperlink" Target="mailto:juan.camargo@migracioncolombia.gov.co" TargetMode="External"/><Relationship Id="rId22" Type="http://schemas.openxmlformats.org/officeDocument/2006/relationships/hyperlink" Target="mailto:MARIA.HURTADO@MIGRACIONCOLOMBIA.GOV.CO" TargetMode="External"/><Relationship Id="rId27" Type="http://schemas.openxmlformats.org/officeDocument/2006/relationships/hyperlink" Target="mailto:MARIA.HURTADO@MIGRACIONCOLOMBIA.GOV.CO" TargetMode="External"/><Relationship Id="rId30" Type="http://schemas.openxmlformats.org/officeDocument/2006/relationships/hyperlink" Target="mailto:maria.aguirre@migracioncolombia.gov.co" TargetMode="External"/><Relationship Id="rId35" Type="http://schemas.openxmlformats.org/officeDocument/2006/relationships/hyperlink" Target="mailto:rosa.martinez@migracioncolombia.gov.co" TargetMode="External"/><Relationship Id="rId43" Type="http://schemas.openxmlformats.org/officeDocument/2006/relationships/hyperlink" Target="mailto:nelson.yazo@migracioncolombia.gov.co" TargetMode="External"/><Relationship Id="rId48" Type="http://schemas.openxmlformats.org/officeDocument/2006/relationships/hyperlink" Target="mailto:elsa.morales@migracioncolombia.gov.co" TargetMode="External"/><Relationship Id="rId8" Type="http://schemas.openxmlformats.org/officeDocument/2006/relationships/hyperlink" Target="mailto:nestor.medina@migracioncolombia.gov.co" TargetMode="External"/><Relationship Id="rId51" Type="http://schemas.openxmlformats.org/officeDocument/2006/relationships/hyperlink" Target="mailto:MARIA.HURTADO@MIGRACIONCOLOMBIA.GOV.CO" TargetMode="External"/><Relationship Id="rId3" Type="http://schemas.openxmlformats.org/officeDocument/2006/relationships/hyperlink" Target="mailto:jorge.tirado@migracioncolombia.gov.co" TargetMode="External"/><Relationship Id="rId12" Type="http://schemas.openxmlformats.org/officeDocument/2006/relationships/hyperlink" Target="mailto:maria.aguirre@migracioncolombia.gov.co" TargetMode="External"/><Relationship Id="rId17" Type="http://schemas.openxmlformats.org/officeDocument/2006/relationships/hyperlink" Target="mailto:alvaro.vargas@migracioncolombia.gov.co" TargetMode="External"/><Relationship Id="rId25" Type="http://schemas.openxmlformats.org/officeDocument/2006/relationships/hyperlink" Target="mailto:MARIA.HURTADO@MIGRACIONCOLOMBIA.GOV.CO" TargetMode="External"/><Relationship Id="rId33" Type="http://schemas.openxmlformats.org/officeDocument/2006/relationships/hyperlink" Target="mailto:rosa.martinez@migracioncolombia.gov.co" TargetMode="External"/><Relationship Id="rId38" Type="http://schemas.openxmlformats.org/officeDocument/2006/relationships/hyperlink" Target="mailto:gustavo.echandia@migracioncolombia.gov.co" TargetMode="External"/><Relationship Id="rId46" Type="http://schemas.openxmlformats.org/officeDocument/2006/relationships/hyperlink" Target="mailto:jorge.tirado@migracioncolombia.gov.co" TargetMode="External"/><Relationship Id="rId20" Type="http://schemas.openxmlformats.org/officeDocument/2006/relationships/hyperlink" Target="mailto:alvaro.vargas@migracioncolombia.gov.co/leonardo.sierra@migracioncolombia.gov.co" TargetMode="External"/><Relationship Id="rId41" Type="http://schemas.openxmlformats.org/officeDocument/2006/relationships/hyperlink" Target="mailto:rosa.martinez@migracioncolombia.gov.co" TargetMode="External"/><Relationship Id="rId54" Type="http://schemas.openxmlformats.org/officeDocument/2006/relationships/printerSettings" Target="../printerSettings/printerSettings2.bin"/><Relationship Id="rId1" Type="http://schemas.openxmlformats.org/officeDocument/2006/relationships/hyperlink" Target="mailto:martha.ramos@migracioncolombia.gov.co" TargetMode="External"/><Relationship Id="rId6" Type="http://schemas.openxmlformats.org/officeDocument/2006/relationships/hyperlink" Target="mailto:susan.perez@migracioncolombia.gov.co" TargetMode="External"/><Relationship Id="rId15" Type="http://schemas.openxmlformats.org/officeDocument/2006/relationships/hyperlink" Target="mailto:nestor.montenegro@migracioncolombia.gov.co" TargetMode="External"/><Relationship Id="rId23" Type="http://schemas.openxmlformats.org/officeDocument/2006/relationships/hyperlink" Target="mailto:MARIA.HURTADO@MIGRACIONCOLOMBIA.GOV.CO" TargetMode="External"/><Relationship Id="rId28" Type="http://schemas.openxmlformats.org/officeDocument/2006/relationships/hyperlink" Target="mailto:JORGE.RODRIGUEZ@MIGRACIONCOLOMBIA.GOV.CO" TargetMode="External"/><Relationship Id="rId36" Type="http://schemas.openxmlformats.org/officeDocument/2006/relationships/hyperlink" Target="mailto:rosa.martinez@migracioncolombia.gov.co" TargetMode="External"/><Relationship Id="rId49" Type="http://schemas.openxmlformats.org/officeDocument/2006/relationships/hyperlink" Target="mailto:monica.rocha@migracioncolombia.gov.co"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mailto:johana.oviedo@migracioncolombia.gov.co" TargetMode="External"/><Relationship Id="rId18" Type="http://schemas.openxmlformats.org/officeDocument/2006/relationships/hyperlink" Target="mailto:ingrid.galindo@migracioncolombia.gov.co" TargetMode="External"/><Relationship Id="rId26" Type="http://schemas.openxmlformats.org/officeDocument/2006/relationships/hyperlink" Target="mailto:hernando.gonzalez@migracioncolombia.gov.co" TargetMode="External"/><Relationship Id="rId3" Type="http://schemas.openxmlformats.org/officeDocument/2006/relationships/hyperlink" Target="mailto:johana.oviedo@migracioncolombia.gov.co" TargetMode="External"/><Relationship Id="rId21" Type="http://schemas.openxmlformats.org/officeDocument/2006/relationships/hyperlink" Target="mailto:sandra.vega@migracioncolombia.gov.co" TargetMode="External"/><Relationship Id="rId34" Type="http://schemas.openxmlformats.org/officeDocument/2006/relationships/printerSettings" Target="../printerSettings/printerSettings3.bin"/><Relationship Id="rId7"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johana.oviedo@migracioncolombia.gov.co" TargetMode="External"/><Relationship Id="rId25" Type="http://schemas.openxmlformats.org/officeDocument/2006/relationships/hyperlink" Target="mailto:oscar.obando@migracioncolombia.gov.co" TargetMode="External"/><Relationship Id="rId33" Type="http://schemas.openxmlformats.org/officeDocument/2006/relationships/hyperlink" Target="mailto:yana.gonzalez@migracioncolombia.gov.co" TargetMode="External"/><Relationship Id="rId2" Type="http://schemas.openxmlformats.org/officeDocument/2006/relationships/hyperlink" Target="mailto:fabio.torres@migracioncolombia.gov.co" TargetMode="External"/><Relationship Id="rId16" Type="http://schemas.openxmlformats.org/officeDocument/2006/relationships/hyperlink" Target="mailto:johana.oviedo@migracioncolombia.gov.co" TargetMode="External"/><Relationship Id="rId20" Type="http://schemas.openxmlformats.org/officeDocument/2006/relationships/hyperlink" Target="mailto:ingrid.galindo@migracioncolombia.gov.co" TargetMode="External"/><Relationship Id="rId29" Type="http://schemas.openxmlformats.org/officeDocument/2006/relationships/hyperlink" Target="mailto:hernando.gonzalez@migracioncolombia.gov.co" TargetMode="External"/><Relationship Id="rId1" Type="http://schemas.openxmlformats.org/officeDocument/2006/relationships/hyperlink" Target="mailto:isabel.castro@migracioncolombia.gov.co" TargetMode="External"/><Relationship Id="rId6" Type="http://schemas.openxmlformats.org/officeDocument/2006/relationships/hyperlink" Target="mailto:johana.oviedo@migracioncolombia.gov.co" TargetMode="External"/><Relationship Id="rId11" Type="http://schemas.openxmlformats.org/officeDocument/2006/relationships/hyperlink" Target="mailto:johana.oviedo@migracioncolombia.gov.co" TargetMode="External"/><Relationship Id="rId24" Type="http://schemas.openxmlformats.org/officeDocument/2006/relationships/hyperlink" Target="mailto:fabio.torres@migracioncolombia.gov.co" TargetMode="External"/><Relationship Id="rId32" Type="http://schemas.openxmlformats.org/officeDocument/2006/relationships/hyperlink" Target="mailto:yana.gonzalez@migracioncolombia.gov.co" TargetMode="External"/><Relationship Id="rId5" Type="http://schemas.openxmlformats.org/officeDocument/2006/relationships/hyperlink" Target="mailto:johana.oviedo@migracioncolombia.gov.co" TargetMode="External"/><Relationship Id="rId15" Type="http://schemas.openxmlformats.org/officeDocument/2006/relationships/hyperlink" Target="mailto:johana.oviedo@migracioncolombia.gov.co" TargetMode="External"/><Relationship Id="rId23" Type="http://schemas.openxmlformats.org/officeDocument/2006/relationships/hyperlink" Target="mailto:rosa.martinez@migracioncolombia.gov.co" TargetMode="External"/><Relationship Id="rId28" Type="http://schemas.openxmlformats.org/officeDocument/2006/relationships/hyperlink" Target="mailto:hernando.gonzalez@migracioncolombia.gov.co" TargetMode="External"/><Relationship Id="rId10" Type="http://schemas.openxmlformats.org/officeDocument/2006/relationships/hyperlink" Target="mailto:johana.oviedo@migracioncolombia.gov.co" TargetMode="External"/><Relationship Id="rId19" Type="http://schemas.openxmlformats.org/officeDocument/2006/relationships/hyperlink" Target="mailto:ingrid.galindo@migracioncolombia.gov.co" TargetMode="External"/><Relationship Id="rId31" Type="http://schemas.openxmlformats.org/officeDocument/2006/relationships/hyperlink" Target="mailto:sandra.vega@migracioncolombia.gov.co" TargetMode="External"/><Relationship Id="rId4" Type="http://schemas.openxmlformats.org/officeDocument/2006/relationships/hyperlink" Target="mailto:johana.oviedo@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22" Type="http://schemas.openxmlformats.org/officeDocument/2006/relationships/hyperlink" Target="mailto:edwin.patino@migracioncolombia.gov.co" TargetMode="External"/><Relationship Id="rId27" Type="http://schemas.openxmlformats.org/officeDocument/2006/relationships/hyperlink" Target="mailto:edwin.patino@migracioncolombia.gov.co" TargetMode="External"/><Relationship Id="rId30" Type="http://schemas.openxmlformats.org/officeDocument/2006/relationships/hyperlink" Target="mailto:juan.arcos@migracioncolombia.gov.co" TargetMode="External"/><Relationship Id="rId8" Type="http://schemas.openxmlformats.org/officeDocument/2006/relationships/hyperlink" Target="mailto:johana.oviedo@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85"/>
  <sheetViews>
    <sheetView tabSelected="1" zoomScale="85" zoomScaleNormal="85" workbookViewId="0">
      <pane xSplit="3" ySplit="1" topLeftCell="D579" activePane="bottomRight" state="frozen"/>
      <selection pane="topRight" activeCell="D1" sqref="D1"/>
      <selection pane="bottomLeft" activeCell="A9" sqref="A9"/>
      <selection pane="bottomRight" activeCell="G580" sqref="G580"/>
    </sheetView>
  </sheetViews>
  <sheetFormatPr baseColWidth="10" defaultColWidth="11.42578125" defaultRowHeight="16.5" x14ac:dyDescent="0.25"/>
  <cols>
    <col min="1" max="1" width="12.42578125" style="94" customWidth="1"/>
    <col min="2" max="2" width="20" style="94" customWidth="1"/>
    <col min="3" max="3" width="12.42578125" style="14" customWidth="1"/>
    <col min="4" max="4" width="19.5703125" style="94" customWidth="1"/>
    <col min="5" max="5" width="20" style="94" bestFit="1" customWidth="1"/>
    <col min="6" max="6" width="5.140625" style="94" customWidth="1"/>
    <col min="7" max="7" width="83.5703125" style="94" customWidth="1"/>
    <col min="8" max="8" width="21.42578125" style="94" customWidth="1"/>
    <col min="9" max="9" width="21.7109375" style="94" bestFit="1" customWidth="1"/>
    <col min="10" max="11" width="14.7109375" style="94" customWidth="1"/>
    <col min="12" max="12" width="14.42578125" style="94" customWidth="1"/>
    <col min="13" max="13" width="11.42578125" style="94" customWidth="1"/>
    <col min="14" max="15" width="16.28515625" style="94" customWidth="1"/>
    <col min="16" max="17" width="12" style="94" customWidth="1"/>
    <col min="18" max="18" width="19.28515625" style="5" customWidth="1"/>
    <col min="19" max="19" width="22.85546875" style="5" bestFit="1" customWidth="1"/>
    <col min="20" max="20" width="25.5703125" style="5" customWidth="1"/>
    <col min="21" max="21" width="25.5703125" style="8" customWidth="1"/>
    <col min="22" max="22" width="15" style="94" bestFit="1" customWidth="1"/>
    <col min="23" max="23" width="19.85546875" style="94" bestFit="1" customWidth="1"/>
    <col min="24" max="24" width="14.85546875" style="94" customWidth="1"/>
    <col min="25" max="25" width="17" style="28" bestFit="1" customWidth="1"/>
    <col min="26" max="26" width="29.5703125" style="94" customWidth="1"/>
    <col min="27" max="27" width="19.28515625" style="94" customWidth="1"/>
    <col min="28" max="28" width="22.85546875" style="94" customWidth="1"/>
    <col min="29" max="29" width="73.42578125" style="94" customWidth="1"/>
    <col min="30" max="30" width="108.7109375" style="94" customWidth="1"/>
    <col min="31" max="31" width="20.7109375" style="94" customWidth="1"/>
    <col min="32" max="32" width="16.140625" style="94" customWidth="1"/>
    <col min="33" max="16384" width="11.42578125" style="83"/>
  </cols>
  <sheetData>
    <row r="1" spans="1:33" s="82" customFormat="1" ht="82.5" x14ac:dyDescent="0.25">
      <c r="A1" s="1" t="s">
        <v>642</v>
      </c>
      <c r="B1" s="1" t="s">
        <v>0</v>
      </c>
      <c r="C1" s="1" t="s">
        <v>1</v>
      </c>
      <c r="D1" s="1" t="s">
        <v>612</v>
      </c>
      <c r="E1" s="1" t="s">
        <v>2</v>
      </c>
      <c r="F1" s="1" t="s">
        <v>3</v>
      </c>
      <c r="G1" s="1" t="s">
        <v>4</v>
      </c>
      <c r="H1" s="1" t="s">
        <v>5</v>
      </c>
      <c r="I1" s="1" t="s">
        <v>6</v>
      </c>
      <c r="J1" s="1" t="s">
        <v>7</v>
      </c>
      <c r="K1" s="1" t="s">
        <v>719</v>
      </c>
      <c r="L1" s="1" t="s">
        <v>8</v>
      </c>
      <c r="M1" s="1" t="s">
        <v>9</v>
      </c>
      <c r="N1" s="1" t="s">
        <v>10</v>
      </c>
      <c r="O1" s="1" t="s">
        <v>709</v>
      </c>
      <c r="P1" s="1" t="s">
        <v>11</v>
      </c>
      <c r="Q1" s="1" t="s">
        <v>718</v>
      </c>
      <c r="R1" s="1" t="s">
        <v>12</v>
      </c>
      <c r="S1" s="2" t="s">
        <v>685</v>
      </c>
      <c r="T1" s="2" t="s">
        <v>671</v>
      </c>
      <c r="U1" s="2" t="s">
        <v>13</v>
      </c>
      <c r="V1" s="1" t="s">
        <v>14</v>
      </c>
      <c r="W1" s="1" t="s">
        <v>15</v>
      </c>
      <c r="X1" s="1" t="s">
        <v>16</v>
      </c>
      <c r="Y1" s="25" t="s">
        <v>17</v>
      </c>
      <c r="Z1" s="1" t="s">
        <v>665</v>
      </c>
      <c r="AA1" s="1" t="s">
        <v>18</v>
      </c>
      <c r="AB1" s="1" t="s">
        <v>19</v>
      </c>
      <c r="AC1" s="1" t="s">
        <v>20</v>
      </c>
      <c r="AD1" s="1" t="s">
        <v>21</v>
      </c>
      <c r="AE1" s="1" t="s">
        <v>22</v>
      </c>
      <c r="AF1" s="1" t="s">
        <v>23</v>
      </c>
    </row>
    <row r="2" spans="1:33" s="62" customFormat="1" ht="115.5" customHeight="1" x14ac:dyDescent="0.25">
      <c r="A2" s="49" t="s">
        <v>1114</v>
      </c>
      <c r="B2" s="49" t="s">
        <v>65</v>
      </c>
      <c r="C2" s="89">
        <v>1</v>
      </c>
      <c r="D2" s="49" t="s">
        <v>1115</v>
      </c>
      <c r="E2" s="49"/>
      <c r="F2" s="49"/>
      <c r="G2" s="49" t="s">
        <v>307</v>
      </c>
      <c r="H2" s="49" t="s">
        <v>26</v>
      </c>
      <c r="I2" s="49" t="s">
        <v>1116</v>
      </c>
      <c r="J2" s="49" t="s">
        <v>27</v>
      </c>
      <c r="K2" s="49">
        <v>1</v>
      </c>
      <c r="L2" s="49" t="s">
        <v>54</v>
      </c>
      <c r="M2" s="49">
        <v>4</v>
      </c>
      <c r="N2" s="49" t="s">
        <v>29</v>
      </c>
      <c r="O2" s="49" t="s">
        <v>710</v>
      </c>
      <c r="P2" s="49" t="s">
        <v>30</v>
      </c>
      <c r="Q2" s="49">
        <v>1</v>
      </c>
      <c r="R2" s="49" t="s">
        <v>59</v>
      </c>
      <c r="S2" s="3">
        <v>6000000</v>
      </c>
      <c r="T2" s="3">
        <v>24000000</v>
      </c>
      <c r="U2" s="3">
        <v>24000000</v>
      </c>
      <c r="V2" s="49" t="s">
        <v>32</v>
      </c>
      <c r="W2" s="49" t="s">
        <v>33</v>
      </c>
      <c r="X2" s="49" t="s">
        <v>290</v>
      </c>
      <c r="Y2" s="50">
        <v>3009133992</v>
      </c>
      <c r="Z2" s="13" t="s">
        <v>291</v>
      </c>
      <c r="AA2" s="49"/>
      <c r="AB2" s="49" t="s">
        <v>65</v>
      </c>
      <c r="AC2" s="49" t="s">
        <v>576</v>
      </c>
      <c r="AD2" s="49" t="s">
        <v>250</v>
      </c>
      <c r="AE2" s="49"/>
      <c r="AF2" s="49"/>
      <c r="AG2" s="83"/>
    </row>
    <row r="3" spans="1:33" s="62" customFormat="1" ht="132" x14ac:dyDescent="0.25">
      <c r="A3" s="49" t="s">
        <v>456</v>
      </c>
      <c r="B3" s="49" t="s">
        <v>65</v>
      </c>
      <c r="C3" s="89">
        <v>2</v>
      </c>
      <c r="D3" s="49" t="s">
        <v>308</v>
      </c>
      <c r="E3" s="49"/>
      <c r="F3" s="49"/>
      <c r="G3" s="49" t="s">
        <v>880</v>
      </c>
      <c r="H3" s="49" t="s">
        <v>26</v>
      </c>
      <c r="I3" s="49" t="s">
        <v>66</v>
      </c>
      <c r="J3" s="49" t="s">
        <v>42</v>
      </c>
      <c r="K3" s="49">
        <v>3</v>
      </c>
      <c r="L3" s="49" t="s">
        <v>28</v>
      </c>
      <c r="M3" s="49">
        <v>9</v>
      </c>
      <c r="N3" s="49" t="s">
        <v>29</v>
      </c>
      <c r="O3" s="49" t="s">
        <v>710</v>
      </c>
      <c r="P3" s="49" t="s">
        <v>43</v>
      </c>
      <c r="Q3" s="49">
        <v>0</v>
      </c>
      <c r="R3" s="49" t="s">
        <v>59</v>
      </c>
      <c r="S3" s="3">
        <v>5500000</v>
      </c>
      <c r="T3" s="3">
        <f>+M3*S3</f>
        <v>49500000</v>
      </c>
      <c r="U3" s="3">
        <f>+T3</f>
        <v>49500000</v>
      </c>
      <c r="V3" s="49" t="s">
        <v>32</v>
      </c>
      <c r="W3" s="49" t="s">
        <v>33</v>
      </c>
      <c r="X3" s="49" t="s">
        <v>290</v>
      </c>
      <c r="Y3" s="50">
        <v>3009133992</v>
      </c>
      <c r="Z3" s="13" t="s">
        <v>291</v>
      </c>
      <c r="AA3" s="49"/>
      <c r="AB3" s="49" t="s">
        <v>65</v>
      </c>
      <c r="AC3" s="49" t="s">
        <v>576</v>
      </c>
      <c r="AD3" s="49" t="s">
        <v>1487</v>
      </c>
      <c r="AE3" s="49"/>
      <c r="AF3" s="49"/>
      <c r="AG3" s="83"/>
    </row>
    <row r="4" spans="1:33" s="62" customFormat="1" ht="115.5" x14ac:dyDescent="0.25">
      <c r="A4" s="49" t="s">
        <v>1117</v>
      </c>
      <c r="B4" s="49" t="s">
        <v>65</v>
      </c>
      <c r="C4" s="89">
        <v>3</v>
      </c>
      <c r="D4" s="49" t="s">
        <v>308</v>
      </c>
      <c r="E4" s="49"/>
      <c r="F4" s="49"/>
      <c r="G4" s="49" t="s">
        <v>309</v>
      </c>
      <c r="H4" s="49" t="s">
        <v>26</v>
      </c>
      <c r="I4" s="49" t="s">
        <v>1118</v>
      </c>
      <c r="J4" s="49" t="s">
        <v>27</v>
      </c>
      <c r="K4" s="49">
        <v>1</v>
      </c>
      <c r="L4" s="49" t="s">
        <v>54</v>
      </c>
      <c r="M4" s="49">
        <v>4</v>
      </c>
      <c r="N4" s="49" t="s">
        <v>29</v>
      </c>
      <c r="O4" s="49" t="s">
        <v>710</v>
      </c>
      <c r="P4" s="49" t="s">
        <v>30</v>
      </c>
      <c r="Q4" s="49">
        <v>1</v>
      </c>
      <c r="R4" s="49" t="s">
        <v>59</v>
      </c>
      <c r="S4" s="3">
        <v>5000000</v>
      </c>
      <c r="T4" s="3">
        <v>20000000</v>
      </c>
      <c r="U4" s="3">
        <v>20000000</v>
      </c>
      <c r="V4" s="49" t="s">
        <v>32</v>
      </c>
      <c r="W4" s="49" t="s">
        <v>33</v>
      </c>
      <c r="X4" s="49" t="s">
        <v>290</v>
      </c>
      <c r="Y4" s="50">
        <v>3009133992</v>
      </c>
      <c r="Z4" s="13" t="s">
        <v>291</v>
      </c>
      <c r="AA4" s="49"/>
      <c r="AB4" s="49" t="s">
        <v>65</v>
      </c>
      <c r="AC4" s="49" t="s">
        <v>576</v>
      </c>
      <c r="AD4" s="49" t="s">
        <v>250</v>
      </c>
      <c r="AE4" s="49"/>
      <c r="AF4" s="49"/>
      <c r="AG4" s="83"/>
    </row>
    <row r="5" spans="1:33" s="62" customFormat="1" ht="148.5" x14ac:dyDescent="0.25">
      <c r="A5" s="49" t="s">
        <v>69</v>
      </c>
      <c r="B5" s="49" t="s">
        <v>65</v>
      </c>
      <c r="C5" s="89">
        <v>4</v>
      </c>
      <c r="D5" s="49" t="s">
        <v>308</v>
      </c>
      <c r="E5" s="49"/>
      <c r="F5" s="49"/>
      <c r="G5" s="49" t="s">
        <v>881</v>
      </c>
      <c r="H5" s="49" t="s">
        <v>26</v>
      </c>
      <c r="I5" s="49" t="s">
        <v>1098</v>
      </c>
      <c r="J5" s="49" t="s">
        <v>42</v>
      </c>
      <c r="K5" s="49">
        <v>3</v>
      </c>
      <c r="L5" s="49" t="s">
        <v>28</v>
      </c>
      <c r="M5" s="49">
        <v>9</v>
      </c>
      <c r="N5" s="49" t="s">
        <v>29</v>
      </c>
      <c r="O5" s="49" t="s">
        <v>710</v>
      </c>
      <c r="P5" s="49" t="s">
        <v>313</v>
      </c>
      <c r="Q5" s="49">
        <v>1</v>
      </c>
      <c r="R5" s="49" t="s">
        <v>59</v>
      </c>
      <c r="S5" s="3">
        <v>5500000</v>
      </c>
      <c r="T5" s="3">
        <f>+M5*S5</f>
        <v>49500000</v>
      </c>
      <c r="U5" s="3">
        <f>+T5</f>
        <v>49500000</v>
      </c>
      <c r="V5" s="49" t="s">
        <v>32</v>
      </c>
      <c r="W5" s="49" t="s">
        <v>33</v>
      </c>
      <c r="X5" s="49" t="s">
        <v>67</v>
      </c>
      <c r="Y5" s="50">
        <v>3009133992</v>
      </c>
      <c r="Z5" s="13" t="s">
        <v>68</v>
      </c>
      <c r="AA5" s="49"/>
      <c r="AB5" s="49" t="s">
        <v>65</v>
      </c>
      <c r="AC5" s="49" t="s">
        <v>576</v>
      </c>
      <c r="AD5" s="49" t="s">
        <v>1488</v>
      </c>
      <c r="AE5" s="49"/>
      <c r="AF5" s="49"/>
      <c r="AG5" s="83"/>
    </row>
    <row r="6" spans="1:33" s="62" customFormat="1" ht="99" x14ac:dyDescent="0.25">
      <c r="A6" s="49" t="s">
        <v>1119</v>
      </c>
      <c r="B6" s="49" t="s">
        <v>65</v>
      </c>
      <c r="C6" s="89">
        <v>5</v>
      </c>
      <c r="D6" s="49" t="s">
        <v>308</v>
      </c>
      <c r="E6" s="49"/>
      <c r="F6" s="49"/>
      <c r="G6" s="49" t="s">
        <v>310</v>
      </c>
      <c r="H6" s="49" t="s">
        <v>26</v>
      </c>
      <c r="I6" s="49" t="s">
        <v>1120</v>
      </c>
      <c r="J6" s="49" t="s">
        <v>51</v>
      </c>
      <c r="K6" s="49">
        <v>2</v>
      </c>
      <c r="L6" s="49" t="s">
        <v>62</v>
      </c>
      <c r="M6" s="49">
        <v>4</v>
      </c>
      <c r="N6" s="49" t="s">
        <v>29</v>
      </c>
      <c r="O6" s="49" t="s">
        <v>710</v>
      </c>
      <c r="P6" s="49" t="s">
        <v>43</v>
      </c>
      <c r="Q6" s="49">
        <v>0</v>
      </c>
      <c r="R6" s="49" t="s">
        <v>59</v>
      </c>
      <c r="S6" s="3">
        <v>5500000</v>
      </c>
      <c r="T6" s="3">
        <v>22000000</v>
      </c>
      <c r="U6" s="3">
        <v>22000000</v>
      </c>
      <c r="V6" s="49" t="s">
        <v>32</v>
      </c>
      <c r="W6" s="49" t="s">
        <v>33</v>
      </c>
      <c r="X6" s="49" t="s">
        <v>1121</v>
      </c>
      <c r="Y6" s="50">
        <v>3009133992</v>
      </c>
      <c r="Z6" s="13" t="s">
        <v>1122</v>
      </c>
      <c r="AA6" s="49"/>
      <c r="AB6" s="49" t="s">
        <v>65</v>
      </c>
      <c r="AC6" s="49" t="s">
        <v>576</v>
      </c>
      <c r="AD6" s="49" t="s">
        <v>250</v>
      </c>
      <c r="AE6" s="49"/>
      <c r="AF6" s="49"/>
      <c r="AG6" s="83"/>
    </row>
    <row r="7" spans="1:33" ht="99" x14ac:dyDescent="0.25">
      <c r="A7" s="49" t="s">
        <v>1123</v>
      </c>
      <c r="B7" s="49" t="s">
        <v>65</v>
      </c>
      <c r="C7" s="89">
        <v>6</v>
      </c>
      <c r="D7" s="49" t="s">
        <v>308</v>
      </c>
      <c r="E7" s="49"/>
      <c r="F7" s="49"/>
      <c r="G7" s="49" t="s">
        <v>311</v>
      </c>
      <c r="H7" s="49" t="s">
        <v>26</v>
      </c>
      <c r="I7" s="49" t="s">
        <v>1124</v>
      </c>
      <c r="J7" s="49" t="s">
        <v>27</v>
      </c>
      <c r="K7" s="49">
        <v>1</v>
      </c>
      <c r="L7" s="49" t="s">
        <v>54</v>
      </c>
      <c r="M7" s="49">
        <v>4</v>
      </c>
      <c r="N7" s="49" t="s">
        <v>29</v>
      </c>
      <c r="O7" s="49" t="s">
        <v>710</v>
      </c>
      <c r="P7" s="49" t="s">
        <v>30</v>
      </c>
      <c r="Q7" s="49">
        <v>1</v>
      </c>
      <c r="R7" s="49" t="s">
        <v>59</v>
      </c>
      <c r="S7" s="3">
        <v>6000000</v>
      </c>
      <c r="T7" s="3">
        <v>24000000</v>
      </c>
      <c r="U7" s="3">
        <v>24000000</v>
      </c>
      <c r="V7" s="49" t="s">
        <v>32</v>
      </c>
      <c r="W7" s="49" t="s">
        <v>33</v>
      </c>
      <c r="X7" s="49" t="s">
        <v>290</v>
      </c>
      <c r="Y7" s="50">
        <v>3009133992</v>
      </c>
      <c r="Z7" s="13" t="s">
        <v>291</v>
      </c>
      <c r="AA7" s="49"/>
      <c r="AB7" s="49" t="s">
        <v>65</v>
      </c>
      <c r="AC7" s="49" t="s">
        <v>576</v>
      </c>
      <c r="AD7" s="49" t="s">
        <v>250</v>
      </c>
      <c r="AE7" s="49"/>
      <c r="AF7" s="49"/>
    </row>
    <row r="8" spans="1:33" ht="66" x14ac:dyDescent="0.25">
      <c r="A8" s="49" t="s">
        <v>70</v>
      </c>
      <c r="B8" s="49" t="s">
        <v>65</v>
      </c>
      <c r="C8" s="89">
        <v>7</v>
      </c>
      <c r="D8" s="49" t="s">
        <v>312</v>
      </c>
      <c r="E8" s="49"/>
      <c r="F8" s="49"/>
      <c r="G8" s="49" t="s">
        <v>882</v>
      </c>
      <c r="H8" s="49" t="s">
        <v>259</v>
      </c>
      <c r="I8" s="49" t="s">
        <v>72</v>
      </c>
      <c r="J8" s="49" t="s">
        <v>39</v>
      </c>
      <c r="K8" s="49">
        <v>9</v>
      </c>
      <c r="L8" s="49" t="s">
        <v>28</v>
      </c>
      <c r="M8" s="49">
        <v>3</v>
      </c>
      <c r="N8" s="49" t="s">
        <v>29</v>
      </c>
      <c r="O8" s="49" t="s">
        <v>710</v>
      </c>
      <c r="P8" s="49" t="s">
        <v>313</v>
      </c>
      <c r="Q8" s="49">
        <v>1</v>
      </c>
      <c r="R8" s="49" t="s">
        <v>59</v>
      </c>
      <c r="S8" s="3">
        <v>19975000</v>
      </c>
      <c r="T8" s="3">
        <v>19975000</v>
      </c>
      <c r="U8" s="3">
        <f>+T8</f>
        <v>19975000</v>
      </c>
      <c r="V8" s="49" t="s">
        <v>32</v>
      </c>
      <c r="W8" s="49" t="s">
        <v>33</v>
      </c>
      <c r="X8" s="49" t="s">
        <v>67</v>
      </c>
      <c r="Y8" s="50">
        <v>3009133992</v>
      </c>
      <c r="Z8" s="13" t="s">
        <v>68</v>
      </c>
      <c r="AA8" s="49"/>
      <c r="AB8" s="49" t="s">
        <v>65</v>
      </c>
      <c r="AC8" s="49" t="s">
        <v>576</v>
      </c>
      <c r="AD8" s="49" t="s">
        <v>250</v>
      </c>
      <c r="AE8" s="49"/>
      <c r="AF8" s="49"/>
    </row>
    <row r="9" spans="1:33" s="18" customFormat="1" ht="165" customHeight="1" x14ac:dyDescent="0.25">
      <c r="A9" s="9" t="s">
        <v>71</v>
      </c>
      <c r="B9" s="9" t="s">
        <v>65</v>
      </c>
      <c r="C9" s="10">
        <v>8</v>
      </c>
      <c r="D9" s="9" t="s">
        <v>613</v>
      </c>
      <c r="E9" s="9"/>
      <c r="F9" s="9"/>
      <c r="G9" s="9" t="s">
        <v>883</v>
      </c>
      <c r="H9" s="9" t="s">
        <v>26</v>
      </c>
      <c r="I9" s="9" t="s">
        <v>74</v>
      </c>
      <c r="J9" s="9" t="s">
        <v>42</v>
      </c>
      <c r="K9" s="9">
        <v>3</v>
      </c>
      <c r="L9" s="9" t="s">
        <v>146</v>
      </c>
      <c r="M9" s="9">
        <v>4</v>
      </c>
      <c r="N9" s="9" t="s">
        <v>29</v>
      </c>
      <c r="O9" s="9" t="s">
        <v>710</v>
      </c>
      <c r="P9" s="9" t="s">
        <v>43</v>
      </c>
      <c r="Q9" s="9">
        <v>0</v>
      </c>
      <c r="R9" s="9" t="s">
        <v>59</v>
      </c>
      <c r="S9" s="11">
        <v>7000000</v>
      </c>
      <c r="T9" s="11">
        <v>28000000</v>
      </c>
      <c r="U9" s="11">
        <v>28000000</v>
      </c>
      <c r="V9" s="9" t="s">
        <v>32</v>
      </c>
      <c r="W9" s="9" t="s">
        <v>33</v>
      </c>
      <c r="X9" s="9" t="s">
        <v>292</v>
      </c>
      <c r="Y9" s="26">
        <v>3009133992</v>
      </c>
      <c r="Z9" s="34" t="s">
        <v>293</v>
      </c>
      <c r="AA9" s="9"/>
      <c r="AB9" s="9" t="s">
        <v>65</v>
      </c>
      <c r="AC9" s="9" t="s">
        <v>608</v>
      </c>
      <c r="AD9" s="9" t="s">
        <v>1489</v>
      </c>
      <c r="AE9" s="9"/>
      <c r="AF9" s="9"/>
    </row>
    <row r="10" spans="1:33" ht="132" x14ac:dyDescent="0.25">
      <c r="A10" s="49" t="s">
        <v>73</v>
      </c>
      <c r="B10" s="49" t="s">
        <v>65</v>
      </c>
      <c r="C10" s="89">
        <v>9</v>
      </c>
      <c r="D10" s="49" t="s">
        <v>614</v>
      </c>
      <c r="E10" s="49"/>
      <c r="F10" s="49"/>
      <c r="G10" s="49" t="s">
        <v>884</v>
      </c>
      <c r="H10" s="49" t="s">
        <v>26</v>
      </c>
      <c r="I10" s="49" t="s">
        <v>75</v>
      </c>
      <c r="J10" s="49" t="s">
        <v>42</v>
      </c>
      <c r="K10" s="49">
        <v>3</v>
      </c>
      <c r="L10" s="49" t="s">
        <v>28</v>
      </c>
      <c r="M10" s="49">
        <v>9</v>
      </c>
      <c r="N10" s="49" t="s">
        <v>29</v>
      </c>
      <c r="O10" s="49" t="s">
        <v>710</v>
      </c>
      <c r="P10" s="49" t="s">
        <v>43</v>
      </c>
      <c r="Q10" s="49">
        <v>0</v>
      </c>
      <c r="R10" s="49" t="s">
        <v>59</v>
      </c>
      <c r="S10" s="3">
        <v>7000000</v>
      </c>
      <c r="T10" s="3">
        <f>+M10*S10</f>
        <v>63000000</v>
      </c>
      <c r="U10" s="3">
        <f>+T10</f>
        <v>63000000</v>
      </c>
      <c r="V10" s="49" t="s">
        <v>32</v>
      </c>
      <c r="W10" s="49" t="s">
        <v>33</v>
      </c>
      <c r="X10" s="49" t="s">
        <v>1094</v>
      </c>
      <c r="Y10" s="50">
        <v>3134927574</v>
      </c>
      <c r="Z10" s="13" t="s">
        <v>1095</v>
      </c>
      <c r="AA10" s="49"/>
      <c r="AB10" s="49" t="s">
        <v>65</v>
      </c>
      <c r="AC10" s="49" t="s">
        <v>608</v>
      </c>
      <c r="AD10" s="49" t="s">
        <v>1490</v>
      </c>
      <c r="AE10" s="49"/>
      <c r="AF10" s="49"/>
    </row>
    <row r="11" spans="1:33" ht="115.5" x14ac:dyDescent="0.25">
      <c r="A11" s="49" t="s">
        <v>1125</v>
      </c>
      <c r="B11" s="49" t="s">
        <v>65</v>
      </c>
      <c r="C11" s="89">
        <v>10</v>
      </c>
      <c r="D11" s="49" t="s">
        <v>1126</v>
      </c>
      <c r="E11" s="49"/>
      <c r="F11" s="49"/>
      <c r="G11" s="49" t="s">
        <v>314</v>
      </c>
      <c r="H11" s="49" t="s">
        <v>26</v>
      </c>
      <c r="I11" s="49" t="s">
        <v>1127</v>
      </c>
      <c r="J11" s="49" t="s">
        <v>51</v>
      </c>
      <c r="K11" s="49">
        <v>2</v>
      </c>
      <c r="L11" s="49" t="s">
        <v>62</v>
      </c>
      <c r="M11" s="49">
        <v>4</v>
      </c>
      <c r="N11" s="49" t="s">
        <v>29</v>
      </c>
      <c r="O11" s="49" t="s">
        <v>710</v>
      </c>
      <c r="P11" s="49" t="s">
        <v>43</v>
      </c>
      <c r="Q11" s="49">
        <v>0</v>
      </c>
      <c r="R11" s="49" t="s">
        <v>59</v>
      </c>
      <c r="S11" s="3">
        <v>5000000</v>
      </c>
      <c r="T11" s="3">
        <v>20000000</v>
      </c>
      <c r="U11" s="3">
        <v>20000000</v>
      </c>
      <c r="V11" s="49" t="s">
        <v>32</v>
      </c>
      <c r="W11" s="49" t="s">
        <v>33</v>
      </c>
      <c r="X11" s="49" t="s">
        <v>290</v>
      </c>
      <c r="Y11" s="50">
        <v>3009133992</v>
      </c>
      <c r="Z11" s="13" t="s">
        <v>291</v>
      </c>
      <c r="AA11" s="49"/>
      <c r="AB11" s="49" t="s">
        <v>65</v>
      </c>
      <c r="AC11" s="49" t="s">
        <v>608</v>
      </c>
      <c r="AD11" s="49" t="s">
        <v>250</v>
      </c>
      <c r="AE11" s="49"/>
      <c r="AF11" s="49"/>
    </row>
    <row r="12" spans="1:33" ht="99" x14ac:dyDescent="0.25">
      <c r="A12" s="49" t="s">
        <v>1128</v>
      </c>
      <c r="B12" s="49" t="s">
        <v>65</v>
      </c>
      <c r="C12" s="89">
        <v>11</v>
      </c>
      <c r="D12" s="49" t="s">
        <v>1129</v>
      </c>
      <c r="E12" s="49"/>
      <c r="F12" s="49"/>
      <c r="G12" s="49" t="s">
        <v>315</v>
      </c>
      <c r="H12" s="49" t="s">
        <v>26</v>
      </c>
      <c r="I12" s="49" t="s">
        <v>1130</v>
      </c>
      <c r="J12" s="49" t="s">
        <v>27</v>
      </c>
      <c r="K12" s="49">
        <v>1</v>
      </c>
      <c r="L12" s="49" t="s">
        <v>54</v>
      </c>
      <c r="M12" s="49">
        <v>4</v>
      </c>
      <c r="N12" s="49" t="s">
        <v>29</v>
      </c>
      <c r="O12" s="49" t="s">
        <v>710</v>
      </c>
      <c r="P12" s="49" t="s">
        <v>30</v>
      </c>
      <c r="Q12" s="49">
        <v>1</v>
      </c>
      <c r="R12" s="49" t="s">
        <v>59</v>
      </c>
      <c r="S12" s="3">
        <v>8000000</v>
      </c>
      <c r="T12" s="3">
        <v>32000000</v>
      </c>
      <c r="U12" s="3">
        <v>32000000</v>
      </c>
      <c r="V12" s="49" t="s">
        <v>32</v>
      </c>
      <c r="W12" s="49" t="s">
        <v>33</v>
      </c>
      <c r="X12" s="49" t="s">
        <v>1131</v>
      </c>
      <c r="Y12" s="50">
        <v>3009133992</v>
      </c>
      <c r="Z12" s="13" t="s">
        <v>1132</v>
      </c>
      <c r="AA12" s="49"/>
      <c r="AB12" s="49" t="s">
        <v>132</v>
      </c>
      <c r="AC12" s="49" t="s">
        <v>608</v>
      </c>
      <c r="AD12" s="49" t="s">
        <v>250</v>
      </c>
      <c r="AE12" s="49"/>
      <c r="AF12" s="49"/>
    </row>
    <row r="13" spans="1:33" ht="132" x14ac:dyDescent="0.25">
      <c r="A13" s="49" t="s">
        <v>457</v>
      </c>
      <c r="B13" s="49" t="s">
        <v>65</v>
      </c>
      <c r="C13" s="89">
        <v>12</v>
      </c>
      <c r="D13" s="49" t="s">
        <v>615</v>
      </c>
      <c r="E13" s="49"/>
      <c r="F13" s="49"/>
      <c r="G13" s="49" t="s">
        <v>885</v>
      </c>
      <c r="H13" s="49" t="s">
        <v>26</v>
      </c>
      <c r="I13" s="49" t="s">
        <v>260</v>
      </c>
      <c r="J13" s="49" t="s">
        <v>60</v>
      </c>
      <c r="K13" s="49">
        <v>4</v>
      </c>
      <c r="L13" s="49" t="s">
        <v>28</v>
      </c>
      <c r="M13" s="49">
        <v>8.5</v>
      </c>
      <c r="N13" s="49" t="s">
        <v>29</v>
      </c>
      <c r="O13" s="49" t="s">
        <v>710</v>
      </c>
      <c r="P13" s="49" t="s">
        <v>43</v>
      </c>
      <c r="Q13" s="49">
        <v>0</v>
      </c>
      <c r="R13" s="49" t="s">
        <v>59</v>
      </c>
      <c r="S13" s="3">
        <v>5000000</v>
      </c>
      <c r="T13" s="3">
        <f>+M13*S13</f>
        <v>42500000</v>
      </c>
      <c r="U13" s="3">
        <f>+T13</f>
        <v>42500000</v>
      </c>
      <c r="V13" s="49" t="s">
        <v>32</v>
      </c>
      <c r="W13" s="49" t="s">
        <v>33</v>
      </c>
      <c r="X13" s="49" t="s">
        <v>674</v>
      </c>
      <c r="Y13" s="50">
        <v>3009133992</v>
      </c>
      <c r="Z13" s="13" t="s">
        <v>1516</v>
      </c>
      <c r="AA13" s="49"/>
      <c r="AB13" s="49" t="s">
        <v>65</v>
      </c>
      <c r="AC13" s="49" t="s">
        <v>608</v>
      </c>
      <c r="AD13" s="49" t="s">
        <v>1570</v>
      </c>
      <c r="AE13" s="49"/>
      <c r="AF13" s="49"/>
    </row>
    <row r="14" spans="1:33" ht="99" x14ac:dyDescent="0.25">
      <c r="A14" s="49" t="s">
        <v>1133</v>
      </c>
      <c r="B14" s="49" t="s">
        <v>65</v>
      </c>
      <c r="C14" s="89">
        <v>13</v>
      </c>
      <c r="D14" s="49" t="s">
        <v>1129</v>
      </c>
      <c r="E14" s="49"/>
      <c r="F14" s="49"/>
      <c r="G14" s="49" t="s">
        <v>316</v>
      </c>
      <c r="H14" s="49" t="s">
        <v>26</v>
      </c>
      <c r="I14" s="49" t="s">
        <v>1134</v>
      </c>
      <c r="J14" s="49" t="s">
        <v>27</v>
      </c>
      <c r="K14" s="49">
        <v>1</v>
      </c>
      <c r="L14" s="49" t="s">
        <v>54</v>
      </c>
      <c r="M14" s="49">
        <v>4</v>
      </c>
      <c r="N14" s="49" t="s">
        <v>29</v>
      </c>
      <c r="O14" s="49" t="s">
        <v>710</v>
      </c>
      <c r="P14" s="49" t="s">
        <v>43</v>
      </c>
      <c r="Q14" s="49">
        <v>0</v>
      </c>
      <c r="R14" s="49" t="s">
        <v>59</v>
      </c>
      <c r="S14" s="3">
        <v>5500000</v>
      </c>
      <c r="T14" s="3">
        <v>22000000</v>
      </c>
      <c r="U14" s="3">
        <v>22000000</v>
      </c>
      <c r="V14" s="49" t="s">
        <v>32</v>
      </c>
      <c r="W14" s="49" t="s">
        <v>33</v>
      </c>
      <c r="X14" s="49" t="s">
        <v>1135</v>
      </c>
      <c r="Y14" s="50">
        <v>3009133992</v>
      </c>
      <c r="Z14" s="13" t="s">
        <v>1136</v>
      </c>
      <c r="AA14" s="49"/>
      <c r="AB14" s="49" t="s">
        <v>65</v>
      </c>
      <c r="AC14" s="49" t="s">
        <v>576</v>
      </c>
      <c r="AD14" s="49" t="s">
        <v>250</v>
      </c>
      <c r="AE14" s="49"/>
      <c r="AF14" s="49"/>
    </row>
    <row r="15" spans="1:33" ht="99" x14ac:dyDescent="0.25">
      <c r="A15" s="49" t="s">
        <v>1137</v>
      </c>
      <c r="B15" s="49" t="s">
        <v>65</v>
      </c>
      <c r="C15" s="89">
        <v>14</v>
      </c>
      <c r="D15" s="49" t="s">
        <v>1138</v>
      </c>
      <c r="E15" s="49"/>
      <c r="F15" s="49"/>
      <c r="G15" s="49" t="s">
        <v>703</v>
      </c>
      <c r="H15" s="49" t="s">
        <v>34</v>
      </c>
      <c r="I15" s="49" t="s">
        <v>261</v>
      </c>
      <c r="J15" s="49" t="s">
        <v>27</v>
      </c>
      <c r="K15" s="49">
        <v>1</v>
      </c>
      <c r="L15" s="49" t="s">
        <v>54</v>
      </c>
      <c r="M15" s="49">
        <v>4</v>
      </c>
      <c r="N15" s="49" t="s">
        <v>29</v>
      </c>
      <c r="O15" s="49" t="s">
        <v>710</v>
      </c>
      <c r="P15" s="49" t="s">
        <v>30</v>
      </c>
      <c r="Q15" s="49">
        <v>1</v>
      </c>
      <c r="R15" s="49" t="s">
        <v>59</v>
      </c>
      <c r="S15" s="3">
        <v>5500000</v>
      </c>
      <c r="T15" s="3">
        <v>22000000</v>
      </c>
      <c r="U15" s="3">
        <v>22000000</v>
      </c>
      <c r="V15" s="49" t="s">
        <v>32</v>
      </c>
      <c r="W15" s="49" t="s">
        <v>33</v>
      </c>
      <c r="X15" s="49" t="s">
        <v>1139</v>
      </c>
      <c r="Y15" s="50">
        <v>3009133992</v>
      </c>
      <c r="Z15" s="13" t="s">
        <v>1140</v>
      </c>
      <c r="AA15" s="49"/>
      <c r="AB15" s="49" t="s">
        <v>65</v>
      </c>
      <c r="AC15" s="49" t="s">
        <v>608</v>
      </c>
      <c r="AD15" s="49" t="s">
        <v>250</v>
      </c>
      <c r="AE15" s="49"/>
      <c r="AF15" s="49"/>
    </row>
    <row r="16" spans="1:33" s="18" customFormat="1" ht="99" x14ac:dyDescent="0.25">
      <c r="A16" s="9" t="s">
        <v>672</v>
      </c>
      <c r="B16" s="9" t="s">
        <v>65</v>
      </c>
      <c r="C16" s="10">
        <v>15</v>
      </c>
      <c r="D16" s="9" t="s">
        <v>708</v>
      </c>
      <c r="E16" s="9"/>
      <c r="F16" s="9"/>
      <c r="G16" s="9" t="s">
        <v>886</v>
      </c>
      <c r="H16" s="9" t="s">
        <v>673</v>
      </c>
      <c r="I16" s="9" t="s">
        <v>41</v>
      </c>
      <c r="J16" s="9" t="s">
        <v>54</v>
      </c>
      <c r="K16" s="9">
        <v>5</v>
      </c>
      <c r="L16" s="9" t="s">
        <v>28</v>
      </c>
      <c r="M16" s="9">
        <v>8</v>
      </c>
      <c r="N16" s="9" t="s">
        <v>218</v>
      </c>
      <c r="O16" s="9" t="s">
        <v>711</v>
      </c>
      <c r="P16" s="9" t="s">
        <v>313</v>
      </c>
      <c r="Q16" s="9">
        <v>1</v>
      </c>
      <c r="R16" s="9" t="s">
        <v>59</v>
      </c>
      <c r="S16" s="11">
        <v>66628125</v>
      </c>
      <c r="T16" s="11">
        <f>S16*M16</f>
        <v>533025000</v>
      </c>
      <c r="U16" s="11">
        <f>T16</f>
        <v>533025000</v>
      </c>
      <c r="V16" s="9" t="s">
        <v>32</v>
      </c>
      <c r="W16" s="9" t="s">
        <v>33</v>
      </c>
      <c r="X16" s="9" t="s">
        <v>674</v>
      </c>
      <c r="Y16" s="26">
        <v>3009133992</v>
      </c>
      <c r="Z16" s="9" t="s">
        <v>675</v>
      </c>
      <c r="AA16" s="9"/>
      <c r="AB16" s="9" t="s">
        <v>65</v>
      </c>
      <c r="AC16" s="34" t="s">
        <v>676</v>
      </c>
      <c r="AD16" s="9" t="s">
        <v>1851</v>
      </c>
      <c r="AE16" s="9"/>
      <c r="AF16" s="9"/>
    </row>
    <row r="17" spans="1:32" ht="82.5" x14ac:dyDescent="0.25">
      <c r="A17" s="49" t="s">
        <v>1141</v>
      </c>
      <c r="B17" s="49" t="s">
        <v>49</v>
      </c>
      <c r="C17" s="89">
        <v>16</v>
      </c>
      <c r="D17" s="49">
        <v>80161504</v>
      </c>
      <c r="E17" s="49"/>
      <c r="F17" s="49"/>
      <c r="G17" s="49" t="s">
        <v>334</v>
      </c>
      <c r="H17" s="49" t="s">
        <v>26</v>
      </c>
      <c r="I17" s="49" t="s">
        <v>1142</v>
      </c>
      <c r="J17" s="49" t="s">
        <v>27</v>
      </c>
      <c r="K17" s="49">
        <v>1</v>
      </c>
      <c r="L17" s="49" t="s">
        <v>54</v>
      </c>
      <c r="M17" s="49">
        <v>4</v>
      </c>
      <c r="N17" s="49" t="s">
        <v>29</v>
      </c>
      <c r="O17" s="49" t="s">
        <v>710</v>
      </c>
      <c r="P17" s="49" t="s">
        <v>43</v>
      </c>
      <c r="Q17" s="49">
        <v>0</v>
      </c>
      <c r="R17" s="49" t="s">
        <v>59</v>
      </c>
      <c r="S17" s="3">
        <v>7500000</v>
      </c>
      <c r="T17" s="3">
        <v>30000000</v>
      </c>
      <c r="U17" s="3">
        <v>30000000</v>
      </c>
      <c r="V17" s="49" t="s">
        <v>32</v>
      </c>
      <c r="W17" s="49" t="s">
        <v>33</v>
      </c>
      <c r="X17" s="49" t="s">
        <v>335</v>
      </c>
      <c r="Y17" s="50">
        <v>3009133992</v>
      </c>
      <c r="Z17" s="49" t="s">
        <v>336</v>
      </c>
      <c r="AA17" s="49"/>
      <c r="AB17" s="49" t="s">
        <v>49</v>
      </c>
      <c r="AC17" s="49" t="s">
        <v>573</v>
      </c>
      <c r="AD17" s="49" t="s">
        <v>250</v>
      </c>
      <c r="AE17" s="49"/>
      <c r="AF17" s="49"/>
    </row>
    <row r="18" spans="1:32" ht="66" x14ac:dyDescent="0.25">
      <c r="A18" s="49" t="s">
        <v>58</v>
      </c>
      <c r="B18" s="49" t="s">
        <v>49</v>
      </c>
      <c r="C18" s="89">
        <v>17</v>
      </c>
      <c r="D18" s="49">
        <v>80161504</v>
      </c>
      <c r="E18" s="49"/>
      <c r="F18" s="49"/>
      <c r="G18" s="49" t="s">
        <v>887</v>
      </c>
      <c r="H18" s="49" t="s">
        <v>26</v>
      </c>
      <c r="I18" s="49" t="s">
        <v>337</v>
      </c>
      <c r="J18" s="49" t="s">
        <v>27</v>
      </c>
      <c r="K18" s="49">
        <v>1</v>
      </c>
      <c r="L18" s="49" t="s">
        <v>54</v>
      </c>
      <c r="M18" s="49">
        <v>4</v>
      </c>
      <c r="N18" s="49" t="s">
        <v>29</v>
      </c>
      <c r="O18" s="49" t="s">
        <v>710</v>
      </c>
      <c r="P18" s="49" t="s">
        <v>43</v>
      </c>
      <c r="Q18" s="49">
        <v>0</v>
      </c>
      <c r="R18" s="49" t="s">
        <v>59</v>
      </c>
      <c r="S18" s="3">
        <v>7000000</v>
      </c>
      <c r="T18" s="3">
        <f>+S18*M18</f>
        <v>28000000</v>
      </c>
      <c r="U18" s="3">
        <f>T18</f>
        <v>28000000</v>
      </c>
      <c r="V18" s="49" t="s">
        <v>32</v>
      </c>
      <c r="W18" s="49" t="s">
        <v>33</v>
      </c>
      <c r="X18" s="49" t="s">
        <v>335</v>
      </c>
      <c r="Y18" s="50">
        <v>3009133992</v>
      </c>
      <c r="Z18" s="49" t="s">
        <v>336</v>
      </c>
      <c r="AA18" s="49"/>
      <c r="AB18" s="49" t="s">
        <v>49</v>
      </c>
      <c r="AC18" s="49" t="s">
        <v>573</v>
      </c>
      <c r="AD18" s="49" t="s">
        <v>250</v>
      </c>
      <c r="AE18" s="49"/>
      <c r="AF18" s="49"/>
    </row>
    <row r="19" spans="1:32" ht="66" x14ac:dyDescent="0.25">
      <c r="A19" s="49" t="s">
        <v>1143</v>
      </c>
      <c r="B19" s="49" t="s">
        <v>49</v>
      </c>
      <c r="C19" s="89">
        <v>18</v>
      </c>
      <c r="D19" s="49">
        <v>80161504</v>
      </c>
      <c r="E19" s="49"/>
      <c r="F19" s="49"/>
      <c r="G19" s="49" t="s">
        <v>338</v>
      </c>
      <c r="H19" s="49" t="s">
        <v>26</v>
      </c>
      <c r="I19" s="49" t="s">
        <v>1144</v>
      </c>
      <c r="J19" s="49" t="s">
        <v>27</v>
      </c>
      <c r="K19" s="49">
        <v>1</v>
      </c>
      <c r="L19" s="49" t="s">
        <v>54</v>
      </c>
      <c r="M19" s="49">
        <v>4</v>
      </c>
      <c r="N19" s="49" t="s">
        <v>29</v>
      </c>
      <c r="O19" s="49" t="s">
        <v>710</v>
      </c>
      <c r="P19" s="49" t="s">
        <v>43</v>
      </c>
      <c r="Q19" s="49">
        <v>0</v>
      </c>
      <c r="R19" s="49" t="s">
        <v>59</v>
      </c>
      <c r="S19" s="3">
        <v>6000000</v>
      </c>
      <c r="T19" s="3">
        <v>24000000</v>
      </c>
      <c r="U19" s="3">
        <v>24000000</v>
      </c>
      <c r="V19" s="49" t="s">
        <v>32</v>
      </c>
      <c r="W19" s="49" t="s">
        <v>33</v>
      </c>
      <c r="X19" s="49" t="s">
        <v>335</v>
      </c>
      <c r="Y19" s="50">
        <v>3009133992</v>
      </c>
      <c r="Z19" s="49" t="s">
        <v>336</v>
      </c>
      <c r="AA19" s="49"/>
      <c r="AB19" s="49" t="s">
        <v>49</v>
      </c>
      <c r="AC19" s="49" t="s">
        <v>573</v>
      </c>
      <c r="AD19" s="49" t="s">
        <v>250</v>
      </c>
      <c r="AE19" s="49"/>
      <c r="AF19" s="49"/>
    </row>
    <row r="20" spans="1:32" ht="99" x14ac:dyDescent="0.25">
      <c r="A20" s="49" t="s">
        <v>1145</v>
      </c>
      <c r="B20" s="49" t="s">
        <v>49</v>
      </c>
      <c r="C20" s="89">
        <v>19</v>
      </c>
      <c r="D20" s="49">
        <v>80161504</v>
      </c>
      <c r="E20" s="49"/>
      <c r="F20" s="49"/>
      <c r="G20" s="49" t="s">
        <v>888</v>
      </c>
      <c r="H20" s="49" t="s">
        <v>26</v>
      </c>
      <c r="I20" s="49" t="s">
        <v>41</v>
      </c>
      <c r="J20" s="49" t="s">
        <v>51</v>
      </c>
      <c r="K20" s="49">
        <v>2</v>
      </c>
      <c r="L20" s="49" t="s">
        <v>62</v>
      </c>
      <c r="M20" s="49">
        <v>4</v>
      </c>
      <c r="N20" s="49" t="s">
        <v>29</v>
      </c>
      <c r="O20" s="49" t="s">
        <v>710</v>
      </c>
      <c r="P20" s="49" t="s">
        <v>43</v>
      </c>
      <c r="Q20" s="49">
        <v>0</v>
      </c>
      <c r="R20" s="49" t="s">
        <v>59</v>
      </c>
      <c r="S20" s="3">
        <v>8500000</v>
      </c>
      <c r="T20" s="3">
        <v>34000000</v>
      </c>
      <c r="U20" s="3">
        <v>34000000</v>
      </c>
      <c r="V20" s="49" t="s">
        <v>32</v>
      </c>
      <c r="W20" s="49" t="s">
        <v>33</v>
      </c>
      <c r="X20" s="49" t="s">
        <v>339</v>
      </c>
      <c r="Y20" s="50">
        <v>3009133992</v>
      </c>
      <c r="Z20" s="49" t="s">
        <v>340</v>
      </c>
      <c r="AA20" s="49"/>
      <c r="AB20" s="49" t="s">
        <v>49</v>
      </c>
      <c r="AC20" s="49" t="s">
        <v>573</v>
      </c>
      <c r="AD20" s="49" t="s">
        <v>1146</v>
      </c>
      <c r="AE20" s="49"/>
      <c r="AF20" s="49"/>
    </row>
    <row r="21" spans="1:32" s="18" customFormat="1" ht="82.5" customHeight="1" x14ac:dyDescent="0.25">
      <c r="A21" s="9" t="s">
        <v>341</v>
      </c>
      <c r="B21" s="9" t="s">
        <v>49</v>
      </c>
      <c r="C21" s="10">
        <v>20</v>
      </c>
      <c r="D21" s="9">
        <v>80161504</v>
      </c>
      <c r="E21" s="9"/>
      <c r="F21" s="9"/>
      <c r="G21" s="9" t="s">
        <v>889</v>
      </c>
      <c r="H21" s="9" t="s">
        <v>26</v>
      </c>
      <c r="I21" s="9" t="s">
        <v>683</v>
      </c>
      <c r="J21" s="9" t="s">
        <v>60</v>
      </c>
      <c r="K21" s="9">
        <v>4</v>
      </c>
      <c r="L21" s="9" t="s">
        <v>36</v>
      </c>
      <c r="M21" s="9">
        <v>4</v>
      </c>
      <c r="N21" s="9" t="s">
        <v>29</v>
      </c>
      <c r="O21" s="9" t="s">
        <v>710</v>
      </c>
      <c r="P21" s="9" t="s">
        <v>43</v>
      </c>
      <c r="Q21" s="9">
        <v>0</v>
      </c>
      <c r="R21" s="9" t="s">
        <v>59</v>
      </c>
      <c r="S21" s="11">
        <v>7500000</v>
      </c>
      <c r="T21" s="11">
        <f>+M21*S21</f>
        <v>30000000</v>
      </c>
      <c r="U21" s="11">
        <f>+T21</f>
        <v>30000000</v>
      </c>
      <c r="V21" s="9" t="s">
        <v>32</v>
      </c>
      <c r="W21" s="9" t="s">
        <v>33</v>
      </c>
      <c r="X21" s="9" t="s">
        <v>331</v>
      </c>
      <c r="Y21" s="26">
        <v>3009133992</v>
      </c>
      <c r="Z21" s="9" t="s">
        <v>332</v>
      </c>
      <c r="AA21" s="9"/>
      <c r="AB21" s="9" t="s">
        <v>49</v>
      </c>
      <c r="AC21" s="9" t="s">
        <v>573</v>
      </c>
      <c r="AD21" s="9" t="s">
        <v>1715</v>
      </c>
      <c r="AE21" s="9"/>
      <c r="AF21" s="9"/>
    </row>
    <row r="22" spans="1:32" ht="115.5" x14ac:dyDescent="0.25">
      <c r="A22" s="49" t="s">
        <v>342</v>
      </c>
      <c r="B22" s="49" t="s">
        <v>49</v>
      </c>
      <c r="C22" s="89">
        <v>21</v>
      </c>
      <c r="D22" s="49">
        <v>42211700</v>
      </c>
      <c r="E22" s="49"/>
      <c r="F22" s="49"/>
      <c r="G22" s="49" t="s">
        <v>1655</v>
      </c>
      <c r="H22" s="49" t="s">
        <v>61</v>
      </c>
      <c r="I22" s="49" t="s">
        <v>41</v>
      </c>
      <c r="J22" s="49" t="s">
        <v>62</v>
      </c>
      <c r="K22" s="49">
        <v>6</v>
      </c>
      <c r="L22" s="49" t="s">
        <v>64</v>
      </c>
      <c r="M22" s="49">
        <v>5</v>
      </c>
      <c r="N22" s="49" t="s">
        <v>243</v>
      </c>
      <c r="O22" s="49" t="s">
        <v>712</v>
      </c>
      <c r="P22" s="49" t="s">
        <v>30</v>
      </c>
      <c r="Q22" s="49">
        <v>1</v>
      </c>
      <c r="R22" s="49" t="s">
        <v>59</v>
      </c>
      <c r="S22" s="3">
        <v>0</v>
      </c>
      <c r="T22" s="3">
        <v>15000000</v>
      </c>
      <c r="U22" s="3">
        <v>15000000</v>
      </c>
      <c r="V22" s="49" t="s">
        <v>32</v>
      </c>
      <c r="W22" s="49" t="s">
        <v>33</v>
      </c>
      <c r="X22" s="49" t="s">
        <v>335</v>
      </c>
      <c r="Y22" s="50">
        <v>3009133992</v>
      </c>
      <c r="Z22" s="49" t="s">
        <v>336</v>
      </c>
      <c r="AA22" s="49"/>
      <c r="AB22" s="49" t="s">
        <v>49</v>
      </c>
      <c r="AC22" s="49" t="s">
        <v>573</v>
      </c>
      <c r="AD22" s="49" t="s">
        <v>1875</v>
      </c>
      <c r="AE22" s="49"/>
      <c r="AF22" s="49"/>
    </row>
    <row r="23" spans="1:32" ht="115.5" x14ac:dyDescent="0.25">
      <c r="A23" s="49" t="s">
        <v>343</v>
      </c>
      <c r="B23" s="49" t="s">
        <v>49</v>
      </c>
      <c r="C23" s="89">
        <v>22</v>
      </c>
      <c r="D23" s="49">
        <v>42211700</v>
      </c>
      <c r="E23" s="49"/>
      <c r="F23" s="49"/>
      <c r="G23" s="49" t="s">
        <v>890</v>
      </c>
      <c r="H23" s="49" t="s">
        <v>61</v>
      </c>
      <c r="I23" s="49" t="s">
        <v>41</v>
      </c>
      <c r="J23" s="49" t="s">
        <v>60</v>
      </c>
      <c r="K23" s="49">
        <v>4</v>
      </c>
      <c r="L23" s="49" t="s">
        <v>28</v>
      </c>
      <c r="M23" s="49">
        <v>9</v>
      </c>
      <c r="N23" s="49" t="s">
        <v>243</v>
      </c>
      <c r="O23" s="49" t="s">
        <v>712</v>
      </c>
      <c r="P23" s="49" t="s">
        <v>30</v>
      </c>
      <c r="Q23" s="49">
        <v>1</v>
      </c>
      <c r="R23" s="49" t="s">
        <v>59</v>
      </c>
      <c r="S23" s="3">
        <v>0</v>
      </c>
      <c r="T23" s="3">
        <v>20000000</v>
      </c>
      <c r="U23" s="3">
        <v>20000000</v>
      </c>
      <c r="V23" s="49" t="s">
        <v>32</v>
      </c>
      <c r="W23" s="49" t="s">
        <v>33</v>
      </c>
      <c r="X23" s="49" t="s">
        <v>344</v>
      </c>
      <c r="Y23" s="50">
        <v>3009133992</v>
      </c>
      <c r="Z23" s="49" t="s">
        <v>345</v>
      </c>
      <c r="AA23" s="49"/>
      <c r="AB23" s="49" t="s">
        <v>49</v>
      </c>
      <c r="AC23" s="49" t="s">
        <v>573</v>
      </c>
      <c r="AD23" s="49" t="s">
        <v>1559</v>
      </c>
      <c r="AE23" s="49"/>
      <c r="AF23" s="49"/>
    </row>
    <row r="24" spans="1:32" ht="115.5" x14ac:dyDescent="0.25">
      <c r="A24" s="49" t="s">
        <v>346</v>
      </c>
      <c r="B24" s="49" t="s">
        <v>49</v>
      </c>
      <c r="C24" s="89">
        <v>23</v>
      </c>
      <c r="D24" s="49">
        <v>30161700</v>
      </c>
      <c r="E24" s="49"/>
      <c r="F24" s="49"/>
      <c r="G24" s="49" t="s">
        <v>2058</v>
      </c>
      <c r="H24" s="49" t="s">
        <v>61</v>
      </c>
      <c r="I24" s="49" t="s">
        <v>41</v>
      </c>
      <c r="J24" s="49" t="s">
        <v>36</v>
      </c>
      <c r="K24" s="49">
        <v>8</v>
      </c>
      <c r="L24" s="49" t="s">
        <v>64</v>
      </c>
      <c r="M24" s="49">
        <v>3</v>
      </c>
      <c r="N24" s="49" t="s">
        <v>243</v>
      </c>
      <c r="O24" s="49" t="s">
        <v>712</v>
      </c>
      <c r="P24" s="49" t="s">
        <v>30</v>
      </c>
      <c r="Q24" s="49">
        <v>1</v>
      </c>
      <c r="R24" s="49" t="s">
        <v>59</v>
      </c>
      <c r="S24" s="3">
        <v>0</v>
      </c>
      <c r="T24" s="3">
        <v>25000000</v>
      </c>
      <c r="U24" s="3">
        <v>25000000</v>
      </c>
      <c r="V24" s="49" t="s">
        <v>32</v>
      </c>
      <c r="W24" s="49" t="s">
        <v>33</v>
      </c>
      <c r="X24" s="49" t="s">
        <v>335</v>
      </c>
      <c r="Y24" s="50">
        <v>3009133992</v>
      </c>
      <c r="Z24" s="49" t="s">
        <v>336</v>
      </c>
      <c r="AA24" s="49"/>
      <c r="AB24" s="49" t="s">
        <v>49</v>
      </c>
      <c r="AC24" s="49" t="s">
        <v>573</v>
      </c>
      <c r="AD24" s="49" t="s">
        <v>2059</v>
      </c>
      <c r="AE24" s="49"/>
      <c r="AF24" s="49"/>
    </row>
    <row r="25" spans="1:32" ht="132" x14ac:dyDescent="0.25">
      <c r="A25" s="49" t="s">
        <v>347</v>
      </c>
      <c r="B25" s="49" t="s">
        <v>49</v>
      </c>
      <c r="C25" s="89">
        <v>24</v>
      </c>
      <c r="D25" s="49" t="s">
        <v>617</v>
      </c>
      <c r="E25" s="49"/>
      <c r="F25" s="49"/>
      <c r="G25" s="49" t="s">
        <v>1716</v>
      </c>
      <c r="H25" s="49" t="s">
        <v>1717</v>
      </c>
      <c r="I25" s="49" t="s">
        <v>41</v>
      </c>
      <c r="J25" s="49" t="s">
        <v>62</v>
      </c>
      <c r="K25" s="49">
        <v>6</v>
      </c>
      <c r="L25" s="49" t="s">
        <v>28</v>
      </c>
      <c r="M25" s="49">
        <v>7</v>
      </c>
      <c r="N25" s="49" t="s">
        <v>773</v>
      </c>
      <c r="O25" s="49" t="s">
        <v>710</v>
      </c>
      <c r="P25" s="49" t="s">
        <v>30</v>
      </c>
      <c r="Q25" s="49">
        <v>1</v>
      </c>
      <c r="R25" s="49" t="s">
        <v>59</v>
      </c>
      <c r="S25" s="3">
        <v>0</v>
      </c>
      <c r="T25" s="3">
        <v>280000000</v>
      </c>
      <c r="U25" s="3">
        <f>T25</f>
        <v>280000000</v>
      </c>
      <c r="V25" s="49" t="s">
        <v>32</v>
      </c>
      <c r="W25" s="49" t="s">
        <v>33</v>
      </c>
      <c r="X25" s="49" t="s">
        <v>339</v>
      </c>
      <c r="Y25" s="50">
        <v>3009133992</v>
      </c>
      <c r="Z25" s="49" t="s">
        <v>340</v>
      </c>
      <c r="AA25" s="49"/>
      <c r="AB25" s="49" t="s">
        <v>49</v>
      </c>
      <c r="AC25" s="49" t="s">
        <v>573</v>
      </c>
      <c r="AD25" s="49" t="s">
        <v>1901</v>
      </c>
      <c r="AE25" s="49"/>
      <c r="AF25" s="49"/>
    </row>
    <row r="26" spans="1:32" ht="165" x14ac:dyDescent="0.25">
      <c r="A26" s="49" t="s">
        <v>348</v>
      </c>
      <c r="B26" s="49" t="s">
        <v>49</v>
      </c>
      <c r="C26" s="89">
        <v>25</v>
      </c>
      <c r="D26" s="49" t="s">
        <v>618</v>
      </c>
      <c r="E26" s="49"/>
      <c r="F26" s="49"/>
      <c r="G26" s="49" t="s">
        <v>1718</v>
      </c>
      <c r="H26" s="49" t="s">
        <v>1719</v>
      </c>
      <c r="I26" s="49" t="s">
        <v>41</v>
      </c>
      <c r="J26" s="49" t="s">
        <v>36</v>
      </c>
      <c r="K26" s="49">
        <v>8</v>
      </c>
      <c r="L26" s="49" t="s">
        <v>28</v>
      </c>
      <c r="M26" s="49">
        <v>5</v>
      </c>
      <c r="N26" s="49" t="s">
        <v>773</v>
      </c>
      <c r="O26" s="49" t="s">
        <v>713</v>
      </c>
      <c r="P26" s="49" t="s">
        <v>30</v>
      </c>
      <c r="Q26" s="49">
        <v>1</v>
      </c>
      <c r="R26" s="49" t="s">
        <v>59</v>
      </c>
      <c r="S26" s="3">
        <v>0</v>
      </c>
      <c r="T26" s="3">
        <v>90000000</v>
      </c>
      <c r="U26" s="3">
        <f>T26</f>
        <v>90000000</v>
      </c>
      <c r="V26" s="49" t="s">
        <v>32</v>
      </c>
      <c r="W26" s="49" t="s">
        <v>33</v>
      </c>
      <c r="X26" s="49" t="s">
        <v>2060</v>
      </c>
      <c r="Y26" s="50">
        <v>3194676320</v>
      </c>
      <c r="Z26" s="130" t="s">
        <v>2005</v>
      </c>
      <c r="AA26" s="49"/>
      <c r="AB26" s="49" t="s">
        <v>49</v>
      </c>
      <c r="AC26" s="49" t="s">
        <v>573</v>
      </c>
      <c r="AD26" s="49" t="s">
        <v>2061</v>
      </c>
      <c r="AE26" s="49"/>
      <c r="AF26" s="49"/>
    </row>
    <row r="27" spans="1:32" ht="181.5" x14ac:dyDescent="0.25">
      <c r="A27" s="49" t="s">
        <v>349</v>
      </c>
      <c r="B27" s="49" t="s">
        <v>49</v>
      </c>
      <c r="C27" s="89">
        <v>26</v>
      </c>
      <c r="D27" s="49" t="s">
        <v>617</v>
      </c>
      <c r="E27" s="49"/>
      <c r="F27" s="49"/>
      <c r="G27" s="49" t="s">
        <v>1720</v>
      </c>
      <c r="H27" s="49" t="s">
        <v>684</v>
      </c>
      <c r="I27" s="49" t="s">
        <v>41</v>
      </c>
      <c r="J27" s="49" t="s">
        <v>36</v>
      </c>
      <c r="K27" s="49">
        <v>8</v>
      </c>
      <c r="L27" s="49" t="s">
        <v>64</v>
      </c>
      <c r="M27" s="49">
        <v>4</v>
      </c>
      <c r="N27" s="49" t="s">
        <v>773</v>
      </c>
      <c r="O27" s="49" t="s">
        <v>710</v>
      </c>
      <c r="P27" s="49" t="s">
        <v>30</v>
      </c>
      <c r="Q27" s="49">
        <v>1</v>
      </c>
      <c r="R27" s="49" t="s">
        <v>59</v>
      </c>
      <c r="S27" s="3">
        <v>0</v>
      </c>
      <c r="T27" s="3">
        <v>100000000</v>
      </c>
      <c r="U27" s="3">
        <f>T27</f>
        <v>100000000</v>
      </c>
      <c r="V27" s="49" t="s">
        <v>32</v>
      </c>
      <c r="W27" s="49" t="s">
        <v>33</v>
      </c>
      <c r="X27" s="49" t="s">
        <v>2060</v>
      </c>
      <c r="Y27" s="50">
        <v>3194676320</v>
      </c>
      <c r="Z27" s="130" t="s">
        <v>2005</v>
      </c>
      <c r="AA27" s="49"/>
      <c r="AB27" s="49" t="s">
        <v>49</v>
      </c>
      <c r="AC27" s="49" t="s">
        <v>573</v>
      </c>
      <c r="AD27" s="49" t="s">
        <v>2062</v>
      </c>
      <c r="AE27" s="49"/>
      <c r="AF27" s="49"/>
    </row>
    <row r="28" spans="1:32" ht="66" x14ac:dyDescent="0.25">
      <c r="A28" s="49" t="s">
        <v>1147</v>
      </c>
      <c r="B28" s="49" t="s">
        <v>49</v>
      </c>
      <c r="C28" s="89">
        <v>27</v>
      </c>
      <c r="D28" s="49">
        <v>80111607</v>
      </c>
      <c r="E28" s="49"/>
      <c r="F28" s="49"/>
      <c r="G28" s="49" t="s">
        <v>350</v>
      </c>
      <c r="H28" s="49" t="s">
        <v>1148</v>
      </c>
      <c r="I28" s="49" t="s">
        <v>41</v>
      </c>
      <c r="J28" s="49" t="s">
        <v>51</v>
      </c>
      <c r="K28" s="49">
        <v>2</v>
      </c>
      <c r="L28" s="49" t="s">
        <v>28</v>
      </c>
      <c r="M28" s="49">
        <v>10</v>
      </c>
      <c r="N28" s="49" t="s">
        <v>267</v>
      </c>
      <c r="O28" s="49" t="s">
        <v>717</v>
      </c>
      <c r="P28" s="49" t="s">
        <v>313</v>
      </c>
      <c r="Q28" s="49">
        <v>1</v>
      </c>
      <c r="R28" s="49" t="s">
        <v>59</v>
      </c>
      <c r="S28" s="3">
        <v>361235998</v>
      </c>
      <c r="T28" s="3">
        <v>3973595978</v>
      </c>
      <c r="U28" s="3">
        <v>3973595978</v>
      </c>
      <c r="V28" s="3" t="s">
        <v>32</v>
      </c>
      <c r="W28" s="49" t="s">
        <v>33</v>
      </c>
      <c r="X28" s="49" t="s">
        <v>335</v>
      </c>
      <c r="Y28" s="50">
        <v>3009133992</v>
      </c>
      <c r="Z28" s="49" t="s">
        <v>336</v>
      </c>
      <c r="AA28" s="49"/>
      <c r="AB28" s="49" t="s">
        <v>49</v>
      </c>
      <c r="AC28" s="49" t="s">
        <v>573</v>
      </c>
      <c r="AD28" s="49" t="s">
        <v>1149</v>
      </c>
      <c r="AE28" s="49"/>
      <c r="AF28" s="49"/>
    </row>
    <row r="29" spans="1:32" ht="66" x14ac:dyDescent="0.25">
      <c r="A29" s="49" t="s">
        <v>1150</v>
      </c>
      <c r="B29" s="49" t="s">
        <v>98</v>
      </c>
      <c r="C29" s="89">
        <v>28</v>
      </c>
      <c r="D29" s="49" t="s">
        <v>1151</v>
      </c>
      <c r="E29" s="49"/>
      <c r="F29" s="49"/>
      <c r="G29" s="49" t="s">
        <v>365</v>
      </c>
      <c r="H29" s="49" t="s">
        <v>26</v>
      </c>
      <c r="I29" s="49" t="s">
        <v>1152</v>
      </c>
      <c r="J29" s="49" t="s">
        <v>27</v>
      </c>
      <c r="K29" s="49">
        <v>1</v>
      </c>
      <c r="L29" s="49" t="s">
        <v>54</v>
      </c>
      <c r="M29" s="49">
        <v>4</v>
      </c>
      <c r="N29" s="49" t="s">
        <v>29</v>
      </c>
      <c r="O29" s="49" t="s">
        <v>710</v>
      </c>
      <c r="P29" s="49" t="s">
        <v>43</v>
      </c>
      <c r="Q29" s="49">
        <v>0</v>
      </c>
      <c r="R29" s="49" t="s">
        <v>59</v>
      </c>
      <c r="S29" s="7">
        <v>10500000</v>
      </c>
      <c r="T29" s="3">
        <v>42000000</v>
      </c>
      <c r="U29" s="3">
        <v>42000000</v>
      </c>
      <c r="V29" s="49" t="s">
        <v>32</v>
      </c>
      <c r="W29" s="3" t="s">
        <v>33</v>
      </c>
      <c r="X29" s="49" t="s">
        <v>103</v>
      </c>
      <c r="Y29" s="50">
        <v>3009133992</v>
      </c>
      <c r="Z29" s="13" t="s">
        <v>104</v>
      </c>
      <c r="AA29" s="49"/>
      <c r="AB29" s="49" t="s">
        <v>98</v>
      </c>
      <c r="AC29" s="49" t="s">
        <v>575</v>
      </c>
      <c r="AD29" s="49" t="s">
        <v>250</v>
      </c>
      <c r="AE29" s="49"/>
      <c r="AF29" s="49"/>
    </row>
    <row r="30" spans="1:32" ht="82.5" x14ac:dyDescent="0.25">
      <c r="A30" s="49" t="s">
        <v>1153</v>
      </c>
      <c r="B30" s="49" t="s">
        <v>98</v>
      </c>
      <c r="C30" s="89">
        <v>29</v>
      </c>
      <c r="D30" s="49" t="s">
        <v>1151</v>
      </c>
      <c r="E30" s="49"/>
      <c r="F30" s="49"/>
      <c r="G30" s="49" t="s">
        <v>366</v>
      </c>
      <c r="H30" s="49" t="s">
        <v>26</v>
      </c>
      <c r="I30" s="49" t="s">
        <v>1154</v>
      </c>
      <c r="J30" s="49" t="s">
        <v>27</v>
      </c>
      <c r="K30" s="49">
        <v>1</v>
      </c>
      <c r="L30" s="49" t="s">
        <v>54</v>
      </c>
      <c r="M30" s="49">
        <v>4</v>
      </c>
      <c r="N30" s="49" t="s">
        <v>29</v>
      </c>
      <c r="O30" s="49" t="s">
        <v>710</v>
      </c>
      <c r="P30" s="49" t="s">
        <v>43</v>
      </c>
      <c r="Q30" s="49">
        <v>0</v>
      </c>
      <c r="R30" s="49" t="s">
        <v>59</v>
      </c>
      <c r="S30" s="7">
        <v>12000000</v>
      </c>
      <c r="T30" s="3">
        <v>48000000</v>
      </c>
      <c r="U30" s="3">
        <v>48000000</v>
      </c>
      <c r="V30" s="49" t="s">
        <v>32</v>
      </c>
      <c r="W30" s="3" t="s">
        <v>33</v>
      </c>
      <c r="X30" s="49" t="s">
        <v>103</v>
      </c>
      <c r="Y30" s="50">
        <v>3009133992</v>
      </c>
      <c r="Z30" s="13" t="s">
        <v>104</v>
      </c>
      <c r="AA30" s="49"/>
      <c r="AB30" s="49" t="s">
        <v>98</v>
      </c>
      <c r="AC30" s="49" t="s">
        <v>575</v>
      </c>
      <c r="AD30" s="49" t="s">
        <v>250</v>
      </c>
      <c r="AE30" s="49"/>
      <c r="AF30" s="49"/>
    </row>
    <row r="31" spans="1:32" ht="66" x14ac:dyDescent="0.25">
      <c r="A31" s="49" t="s">
        <v>1155</v>
      </c>
      <c r="B31" s="49" t="s">
        <v>98</v>
      </c>
      <c r="C31" s="89">
        <v>30</v>
      </c>
      <c r="D31" s="49">
        <v>80161500</v>
      </c>
      <c r="E31" s="49"/>
      <c r="F31" s="49"/>
      <c r="G31" s="49" t="s">
        <v>367</v>
      </c>
      <c r="H31" s="49" t="s">
        <v>26</v>
      </c>
      <c r="I31" s="49" t="s">
        <v>102</v>
      </c>
      <c r="J31" s="49" t="s">
        <v>27</v>
      </c>
      <c r="K31" s="49">
        <v>1</v>
      </c>
      <c r="L31" s="49" t="s">
        <v>54</v>
      </c>
      <c r="M31" s="49">
        <v>4</v>
      </c>
      <c r="N31" s="49" t="s">
        <v>29</v>
      </c>
      <c r="O31" s="49" t="s">
        <v>710</v>
      </c>
      <c r="P31" s="49" t="s">
        <v>43</v>
      </c>
      <c r="Q31" s="49">
        <v>0</v>
      </c>
      <c r="R31" s="49" t="s">
        <v>59</v>
      </c>
      <c r="S31" s="7">
        <v>8500000</v>
      </c>
      <c r="T31" s="3">
        <v>34000000</v>
      </c>
      <c r="U31" s="3">
        <v>34000000</v>
      </c>
      <c r="V31" s="49" t="s">
        <v>32</v>
      </c>
      <c r="W31" s="3" t="s">
        <v>33</v>
      </c>
      <c r="X31" s="49" t="s">
        <v>103</v>
      </c>
      <c r="Y31" s="50">
        <v>3009133992</v>
      </c>
      <c r="Z31" s="13" t="s">
        <v>104</v>
      </c>
      <c r="AA31" s="49"/>
      <c r="AB31" s="49" t="s">
        <v>98</v>
      </c>
      <c r="AC31" s="49" t="s">
        <v>575</v>
      </c>
      <c r="AD31" s="49" t="s">
        <v>250</v>
      </c>
      <c r="AE31" s="49"/>
      <c r="AF31" s="49"/>
    </row>
    <row r="32" spans="1:32" ht="82.5" x14ac:dyDescent="0.25">
      <c r="A32" s="49" t="s">
        <v>1156</v>
      </c>
      <c r="B32" s="49" t="s">
        <v>98</v>
      </c>
      <c r="C32" s="89">
        <v>31</v>
      </c>
      <c r="D32" s="49" t="s">
        <v>105</v>
      </c>
      <c r="E32" s="49"/>
      <c r="F32" s="49"/>
      <c r="G32" s="49" t="s">
        <v>368</v>
      </c>
      <c r="H32" s="49" t="s">
        <v>26</v>
      </c>
      <c r="I32" s="49" t="s">
        <v>1157</v>
      </c>
      <c r="J32" s="49" t="s">
        <v>27</v>
      </c>
      <c r="K32" s="49">
        <v>1</v>
      </c>
      <c r="L32" s="49" t="s">
        <v>54</v>
      </c>
      <c r="M32" s="49">
        <v>4</v>
      </c>
      <c r="N32" s="49" t="s">
        <v>29</v>
      </c>
      <c r="O32" s="49" t="s">
        <v>710</v>
      </c>
      <c r="P32" s="49" t="s">
        <v>43</v>
      </c>
      <c r="Q32" s="49">
        <v>0</v>
      </c>
      <c r="R32" s="49" t="s">
        <v>59</v>
      </c>
      <c r="S32" s="7">
        <v>10500000</v>
      </c>
      <c r="T32" s="3">
        <v>42000000</v>
      </c>
      <c r="U32" s="3">
        <v>42000000</v>
      </c>
      <c r="V32" s="49" t="s">
        <v>32</v>
      </c>
      <c r="W32" s="3" t="s">
        <v>33</v>
      </c>
      <c r="X32" s="49" t="s">
        <v>106</v>
      </c>
      <c r="Y32" s="50">
        <v>3009133992</v>
      </c>
      <c r="Z32" s="49" t="s">
        <v>107</v>
      </c>
      <c r="AA32" s="49"/>
      <c r="AB32" s="49" t="s">
        <v>98</v>
      </c>
      <c r="AC32" s="49" t="s">
        <v>575</v>
      </c>
      <c r="AD32" s="49" t="s">
        <v>250</v>
      </c>
      <c r="AE32" s="49"/>
      <c r="AF32" s="49"/>
    </row>
    <row r="33" spans="1:32" ht="66" x14ac:dyDescent="0.25">
      <c r="A33" s="49" t="s">
        <v>1158</v>
      </c>
      <c r="B33" s="49" t="s">
        <v>98</v>
      </c>
      <c r="C33" s="89">
        <v>32</v>
      </c>
      <c r="D33" s="49" t="s">
        <v>1159</v>
      </c>
      <c r="E33" s="49"/>
      <c r="F33" s="49"/>
      <c r="G33" s="49" t="s">
        <v>369</v>
      </c>
      <c r="H33" s="49" t="s">
        <v>26</v>
      </c>
      <c r="I33" s="49" t="s">
        <v>1160</v>
      </c>
      <c r="J33" s="49" t="s">
        <v>27</v>
      </c>
      <c r="K33" s="49">
        <v>1</v>
      </c>
      <c r="L33" s="49" t="s">
        <v>54</v>
      </c>
      <c r="M33" s="49">
        <v>4</v>
      </c>
      <c r="N33" s="49" t="s">
        <v>29</v>
      </c>
      <c r="O33" s="49" t="s">
        <v>710</v>
      </c>
      <c r="P33" s="49" t="s">
        <v>43</v>
      </c>
      <c r="Q33" s="49">
        <v>0</v>
      </c>
      <c r="R33" s="49" t="s">
        <v>59</v>
      </c>
      <c r="S33" s="7">
        <v>11000000</v>
      </c>
      <c r="T33" s="3">
        <v>44000000</v>
      </c>
      <c r="U33" s="3">
        <v>44000000</v>
      </c>
      <c r="V33" s="49" t="s">
        <v>32</v>
      </c>
      <c r="W33" s="3" t="s">
        <v>33</v>
      </c>
      <c r="X33" s="49" t="s">
        <v>103</v>
      </c>
      <c r="Y33" s="50">
        <v>3009133992</v>
      </c>
      <c r="Z33" s="13" t="s">
        <v>104</v>
      </c>
      <c r="AA33" s="49"/>
      <c r="AB33" s="49" t="s">
        <v>98</v>
      </c>
      <c r="AC33" s="49" t="s">
        <v>575</v>
      </c>
      <c r="AD33" s="49" t="s">
        <v>250</v>
      </c>
      <c r="AE33" s="49"/>
      <c r="AF33" s="49"/>
    </row>
    <row r="34" spans="1:32" ht="66" x14ac:dyDescent="0.25">
      <c r="A34" s="49" t="s">
        <v>1161</v>
      </c>
      <c r="B34" s="49" t="s">
        <v>98</v>
      </c>
      <c r="C34" s="89">
        <v>33</v>
      </c>
      <c r="D34" s="49" t="s">
        <v>1162</v>
      </c>
      <c r="E34" s="49"/>
      <c r="F34" s="49"/>
      <c r="G34" s="49" t="s">
        <v>370</v>
      </c>
      <c r="H34" s="49" t="s">
        <v>26</v>
      </c>
      <c r="I34" s="49" t="s">
        <v>1163</v>
      </c>
      <c r="J34" s="49" t="s">
        <v>27</v>
      </c>
      <c r="K34" s="49">
        <v>1</v>
      </c>
      <c r="L34" s="49" t="s">
        <v>54</v>
      </c>
      <c r="M34" s="49">
        <v>4</v>
      </c>
      <c r="N34" s="49" t="s">
        <v>29</v>
      </c>
      <c r="O34" s="49" t="s">
        <v>710</v>
      </c>
      <c r="P34" s="49" t="s">
        <v>43</v>
      </c>
      <c r="Q34" s="49">
        <v>0</v>
      </c>
      <c r="R34" s="49" t="s">
        <v>59</v>
      </c>
      <c r="S34" s="7">
        <v>11000000</v>
      </c>
      <c r="T34" s="3">
        <v>44000000</v>
      </c>
      <c r="U34" s="3">
        <v>44000000</v>
      </c>
      <c r="V34" s="49" t="s">
        <v>32</v>
      </c>
      <c r="W34" s="3" t="s">
        <v>33</v>
      </c>
      <c r="X34" s="49" t="s">
        <v>1164</v>
      </c>
      <c r="Y34" s="50">
        <v>3009133992</v>
      </c>
      <c r="Z34" s="13" t="s">
        <v>100</v>
      </c>
      <c r="AA34" s="49"/>
      <c r="AB34" s="49" t="s">
        <v>98</v>
      </c>
      <c r="AC34" s="49" t="s">
        <v>575</v>
      </c>
      <c r="AD34" s="49" t="s">
        <v>250</v>
      </c>
      <c r="AE34" s="49"/>
      <c r="AF34" s="49"/>
    </row>
    <row r="35" spans="1:32" ht="66" x14ac:dyDescent="0.25">
      <c r="A35" s="49" t="s">
        <v>1165</v>
      </c>
      <c r="B35" s="49" t="s">
        <v>98</v>
      </c>
      <c r="C35" s="89">
        <v>34</v>
      </c>
      <c r="D35" s="49" t="s">
        <v>1162</v>
      </c>
      <c r="E35" s="49"/>
      <c r="F35" s="49"/>
      <c r="G35" s="49" t="s">
        <v>371</v>
      </c>
      <c r="H35" s="49" t="s">
        <v>26</v>
      </c>
      <c r="I35" s="49" t="s">
        <v>1166</v>
      </c>
      <c r="J35" s="49" t="s">
        <v>27</v>
      </c>
      <c r="K35" s="49">
        <v>1</v>
      </c>
      <c r="L35" s="49" t="s">
        <v>54</v>
      </c>
      <c r="M35" s="49">
        <v>4</v>
      </c>
      <c r="N35" s="49" t="s">
        <v>29</v>
      </c>
      <c r="O35" s="49" t="s">
        <v>710</v>
      </c>
      <c r="P35" s="49" t="s">
        <v>43</v>
      </c>
      <c r="Q35" s="49">
        <v>0</v>
      </c>
      <c r="R35" s="49" t="s">
        <v>59</v>
      </c>
      <c r="S35" s="7">
        <v>11000000</v>
      </c>
      <c r="T35" s="3">
        <v>44000000</v>
      </c>
      <c r="U35" s="3">
        <v>44000000</v>
      </c>
      <c r="V35" s="49" t="s">
        <v>32</v>
      </c>
      <c r="W35" s="3" t="s">
        <v>33</v>
      </c>
      <c r="X35" s="49" t="s">
        <v>1164</v>
      </c>
      <c r="Y35" s="50">
        <v>3009133992</v>
      </c>
      <c r="Z35" s="13" t="s">
        <v>100</v>
      </c>
      <c r="AA35" s="49"/>
      <c r="AB35" s="49" t="s">
        <v>98</v>
      </c>
      <c r="AC35" s="49" t="s">
        <v>575</v>
      </c>
      <c r="AD35" s="49" t="s">
        <v>250</v>
      </c>
      <c r="AE35" s="49"/>
      <c r="AF35" s="49"/>
    </row>
    <row r="36" spans="1:32" ht="66" x14ac:dyDescent="0.25">
      <c r="A36" s="49" t="s">
        <v>1167</v>
      </c>
      <c r="B36" s="49" t="s">
        <v>98</v>
      </c>
      <c r="C36" s="89">
        <v>35</v>
      </c>
      <c r="D36" s="49" t="s">
        <v>109</v>
      </c>
      <c r="E36" s="49"/>
      <c r="F36" s="49"/>
      <c r="G36" s="49" t="s">
        <v>372</v>
      </c>
      <c r="H36" s="49" t="s">
        <v>26</v>
      </c>
      <c r="I36" s="49" t="s">
        <v>1168</v>
      </c>
      <c r="J36" s="49" t="s">
        <v>27</v>
      </c>
      <c r="K36" s="49">
        <v>1</v>
      </c>
      <c r="L36" s="49" t="s">
        <v>54</v>
      </c>
      <c r="M36" s="49">
        <v>4</v>
      </c>
      <c r="N36" s="49" t="s">
        <v>29</v>
      </c>
      <c r="O36" s="49" t="s">
        <v>710</v>
      </c>
      <c r="P36" s="49" t="s">
        <v>43</v>
      </c>
      <c r="Q36" s="49">
        <v>0</v>
      </c>
      <c r="R36" s="49" t="s">
        <v>59</v>
      </c>
      <c r="S36" s="7">
        <v>7000000</v>
      </c>
      <c r="T36" s="3">
        <v>28000000</v>
      </c>
      <c r="U36" s="3">
        <v>28000000</v>
      </c>
      <c r="V36" s="49" t="s">
        <v>32</v>
      </c>
      <c r="W36" s="3" t="s">
        <v>33</v>
      </c>
      <c r="X36" s="49" t="s">
        <v>1164</v>
      </c>
      <c r="Y36" s="50">
        <v>3009133992</v>
      </c>
      <c r="Z36" s="13" t="s">
        <v>100</v>
      </c>
      <c r="AA36" s="49"/>
      <c r="AB36" s="49" t="s">
        <v>98</v>
      </c>
      <c r="AC36" s="49" t="s">
        <v>575</v>
      </c>
      <c r="AD36" s="49" t="s">
        <v>250</v>
      </c>
      <c r="AE36" s="49"/>
      <c r="AF36" s="49"/>
    </row>
    <row r="37" spans="1:32" ht="82.5" x14ac:dyDescent="0.25">
      <c r="A37" s="49" t="s">
        <v>1169</v>
      </c>
      <c r="B37" s="49" t="s">
        <v>98</v>
      </c>
      <c r="C37" s="89">
        <v>36</v>
      </c>
      <c r="D37" s="49" t="s">
        <v>109</v>
      </c>
      <c r="E37" s="49"/>
      <c r="F37" s="49"/>
      <c r="G37" s="49" t="s">
        <v>373</v>
      </c>
      <c r="H37" s="49" t="s">
        <v>26</v>
      </c>
      <c r="I37" s="49" t="s">
        <v>1170</v>
      </c>
      <c r="J37" s="49" t="s">
        <v>27</v>
      </c>
      <c r="K37" s="49">
        <v>1</v>
      </c>
      <c r="L37" s="49" t="s">
        <v>54</v>
      </c>
      <c r="M37" s="49">
        <v>4</v>
      </c>
      <c r="N37" s="49" t="s">
        <v>29</v>
      </c>
      <c r="O37" s="49" t="s">
        <v>710</v>
      </c>
      <c r="P37" s="49" t="s">
        <v>43</v>
      </c>
      <c r="Q37" s="49">
        <v>0</v>
      </c>
      <c r="R37" s="49" t="s">
        <v>59</v>
      </c>
      <c r="S37" s="7">
        <v>11000000</v>
      </c>
      <c r="T37" s="3">
        <v>44000000</v>
      </c>
      <c r="U37" s="3">
        <v>44000000</v>
      </c>
      <c r="V37" s="49" t="s">
        <v>32</v>
      </c>
      <c r="W37" s="3" t="s">
        <v>33</v>
      </c>
      <c r="X37" s="49" t="s">
        <v>1164</v>
      </c>
      <c r="Y37" s="50">
        <v>3009133992</v>
      </c>
      <c r="Z37" s="13" t="s">
        <v>100</v>
      </c>
      <c r="AA37" s="49"/>
      <c r="AB37" s="49" t="s">
        <v>98</v>
      </c>
      <c r="AC37" s="49" t="s">
        <v>575</v>
      </c>
      <c r="AD37" s="49" t="s">
        <v>250</v>
      </c>
      <c r="AE37" s="49"/>
      <c r="AF37" s="49"/>
    </row>
    <row r="38" spans="1:32" s="94" customFormat="1" ht="82.5" x14ac:dyDescent="0.25">
      <c r="A38" s="49" t="s">
        <v>1171</v>
      </c>
      <c r="B38" s="49" t="s">
        <v>98</v>
      </c>
      <c r="C38" s="89">
        <v>37</v>
      </c>
      <c r="D38" s="49" t="s">
        <v>109</v>
      </c>
      <c r="E38" s="49"/>
      <c r="F38" s="49"/>
      <c r="G38" s="49" t="s">
        <v>374</v>
      </c>
      <c r="H38" s="49" t="s">
        <v>26</v>
      </c>
      <c r="I38" s="49" t="s">
        <v>1172</v>
      </c>
      <c r="J38" s="49" t="s">
        <v>27</v>
      </c>
      <c r="K38" s="49">
        <v>1</v>
      </c>
      <c r="L38" s="49" t="s">
        <v>54</v>
      </c>
      <c r="M38" s="49">
        <v>4</v>
      </c>
      <c r="N38" s="49" t="s">
        <v>29</v>
      </c>
      <c r="O38" s="49" t="s">
        <v>710</v>
      </c>
      <c r="P38" s="49" t="s">
        <v>43</v>
      </c>
      <c r="Q38" s="49">
        <v>0</v>
      </c>
      <c r="R38" s="49" t="s">
        <v>59</v>
      </c>
      <c r="S38" s="7">
        <v>8500000</v>
      </c>
      <c r="T38" s="3">
        <v>34000000</v>
      </c>
      <c r="U38" s="3">
        <v>34000000</v>
      </c>
      <c r="V38" s="49" t="s">
        <v>32</v>
      </c>
      <c r="W38" s="3" t="s">
        <v>33</v>
      </c>
      <c r="X38" s="49" t="s">
        <v>103</v>
      </c>
      <c r="Y38" s="50">
        <v>3009133992</v>
      </c>
      <c r="Z38" s="13" t="s">
        <v>104</v>
      </c>
      <c r="AA38" s="49"/>
      <c r="AB38" s="49" t="s">
        <v>98</v>
      </c>
      <c r="AC38" s="49" t="s">
        <v>575</v>
      </c>
      <c r="AD38" s="49" t="s">
        <v>250</v>
      </c>
      <c r="AE38" s="49"/>
      <c r="AF38" s="49"/>
    </row>
    <row r="39" spans="1:32" ht="82.5" x14ac:dyDescent="0.25">
      <c r="A39" s="49" t="s">
        <v>1173</v>
      </c>
      <c r="B39" s="49" t="s">
        <v>98</v>
      </c>
      <c r="C39" s="89">
        <v>38</v>
      </c>
      <c r="D39" s="49">
        <v>81111504</v>
      </c>
      <c r="E39" s="49"/>
      <c r="F39" s="49"/>
      <c r="G39" s="49" t="s">
        <v>375</v>
      </c>
      <c r="H39" s="49" t="s">
        <v>26</v>
      </c>
      <c r="I39" s="49" t="s">
        <v>1174</v>
      </c>
      <c r="J39" s="49" t="s">
        <v>27</v>
      </c>
      <c r="K39" s="49">
        <v>1</v>
      </c>
      <c r="L39" s="49" t="s">
        <v>54</v>
      </c>
      <c r="M39" s="49">
        <v>4</v>
      </c>
      <c r="N39" s="49" t="s">
        <v>29</v>
      </c>
      <c r="O39" s="49" t="s">
        <v>710</v>
      </c>
      <c r="P39" s="49" t="s">
        <v>43</v>
      </c>
      <c r="Q39" s="49">
        <v>0</v>
      </c>
      <c r="R39" s="49" t="s">
        <v>59</v>
      </c>
      <c r="S39" s="7">
        <v>10500000</v>
      </c>
      <c r="T39" s="3">
        <v>42000000</v>
      </c>
      <c r="U39" s="3">
        <v>42000000</v>
      </c>
      <c r="V39" s="49" t="s">
        <v>32</v>
      </c>
      <c r="W39" s="3" t="s">
        <v>33</v>
      </c>
      <c r="X39" s="49" t="s">
        <v>103</v>
      </c>
      <c r="Y39" s="50">
        <v>3009133992</v>
      </c>
      <c r="Z39" s="13" t="s">
        <v>104</v>
      </c>
      <c r="AA39" s="49"/>
      <c r="AB39" s="49" t="s">
        <v>98</v>
      </c>
      <c r="AC39" s="49" t="s">
        <v>575</v>
      </c>
      <c r="AD39" s="49" t="s">
        <v>250</v>
      </c>
      <c r="AE39" s="49"/>
      <c r="AF39" s="49"/>
    </row>
    <row r="40" spans="1:32" ht="99" x14ac:dyDescent="0.25">
      <c r="A40" s="49" t="s">
        <v>1175</v>
      </c>
      <c r="B40" s="49" t="s">
        <v>98</v>
      </c>
      <c r="C40" s="89">
        <v>39</v>
      </c>
      <c r="D40" s="49" t="s">
        <v>109</v>
      </c>
      <c r="E40" s="49"/>
      <c r="F40" s="49"/>
      <c r="G40" s="49" t="s">
        <v>376</v>
      </c>
      <c r="H40" s="49" t="s">
        <v>26</v>
      </c>
      <c r="I40" s="49" t="s">
        <v>1176</v>
      </c>
      <c r="J40" s="49" t="s">
        <v>27</v>
      </c>
      <c r="K40" s="49">
        <v>1</v>
      </c>
      <c r="L40" s="49" t="s">
        <v>54</v>
      </c>
      <c r="M40" s="49">
        <v>4</v>
      </c>
      <c r="N40" s="49" t="s">
        <v>29</v>
      </c>
      <c r="O40" s="49" t="s">
        <v>710</v>
      </c>
      <c r="P40" s="49" t="s">
        <v>43</v>
      </c>
      <c r="Q40" s="49">
        <v>0</v>
      </c>
      <c r="R40" s="49" t="s">
        <v>59</v>
      </c>
      <c r="S40" s="7">
        <v>11000000</v>
      </c>
      <c r="T40" s="3">
        <v>44000000</v>
      </c>
      <c r="U40" s="3">
        <v>44000000</v>
      </c>
      <c r="V40" s="49" t="s">
        <v>32</v>
      </c>
      <c r="W40" s="3" t="s">
        <v>33</v>
      </c>
      <c r="X40" s="49" t="s">
        <v>103</v>
      </c>
      <c r="Y40" s="50">
        <v>3009133992</v>
      </c>
      <c r="Z40" s="13" t="s">
        <v>104</v>
      </c>
      <c r="AA40" s="49"/>
      <c r="AB40" s="49" t="s">
        <v>98</v>
      </c>
      <c r="AC40" s="49" t="s">
        <v>575</v>
      </c>
      <c r="AD40" s="49" t="s">
        <v>250</v>
      </c>
      <c r="AE40" s="49"/>
      <c r="AF40" s="49"/>
    </row>
    <row r="41" spans="1:32" s="127" customFormat="1" ht="99" x14ac:dyDescent="0.25">
      <c r="A41" s="20" t="s">
        <v>419</v>
      </c>
      <c r="B41" s="20" t="s">
        <v>98</v>
      </c>
      <c r="C41" s="21">
        <v>40</v>
      </c>
      <c r="D41" s="20" t="s">
        <v>109</v>
      </c>
      <c r="E41" s="20"/>
      <c r="F41" s="20"/>
      <c r="G41" s="20" t="s">
        <v>377</v>
      </c>
      <c r="H41" s="20" t="s">
        <v>26</v>
      </c>
      <c r="I41" s="20" t="s">
        <v>378</v>
      </c>
      <c r="J41" s="20" t="s">
        <v>27</v>
      </c>
      <c r="K41" s="20">
        <v>1</v>
      </c>
      <c r="L41" s="20" t="s">
        <v>54</v>
      </c>
      <c r="M41" s="20">
        <v>4</v>
      </c>
      <c r="N41" s="20" t="s">
        <v>29</v>
      </c>
      <c r="O41" s="20" t="s">
        <v>710</v>
      </c>
      <c r="P41" s="20" t="s">
        <v>43</v>
      </c>
      <c r="Q41" s="20">
        <v>0</v>
      </c>
      <c r="R41" s="20" t="s">
        <v>59</v>
      </c>
      <c r="S41" s="35">
        <v>11000000</v>
      </c>
      <c r="T41" s="22">
        <v>44000000</v>
      </c>
      <c r="U41" s="22">
        <v>44000000</v>
      </c>
      <c r="V41" s="20" t="s">
        <v>32</v>
      </c>
      <c r="W41" s="22" t="s">
        <v>33</v>
      </c>
      <c r="X41" s="22" t="s">
        <v>103</v>
      </c>
      <c r="Y41" s="36">
        <v>3009133992</v>
      </c>
      <c r="Z41" s="22" t="s">
        <v>104</v>
      </c>
      <c r="AA41" s="22"/>
      <c r="AB41" s="20" t="s">
        <v>98</v>
      </c>
      <c r="AC41" s="20" t="s">
        <v>575</v>
      </c>
      <c r="AD41" s="20" t="s">
        <v>250</v>
      </c>
      <c r="AE41" s="20"/>
      <c r="AF41" s="20"/>
    </row>
    <row r="42" spans="1:32" ht="82.5" customHeight="1" x14ac:dyDescent="0.25">
      <c r="A42" s="49" t="s">
        <v>1177</v>
      </c>
      <c r="B42" s="49" t="s">
        <v>98</v>
      </c>
      <c r="C42" s="89">
        <v>41</v>
      </c>
      <c r="D42" s="49" t="s">
        <v>109</v>
      </c>
      <c r="E42" s="49"/>
      <c r="F42" s="49"/>
      <c r="G42" s="49" t="s">
        <v>379</v>
      </c>
      <c r="H42" s="49" t="s">
        <v>26</v>
      </c>
      <c r="I42" s="49" t="s">
        <v>1178</v>
      </c>
      <c r="J42" s="49" t="s">
        <v>27</v>
      </c>
      <c r="K42" s="49">
        <v>1</v>
      </c>
      <c r="L42" s="49" t="s">
        <v>54</v>
      </c>
      <c r="M42" s="49">
        <v>4</v>
      </c>
      <c r="N42" s="49" t="s">
        <v>29</v>
      </c>
      <c r="O42" s="49" t="s">
        <v>710</v>
      </c>
      <c r="P42" s="49" t="s">
        <v>43</v>
      </c>
      <c r="Q42" s="49">
        <v>0</v>
      </c>
      <c r="R42" s="49" t="s">
        <v>59</v>
      </c>
      <c r="S42" s="7">
        <v>11000000</v>
      </c>
      <c r="T42" s="3">
        <v>44000000</v>
      </c>
      <c r="U42" s="3">
        <v>44000000</v>
      </c>
      <c r="V42" s="49" t="s">
        <v>32</v>
      </c>
      <c r="W42" s="3" t="s">
        <v>33</v>
      </c>
      <c r="X42" s="49" t="s">
        <v>1164</v>
      </c>
      <c r="Y42" s="50">
        <v>3009133992</v>
      </c>
      <c r="Z42" s="13" t="s">
        <v>100</v>
      </c>
      <c r="AA42" s="49"/>
      <c r="AB42" s="49" t="s">
        <v>98</v>
      </c>
      <c r="AC42" s="49" t="s">
        <v>575</v>
      </c>
      <c r="AD42" s="49" t="s">
        <v>250</v>
      </c>
      <c r="AE42" s="49"/>
      <c r="AF42" s="49"/>
    </row>
    <row r="43" spans="1:32" ht="66" customHeight="1" x14ac:dyDescent="0.25">
      <c r="A43" s="49" t="s">
        <v>1179</v>
      </c>
      <c r="B43" s="49" t="s">
        <v>98</v>
      </c>
      <c r="C43" s="89">
        <v>42</v>
      </c>
      <c r="D43" s="49" t="s">
        <v>109</v>
      </c>
      <c r="E43" s="49"/>
      <c r="F43" s="49"/>
      <c r="G43" s="49" t="s">
        <v>380</v>
      </c>
      <c r="H43" s="49" t="s">
        <v>26</v>
      </c>
      <c r="I43" s="49" t="s">
        <v>1180</v>
      </c>
      <c r="J43" s="49" t="s">
        <v>27</v>
      </c>
      <c r="K43" s="49">
        <v>1</v>
      </c>
      <c r="L43" s="49" t="s">
        <v>54</v>
      </c>
      <c r="M43" s="49">
        <v>4</v>
      </c>
      <c r="N43" s="49" t="s">
        <v>29</v>
      </c>
      <c r="O43" s="49" t="s">
        <v>710</v>
      </c>
      <c r="P43" s="49" t="s">
        <v>43</v>
      </c>
      <c r="Q43" s="49">
        <v>0</v>
      </c>
      <c r="R43" s="49" t="s">
        <v>59</v>
      </c>
      <c r="S43" s="7">
        <v>9500000</v>
      </c>
      <c r="T43" s="3">
        <v>38000000</v>
      </c>
      <c r="U43" s="3">
        <v>38000000</v>
      </c>
      <c r="V43" s="49" t="s">
        <v>32</v>
      </c>
      <c r="W43" s="3" t="s">
        <v>33</v>
      </c>
      <c r="X43" s="49" t="s">
        <v>1164</v>
      </c>
      <c r="Y43" s="50">
        <v>3009133992</v>
      </c>
      <c r="Z43" s="13" t="s">
        <v>100</v>
      </c>
      <c r="AA43" s="49"/>
      <c r="AB43" s="49" t="s">
        <v>98</v>
      </c>
      <c r="AC43" s="49" t="s">
        <v>575</v>
      </c>
      <c r="AD43" s="49" t="s">
        <v>250</v>
      </c>
      <c r="AE43" s="49"/>
      <c r="AF43" s="49"/>
    </row>
    <row r="44" spans="1:32" ht="66" customHeight="1" x14ac:dyDescent="0.25">
      <c r="A44" s="49" t="s">
        <v>1181</v>
      </c>
      <c r="B44" s="49" t="s">
        <v>98</v>
      </c>
      <c r="C44" s="89">
        <v>43</v>
      </c>
      <c r="D44" s="49" t="s">
        <v>1182</v>
      </c>
      <c r="E44" s="49"/>
      <c r="F44" s="49"/>
      <c r="G44" s="49" t="s">
        <v>381</v>
      </c>
      <c r="H44" s="49" t="s">
        <v>26</v>
      </c>
      <c r="I44" s="49" t="s">
        <v>1183</v>
      </c>
      <c r="J44" s="49" t="s">
        <v>27</v>
      </c>
      <c r="K44" s="49">
        <v>1</v>
      </c>
      <c r="L44" s="49" t="s">
        <v>54</v>
      </c>
      <c r="M44" s="49">
        <v>4</v>
      </c>
      <c r="N44" s="49" t="s">
        <v>29</v>
      </c>
      <c r="O44" s="49" t="s">
        <v>710</v>
      </c>
      <c r="P44" s="49" t="s">
        <v>43</v>
      </c>
      <c r="Q44" s="49">
        <v>0</v>
      </c>
      <c r="R44" s="49" t="s">
        <v>59</v>
      </c>
      <c r="S44" s="7">
        <v>9500000</v>
      </c>
      <c r="T44" s="3">
        <v>38000000</v>
      </c>
      <c r="U44" s="3">
        <v>38000000</v>
      </c>
      <c r="V44" s="49" t="s">
        <v>32</v>
      </c>
      <c r="W44" s="3" t="s">
        <v>33</v>
      </c>
      <c r="X44" s="49" t="s">
        <v>1164</v>
      </c>
      <c r="Y44" s="50">
        <v>3009133992</v>
      </c>
      <c r="Z44" s="13" t="s">
        <v>100</v>
      </c>
      <c r="AA44" s="49"/>
      <c r="AB44" s="49" t="s">
        <v>98</v>
      </c>
      <c r="AC44" s="49" t="s">
        <v>575</v>
      </c>
      <c r="AD44" s="49" t="s">
        <v>250</v>
      </c>
      <c r="AE44" s="49"/>
      <c r="AF44" s="49"/>
    </row>
    <row r="45" spans="1:32" ht="99" customHeight="1" x14ac:dyDescent="0.25">
      <c r="A45" s="49" t="s">
        <v>1184</v>
      </c>
      <c r="B45" s="49" t="s">
        <v>98</v>
      </c>
      <c r="C45" s="89">
        <v>44</v>
      </c>
      <c r="D45" s="49" t="s">
        <v>1185</v>
      </c>
      <c r="E45" s="49"/>
      <c r="F45" s="49"/>
      <c r="G45" s="49" t="s">
        <v>382</v>
      </c>
      <c r="H45" s="49" t="s">
        <v>26</v>
      </c>
      <c r="I45" s="49" t="s">
        <v>1186</v>
      </c>
      <c r="J45" s="49" t="s">
        <v>51</v>
      </c>
      <c r="K45" s="49">
        <v>2</v>
      </c>
      <c r="L45" s="49" t="s">
        <v>62</v>
      </c>
      <c r="M45" s="49">
        <v>4</v>
      </c>
      <c r="N45" s="49" t="s">
        <v>29</v>
      </c>
      <c r="O45" s="49" t="s">
        <v>710</v>
      </c>
      <c r="P45" s="49" t="s">
        <v>43</v>
      </c>
      <c r="Q45" s="49">
        <v>0</v>
      </c>
      <c r="R45" s="49" t="s">
        <v>59</v>
      </c>
      <c r="S45" s="7">
        <v>7000000</v>
      </c>
      <c r="T45" s="3">
        <v>28000000</v>
      </c>
      <c r="U45" s="3">
        <v>28000000</v>
      </c>
      <c r="V45" s="49" t="s">
        <v>32</v>
      </c>
      <c r="W45" s="3" t="s">
        <v>33</v>
      </c>
      <c r="X45" s="49" t="s">
        <v>99</v>
      </c>
      <c r="Y45" s="50">
        <v>3009133992</v>
      </c>
      <c r="Z45" s="13" t="s">
        <v>100</v>
      </c>
      <c r="AA45" s="49"/>
      <c r="AB45" s="49" t="s">
        <v>98</v>
      </c>
      <c r="AC45" s="49" t="s">
        <v>575</v>
      </c>
      <c r="AD45" s="49" t="s">
        <v>250</v>
      </c>
      <c r="AE45" s="49"/>
      <c r="AF45" s="49"/>
    </row>
    <row r="46" spans="1:32" ht="66" customHeight="1" x14ac:dyDescent="0.25">
      <c r="A46" s="49" t="s">
        <v>1187</v>
      </c>
      <c r="B46" s="49" t="s">
        <v>98</v>
      </c>
      <c r="C46" s="89">
        <v>45</v>
      </c>
      <c r="D46" s="49" t="s">
        <v>109</v>
      </c>
      <c r="E46" s="49"/>
      <c r="F46" s="49"/>
      <c r="G46" s="49" t="s">
        <v>383</v>
      </c>
      <c r="H46" s="49" t="s">
        <v>26</v>
      </c>
      <c r="I46" s="49" t="s">
        <v>1188</v>
      </c>
      <c r="J46" s="49" t="s">
        <v>51</v>
      </c>
      <c r="K46" s="49">
        <v>2</v>
      </c>
      <c r="L46" s="49" t="s">
        <v>62</v>
      </c>
      <c r="M46" s="49">
        <v>4</v>
      </c>
      <c r="N46" s="49" t="s">
        <v>29</v>
      </c>
      <c r="O46" s="49" t="s">
        <v>710</v>
      </c>
      <c r="P46" s="49" t="s">
        <v>43</v>
      </c>
      <c r="Q46" s="49">
        <v>0</v>
      </c>
      <c r="R46" s="49" t="s">
        <v>59</v>
      </c>
      <c r="S46" s="7">
        <v>9500000</v>
      </c>
      <c r="T46" s="3">
        <v>38000000</v>
      </c>
      <c r="U46" s="3">
        <v>38000000</v>
      </c>
      <c r="V46" s="49" t="s">
        <v>32</v>
      </c>
      <c r="W46" s="3" t="s">
        <v>33</v>
      </c>
      <c r="X46" s="49" t="s">
        <v>99</v>
      </c>
      <c r="Y46" s="50">
        <v>3009133992</v>
      </c>
      <c r="Z46" s="13" t="s">
        <v>100</v>
      </c>
      <c r="AA46" s="49"/>
      <c r="AB46" s="49" t="s">
        <v>98</v>
      </c>
      <c r="AC46" s="49" t="s">
        <v>575</v>
      </c>
      <c r="AD46" s="49" t="s">
        <v>1189</v>
      </c>
      <c r="AE46" s="49"/>
      <c r="AF46" s="49"/>
    </row>
    <row r="47" spans="1:32" ht="82.5" customHeight="1" x14ac:dyDescent="0.25">
      <c r="A47" s="49" t="s">
        <v>1190</v>
      </c>
      <c r="B47" s="49" t="s">
        <v>98</v>
      </c>
      <c r="C47" s="89">
        <v>46</v>
      </c>
      <c r="D47" s="49" t="s">
        <v>1191</v>
      </c>
      <c r="E47" s="49"/>
      <c r="F47" s="49"/>
      <c r="G47" s="49" t="s">
        <v>384</v>
      </c>
      <c r="H47" s="49" t="s">
        <v>26</v>
      </c>
      <c r="I47" s="49" t="s">
        <v>1192</v>
      </c>
      <c r="J47" s="49" t="s">
        <v>51</v>
      </c>
      <c r="K47" s="49">
        <v>2</v>
      </c>
      <c r="L47" s="49" t="s">
        <v>62</v>
      </c>
      <c r="M47" s="49">
        <v>4</v>
      </c>
      <c r="N47" s="49" t="s">
        <v>29</v>
      </c>
      <c r="O47" s="49" t="s">
        <v>710</v>
      </c>
      <c r="P47" s="49" t="s">
        <v>43</v>
      </c>
      <c r="Q47" s="49">
        <v>0</v>
      </c>
      <c r="R47" s="49" t="s">
        <v>59</v>
      </c>
      <c r="S47" s="7">
        <v>9500000</v>
      </c>
      <c r="T47" s="3">
        <v>38000000</v>
      </c>
      <c r="U47" s="3">
        <v>38000000</v>
      </c>
      <c r="V47" s="49" t="s">
        <v>32</v>
      </c>
      <c r="W47" s="3" t="s">
        <v>33</v>
      </c>
      <c r="X47" s="49" t="s">
        <v>99</v>
      </c>
      <c r="Y47" s="50">
        <v>3009133992</v>
      </c>
      <c r="Z47" s="13" t="s">
        <v>100</v>
      </c>
      <c r="AA47" s="49"/>
      <c r="AB47" s="49" t="s">
        <v>98</v>
      </c>
      <c r="AC47" s="49" t="s">
        <v>575</v>
      </c>
      <c r="AD47" s="49" t="s">
        <v>250</v>
      </c>
      <c r="AE47" s="49"/>
      <c r="AF47" s="49"/>
    </row>
    <row r="48" spans="1:32" ht="82.5" customHeight="1" x14ac:dyDescent="0.25">
      <c r="A48" s="49" t="s">
        <v>420</v>
      </c>
      <c r="B48" s="49" t="s">
        <v>98</v>
      </c>
      <c r="C48" s="89">
        <v>47</v>
      </c>
      <c r="D48" s="49">
        <v>81111500</v>
      </c>
      <c r="E48" s="49"/>
      <c r="F48" s="49"/>
      <c r="G48" s="49" t="s">
        <v>891</v>
      </c>
      <c r="H48" s="49" t="s">
        <v>26</v>
      </c>
      <c r="I48" s="49" t="s">
        <v>385</v>
      </c>
      <c r="J48" s="49" t="s">
        <v>42</v>
      </c>
      <c r="K48" s="49">
        <v>3</v>
      </c>
      <c r="L48" s="49" t="s">
        <v>28</v>
      </c>
      <c r="M48" s="49">
        <v>9.5</v>
      </c>
      <c r="N48" s="49" t="s">
        <v>29</v>
      </c>
      <c r="O48" s="49" t="s">
        <v>710</v>
      </c>
      <c r="P48" s="49" t="s">
        <v>43</v>
      </c>
      <c r="Q48" s="49">
        <v>0</v>
      </c>
      <c r="R48" s="49" t="s">
        <v>59</v>
      </c>
      <c r="S48" s="7">
        <v>10500000</v>
      </c>
      <c r="T48" s="3">
        <f>S48*M48</f>
        <v>99750000</v>
      </c>
      <c r="U48" s="3">
        <f>+T48</f>
        <v>99750000</v>
      </c>
      <c r="V48" s="49" t="s">
        <v>32</v>
      </c>
      <c r="W48" s="3" t="s">
        <v>33</v>
      </c>
      <c r="X48" s="49" t="s">
        <v>99</v>
      </c>
      <c r="Y48" s="49">
        <v>3009133992</v>
      </c>
      <c r="Z48" s="13" t="s">
        <v>100</v>
      </c>
      <c r="AA48" s="49"/>
      <c r="AB48" s="49" t="s">
        <v>98</v>
      </c>
      <c r="AC48" s="49" t="s">
        <v>575</v>
      </c>
      <c r="AD48" s="49" t="s">
        <v>1471</v>
      </c>
      <c r="AE48" s="49"/>
      <c r="AF48" s="49"/>
    </row>
    <row r="49" spans="1:32" ht="99" customHeight="1" x14ac:dyDescent="0.25">
      <c r="A49" s="49" t="s">
        <v>1193</v>
      </c>
      <c r="B49" s="49" t="s">
        <v>98</v>
      </c>
      <c r="C49" s="89">
        <v>48</v>
      </c>
      <c r="D49" s="49">
        <v>81111500</v>
      </c>
      <c r="E49" s="49"/>
      <c r="F49" s="49"/>
      <c r="G49" s="49" t="s">
        <v>386</v>
      </c>
      <c r="H49" s="49" t="s">
        <v>26</v>
      </c>
      <c r="I49" s="49" t="s">
        <v>1194</v>
      </c>
      <c r="J49" s="49" t="s">
        <v>51</v>
      </c>
      <c r="K49" s="49">
        <v>2</v>
      </c>
      <c r="L49" s="49" t="s">
        <v>62</v>
      </c>
      <c r="M49" s="49">
        <v>4</v>
      </c>
      <c r="N49" s="49" t="s">
        <v>29</v>
      </c>
      <c r="O49" s="49" t="s">
        <v>710</v>
      </c>
      <c r="P49" s="49" t="s">
        <v>43</v>
      </c>
      <c r="Q49" s="49">
        <v>0</v>
      </c>
      <c r="R49" s="49" t="s">
        <v>59</v>
      </c>
      <c r="S49" s="7">
        <v>10500000</v>
      </c>
      <c r="T49" s="3">
        <v>42000000</v>
      </c>
      <c r="U49" s="3">
        <v>42000000</v>
      </c>
      <c r="V49" s="49" t="s">
        <v>32</v>
      </c>
      <c r="W49" s="3" t="s">
        <v>33</v>
      </c>
      <c r="X49" s="49" t="s">
        <v>99</v>
      </c>
      <c r="Y49" s="50">
        <v>3009133992</v>
      </c>
      <c r="Z49" s="13" t="s">
        <v>100</v>
      </c>
      <c r="AA49" s="49"/>
      <c r="AB49" s="49" t="s">
        <v>98</v>
      </c>
      <c r="AC49" s="49" t="s">
        <v>575</v>
      </c>
      <c r="AD49" s="49" t="s">
        <v>250</v>
      </c>
      <c r="AE49" s="49"/>
      <c r="AF49" s="49"/>
    </row>
    <row r="50" spans="1:32" ht="99" x14ac:dyDescent="0.25">
      <c r="A50" s="49" t="s">
        <v>1195</v>
      </c>
      <c r="B50" s="49" t="s">
        <v>98</v>
      </c>
      <c r="C50" s="89">
        <v>49</v>
      </c>
      <c r="D50" s="49" t="s">
        <v>1196</v>
      </c>
      <c r="E50" s="49"/>
      <c r="F50" s="49"/>
      <c r="G50" s="49" t="s">
        <v>387</v>
      </c>
      <c r="H50" s="49" t="s">
        <v>26</v>
      </c>
      <c r="I50" s="49" t="s">
        <v>1197</v>
      </c>
      <c r="J50" s="49" t="s">
        <v>27</v>
      </c>
      <c r="K50" s="49">
        <v>1</v>
      </c>
      <c r="L50" s="49" t="s">
        <v>54</v>
      </c>
      <c r="M50" s="49">
        <v>4</v>
      </c>
      <c r="N50" s="49" t="s">
        <v>29</v>
      </c>
      <c r="O50" s="49" t="s">
        <v>710</v>
      </c>
      <c r="P50" s="49" t="s">
        <v>43</v>
      </c>
      <c r="Q50" s="49">
        <v>0</v>
      </c>
      <c r="R50" s="49" t="s">
        <v>59</v>
      </c>
      <c r="S50" s="7">
        <v>8500000</v>
      </c>
      <c r="T50" s="3">
        <v>34000000</v>
      </c>
      <c r="U50" s="3">
        <v>34000000</v>
      </c>
      <c r="V50" s="49" t="s">
        <v>32</v>
      </c>
      <c r="W50" s="3" t="s">
        <v>33</v>
      </c>
      <c r="X50" s="49" t="s">
        <v>103</v>
      </c>
      <c r="Y50" s="50">
        <v>3009133992</v>
      </c>
      <c r="Z50" s="13" t="s">
        <v>104</v>
      </c>
      <c r="AA50" s="49"/>
      <c r="AB50" s="49" t="s">
        <v>98</v>
      </c>
      <c r="AC50" s="49" t="s">
        <v>575</v>
      </c>
      <c r="AD50" s="49" t="s">
        <v>250</v>
      </c>
      <c r="AE50" s="49"/>
      <c r="AF50" s="49"/>
    </row>
    <row r="51" spans="1:32" ht="99" x14ac:dyDescent="0.25">
      <c r="A51" s="49" t="s">
        <v>1198</v>
      </c>
      <c r="B51" s="49" t="s">
        <v>98</v>
      </c>
      <c r="C51" s="89">
        <v>50</v>
      </c>
      <c r="D51" s="49">
        <v>81111504</v>
      </c>
      <c r="E51" s="49"/>
      <c r="F51" s="49"/>
      <c r="G51" s="49" t="s">
        <v>388</v>
      </c>
      <c r="H51" s="49" t="s">
        <v>26</v>
      </c>
      <c r="I51" s="49" t="s">
        <v>1199</v>
      </c>
      <c r="J51" s="49" t="s">
        <v>27</v>
      </c>
      <c r="K51" s="49">
        <v>1</v>
      </c>
      <c r="L51" s="49" t="s">
        <v>54</v>
      </c>
      <c r="M51" s="49">
        <v>4</v>
      </c>
      <c r="N51" s="49" t="s">
        <v>29</v>
      </c>
      <c r="O51" s="49" t="s">
        <v>710</v>
      </c>
      <c r="P51" s="49" t="s">
        <v>43</v>
      </c>
      <c r="Q51" s="49">
        <v>0</v>
      </c>
      <c r="R51" s="49" t="s">
        <v>59</v>
      </c>
      <c r="S51" s="7">
        <v>10500000</v>
      </c>
      <c r="T51" s="3">
        <v>42000000</v>
      </c>
      <c r="U51" s="3">
        <v>42000000</v>
      </c>
      <c r="V51" s="49" t="s">
        <v>32</v>
      </c>
      <c r="W51" s="3" t="s">
        <v>33</v>
      </c>
      <c r="X51" s="49" t="s">
        <v>1164</v>
      </c>
      <c r="Y51" s="50">
        <v>3009133992</v>
      </c>
      <c r="Z51" s="13" t="s">
        <v>100</v>
      </c>
      <c r="AA51" s="49"/>
      <c r="AB51" s="49" t="s">
        <v>98</v>
      </c>
      <c r="AC51" s="49" t="s">
        <v>575</v>
      </c>
      <c r="AD51" s="49" t="s">
        <v>250</v>
      </c>
      <c r="AE51" s="49"/>
      <c r="AF51" s="49"/>
    </row>
    <row r="52" spans="1:32" s="84" customFormat="1" ht="82.5" x14ac:dyDescent="0.25">
      <c r="A52" s="49" t="s">
        <v>1200</v>
      </c>
      <c r="B52" s="49" t="s">
        <v>98</v>
      </c>
      <c r="C52" s="89">
        <v>51</v>
      </c>
      <c r="D52" s="49" t="s">
        <v>109</v>
      </c>
      <c r="E52" s="49"/>
      <c r="F52" s="49"/>
      <c r="G52" s="49" t="s">
        <v>389</v>
      </c>
      <c r="H52" s="49" t="s">
        <v>26</v>
      </c>
      <c r="I52" s="49" t="s">
        <v>1201</v>
      </c>
      <c r="J52" s="49" t="s">
        <v>27</v>
      </c>
      <c r="K52" s="49">
        <v>1</v>
      </c>
      <c r="L52" s="49" t="s">
        <v>54</v>
      </c>
      <c r="M52" s="49">
        <v>4</v>
      </c>
      <c r="N52" s="49" t="s">
        <v>29</v>
      </c>
      <c r="O52" s="49" t="s">
        <v>710</v>
      </c>
      <c r="P52" s="49" t="s">
        <v>43</v>
      </c>
      <c r="Q52" s="49">
        <v>0</v>
      </c>
      <c r="R52" s="49" t="s">
        <v>59</v>
      </c>
      <c r="S52" s="7">
        <v>11000000</v>
      </c>
      <c r="T52" s="3">
        <v>44000000</v>
      </c>
      <c r="U52" s="3">
        <v>44000000</v>
      </c>
      <c r="V52" s="49" t="s">
        <v>32</v>
      </c>
      <c r="W52" s="3" t="s">
        <v>33</v>
      </c>
      <c r="X52" s="49" t="s">
        <v>1164</v>
      </c>
      <c r="Y52" s="50">
        <v>3009133992</v>
      </c>
      <c r="Z52" s="13" t="s">
        <v>100</v>
      </c>
      <c r="AA52" s="49"/>
      <c r="AB52" s="49" t="s">
        <v>98</v>
      </c>
      <c r="AC52" s="49" t="s">
        <v>575</v>
      </c>
      <c r="AD52" s="49" t="s">
        <v>250</v>
      </c>
      <c r="AE52" s="49"/>
      <c r="AF52" s="49"/>
    </row>
    <row r="53" spans="1:32" ht="82.5" x14ac:dyDescent="0.25">
      <c r="A53" s="49" t="s">
        <v>1202</v>
      </c>
      <c r="B53" s="49" t="s">
        <v>98</v>
      </c>
      <c r="C53" s="89">
        <v>52</v>
      </c>
      <c r="D53" s="49" t="s">
        <v>109</v>
      </c>
      <c r="E53" s="49"/>
      <c r="F53" s="49"/>
      <c r="G53" s="49" t="s">
        <v>390</v>
      </c>
      <c r="H53" s="49" t="s">
        <v>26</v>
      </c>
      <c r="I53" s="49" t="s">
        <v>1203</v>
      </c>
      <c r="J53" s="49" t="s">
        <v>27</v>
      </c>
      <c r="K53" s="49">
        <v>1</v>
      </c>
      <c r="L53" s="49" t="s">
        <v>54</v>
      </c>
      <c r="M53" s="49">
        <v>4</v>
      </c>
      <c r="N53" s="49" t="s">
        <v>29</v>
      </c>
      <c r="O53" s="49" t="s">
        <v>710</v>
      </c>
      <c r="P53" s="49" t="s">
        <v>43</v>
      </c>
      <c r="Q53" s="49">
        <v>0</v>
      </c>
      <c r="R53" s="49" t="s">
        <v>59</v>
      </c>
      <c r="S53" s="7">
        <v>7000000</v>
      </c>
      <c r="T53" s="3">
        <v>28000000</v>
      </c>
      <c r="U53" s="3">
        <v>28000000</v>
      </c>
      <c r="V53" s="49" t="s">
        <v>32</v>
      </c>
      <c r="W53" s="3" t="s">
        <v>33</v>
      </c>
      <c r="X53" s="49" t="s">
        <v>1164</v>
      </c>
      <c r="Y53" s="50">
        <v>3009133992</v>
      </c>
      <c r="Z53" s="13" t="s">
        <v>100</v>
      </c>
      <c r="AA53" s="49"/>
      <c r="AB53" s="49" t="s">
        <v>98</v>
      </c>
      <c r="AC53" s="49" t="s">
        <v>575</v>
      </c>
      <c r="AD53" s="49" t="s">
        <v>250</v>
      </c>
      <c r="AE53" s="49"/>
      <c r="AF53" s="49"/>
    </row>
    <row r="54" spans="1:32" ht="99" x14ac:dyDescent="0.25">
      <c r="A54" s="49" t="s">
        <v>1204</v>
      </c>
      <c r="B54" s="49" t="s">
        <v>98</v>
      </c>
      <c r="C54" s="89">
        <v>53</v>
      </c>
      <c r="D54" s="49" t="s">
        <v>109</v>
      </c>
      <c r="E54" s="49"/>
      <c r="F54" s="49"/>
      <c r="G54" s="49" t="s">
        <v>892</v>
      </c>
      <c r="H54" s="49" t="s">
        <v>26</v>
      </c>
      <c r="I54" s="49" t="s">
        <v>1205</v>
      </c>
      <c r="J54" s="49" t="s">
        <v>51</v>
      </c>
      <c r="K54" s="49">
        <v>2</v>
      </c>
      <c r="L54" s="49" t="s">
        <v>62</v>
      </c>
      <c r="M54" s="49">
        <v>4</v>
      </c>
      <c r="N54" s="49" t="s">
        <v>29</v>
      </c>
      <c r="O54" s="49" t="s">
        <v>710</v>
      </c>
      <c r="P54" s="49" t="s">
        <v>43</v>
      </c>
      <c r="Q54" s="49">
        <v>0</v>
      </c>
      <c r="R54" s="49" t="s">
        <v>59</v>
      </c>
      <c r="S54" s="7">
        <v>10500000</v>
      </c>
      <c r="T54" s="3">
        <v>42000000</v>
      </c>
      <c r="U54" s="3">
        <v>42000000</v>
      </c>
      <c r="V54" s="49" t="s">
        <v>32</v>
      </c>
      <c r="W54" s="3" t="s">
        <v>33</v>
      </c>
      <c r="X54" s="49" t="s">
        <v>99</v>
      </c>
      <c r="Y54" s="50">
        <v>3009133992</v>
      </c>
      <c r="Z54" s="13" t="s">
        <v>100</v>
      </c>
      <c r="AA54" s="49"/>
      <c r="AB54" s="49" t="s">
        <v>98</v>
      </c>
      <c r="AC54" s="49" t="s">
        <v>575</v>
      </c>
      <c r="AD54" s="49" t="s">
        <v>250</v>
      </c>
      <c r="AE54" s="49"/>
      <c r="AF54" s="49"/>
    </row>
    <row r="55" spans="1:32" ht="66" customHeight="1" x14ac:dyDescent="0.25">
      <c r="A55" s="49" t="s">
        <v>1206</v>
      </c>
      <c r="B55" s="49" t="s">
        <v>98</v>
      </c>
      <c r="C55" s="89">
        <v>54</v>
      </c>
      <c r="D55" s="49" t="s">
        <v>1159</v>
      </c>
      <c r="E55" s="49"/>
      <c r="F55" s="49"/>
      <c r="G55" s="49" t="s">
        <v>391</v>
      </c>
      <c r="H55" s="49" t="s">
        <v>26</v>
      </c>
      <c r="I55" s="49" t="s">
        <v>1207</v>
      </c>
      <c r="J55" s="49" t="s">
        <v>27</v>
      </c>
      <c r="K55" s="49">
        <v>1</v>
      </c>
      <c r="L55" s="49" t="s">
        <v>54</v>
      </c>
      <c r="M55" s="49">
        <v>4</v>
      </c>
      <c r="N55" s="49" t="s">
        <v>29</v>
      </c>
      <c r="O55" s="49" t="s">
        <v>710</v>
      </c>
      <c r="P55" s="49" t="s">
        <v>43</v>
      </c>
      <c r="Q55" s="49">
        <v>0</v>
      </c>
      <c r="R55" s="49" t="s">
        <v>59</v>
      </c>
      <c r="S55" s="7">
        <v>7500000</v>
      </c>
      <c r="T55" s="3">
        <v>30000000</v>
      </c>
      <c r="U55" s="3">
        <v>30000000</v>
      </c>
      <c r="V55" s="49" t="s">
        <v>32</v>
      </c>
      <c r="W55" s="3" t="s">
        <v>33</v>
      </c>
      <c r="X55" s="49" t="s">
        <v>103</v>
      </c>
      <c r="Y55" s="50">
        <v>3009133992</v>
      </c>
      <c r="Z55" s="13" t="s">
        <v>104</v>
      </c>
      <c r="AA55" s="49"/>
      <c r="AB55" s="49" t="s">
        <v>98</v>
      </c>
      <c r="AC55" s="49" t="s">
        <v>575</v>
      </c>
      <c r="AD55" s="49" t="s">
        <v>250</v>
      </c>
      <c r="AE55" s="49"/>
      <c r="AF55" s="49"/>
    </row>
    <row r="56" spans="1:32" ht="82.5" x14ac:dyDescent="0.25">
      <c r="A56" s="49" t="s">
        <v>1208</v>
      </c>
      <c r="B56" s="49" t="s">
        <v>98</v>
      </c>
      <c r="C56" s="89">
        <v>55</v>
      </c>
      <c r="D56" s="49">
        <v>81111500</v>
      </c>
      <c r="E56" s="49"/>
      <c r="F56" s="49"/>
      <c r="G56" s="49" t="s">
        <v>392</v>
      </c>
      <c r="H56" s="49" t="s">
        <v>26</v>
      </c>
      <c r="I56" s="49" t="s">
        <v>1209</v>
      </c>
      <c r="J56" s="49" t="s">
        <v>51</v>
      </c>
      <c r="K56" s="49">
        <v>2</v>
      </c>
      <c r="L56" s="49" t="s">
        <v>62</v>
      </c>
      <c r="M56" s="49">
        <v>4</v>
      </c>
      <c r="N56" s="49" t="s">
        <v>29</v>
      </c>
      <c r="O56" s="49" t="s">
        <v>710</v>
      </c>
      <c r="P56" s="49" t="s">
        <v>43</v>
      </c>
      <c r="Q56" s="49">
        <v>0</v>
      </c>
      <c r="R56" s="49" t="s">
        <v>59</v>
      </c>
      <c r="S56" s="7">
        <v>7000000</v>
      </c>
      <c r="T56" s="3">
        <v>28000000</v>
      </c>
      <c r="U56" s="3">
        <v>28000000</v>
      </c>
      <c r="V56" s="49" t="s">
        <v>32</v>
      </c>
      <c r="W56" s="3" t="s">
        <v>33</v>
      </c>
      <c r="X56" s="49" t="s">
        <v>99</v>
      </c>
      <c r="Y56" s="50">
        <v>3009133992</v>
      </c>
      <c r="Z56" s="13" t="s">
        <v>100</v>
      </c>
      <c r="AA56" s="49"/>
      <c r="AB56" s="49" t="s">
        <v>98</v>
      </c>
      <c r="AC56" s="49" t="s">
        <v>575</v>
      </c>
      <c r="AD56" s="49" t="s">
        <v>250</v>
      </c>
      <c r="AE56" s="49"/>
      <c r="AF56" s="49"/>
    </row>
    <row r="57" spans="1:32" ht="82.5" x14ac:dyDescent="0.25">
      <c r="A57" s="49" t="s">
        <v>1210</v>
      </c>
      <c r="B57" s="49" t="s">
        <v>98</v>
      </c>
      <c r="C57" s="89">
        <v>56</v>
      </c>
      <c r="D57" s="49" t="s">
        <v>619</v>
      </c>
      <c r="E57" s="49"/>
      <c r="F57" s="49"/>
      <c r="G57" s="49" t="s">
        <v>693</v>
      </c>
      <c r="H57" s="49" t="s">
        <v>26</v>
      </c>
      <c r="I57" s="49" t="s">
        <v>1211</v>
      </c>
      <c r="J57" s="49" t="s">
        <v>51</v>
      </c>
      <c r="K57" s="49">
        <v>2</v>
      </c>
      <c r="L57" s="49" t="s">
        <v>62</v>
      </c>
      <c r="M57" s="49">
        <v>4</v>
      </c>
      <c r="N57" s="49" t="s">
        <v>29</v>
      </c>
      <c r="O57" s="49" t="s">
        <v>710</v>
      </c>
      <c r="P57" s="49" t="s">
        <v>43</v>
      </c>
      <c r="Q57" s="49">
        <v>0</v>
      </c>
      <c r="R57" s="49" t="s">
        <v>59</v>
      </c>
      <c r="S57" s="7">
        <v>4000000</v>
      </c>
      <c r="T57" s="3">
        <v>16000000</v>
      </c>
      <c r="U57" s="3">
        <v>16000000</v>
      </c>
      <c r="V57" s="49" t="s">
        <v>32</v>
      </c>
      <c r="W57" s="3" t="s">
        <v>33</v>
      </c>
      <c r="X57" s="49" t="s">
        <v>99</v>
      </c>
      <c r="Y57" s="50">
        <v>3009133992</v>
      </c>
      <c r="Z57" s="13" t="s">
        <v>100</v>
      </c>
      <c r="AA57" s="49"/>
      <c r="AB57" s="49" t="s">
        <v>98</v>
      </c>
      <c r="AC57" s="49" t="s">
        <v>575</v>
      </c>
      <c r="AD57" s="49" t="s">
        <v>1212</v>
      </c>
      <c r="AE57" s="49"/>
      <c r="AF57" s="49"/>
    </row>
    <row r="58" spans="1:32" ht="148.5" x14ac:dyDescent="0.25">
      <c r="A58" s="49" t="s">
        <v>421</v>
      </c>
      <c r="B58" s="49" t="s">
        <v>98</v>
      </c>
      <c r="C58" s="89">
        <v>57</v>
      </c>
      <c r="D58" s="49" t="s">
        <v>109</v>
      </c>
      <c r="E58" s="49"/>
      <c r="F58" s="49"/>
      <c r="G58" s="49" t="s">
        <v>893</v>
      </c>
      <c r="H58" s="49" t="s">
        <v>26</v>
      </c>
      <c r="I58" s="49" t="s">
        <v>694</v>
      </c>
      <c r="J58" s="49" t="s">
        <v>60</v>
      </c>
      <c r="K58" s="49">
        <v>4</v>
      </c>
      <c r="L58" s="49" t="s">
        <v>28</v>
      </c>
      <c r="M58" s="49">
        <v>9</v>
      </c>
      <c r="N58" s="49" t="s">
        <v>29</v>
      </c>
      <c r="O58" s="49" t="s">
        <v>710</v>
      </c>
      <c r="P58" s="49" t="s">
        <v>43</v>
      </c>
      <c r="Q58" s="49">
        <v>0</v>
      </c>
      <c r="R58" s="49" t="s">
        <v>59</v>
      </c>
      <c r="S58" s="7">
        <v>9500000</v>
      </c>
      <c r="T58" s="3">
        <f>S58*M58</f>
        <v>85500000</v>
      </c>
      <c r="U58" s="3">
        <f>+T58</f>
        <v>85500000</v>
      </c>
      <c r="V58" s="49" t="s">
        <v>32</v>
      </c>
      <c r="W58" s="3" t="s">
        <v>33</v>
      </c>
      <c r="X58" s="49" t="s">
        <v>99</v>
      </c>
      <c r="Y58" s="49">
        <v>3009133992</v>
      </c>
      <c r="Z58" s="13" t="s">
        <v>100</v>
      </c>
      <c r="AA58" s="49"/>
      <c r="AB58" s="49" t="s">
        <v>98</v>
      </c>
      <c r="AC58" s="49" t="s">
        <v>575</v>
      </c>
      <c r="AD58" s="49" t="s">
        <v>1533</v>
      </c>
      <c r="AE58" s="49"/>
      <c r="AF58" s="49"/>
    </row>
    <row r="59" spans="1:32" ht="181.5" x14ac:dyDescent="0.25">
      <c r="A59" s="49" t="s">
        <v>422</v>
      </c>
      <c r="B59" s="49" t="s">
        <v>98</v>
      </c>
      <c r="C59" s="89">
        <v>58</v>
      </c>
      <c r="D59" s="49" t="s">
        <v>109</v>
      </c>
      <c r="E59" s="49"/>
      <c r="F59" s="49"/>
      <c r="G59" s="49" t="s">
        <v>894</v>
      </c>
      <c r="H59" s="49" t="s">
        <v>26</v>
      </c>
      <c r="I59" s="49" t="s">
        <v>730</v>
      </c>
      <c r="J59" s="49" t="s">
        <v>60</v>
      </c>
      <c r="K59" s="49">
        <v>4</v>
      </c>
      <c r="L59" s="49" t="s">
        <v>28</v>
      </c>
      <c r="M59" s="49">
        <v>9</v>
      </c>
      <c r="N59" s="49" t="s">
        <v>29</v>
      </c>
      <c r="O59" s="49" t="s">
        <v>710</v>
      </c>
      <c r="P59" s="49" t="s">
        <v>43</v>
      </c>
      <c r="Q59" s="49">
        <v>0</v>
      </c>
      <c r="R59" s="49" t="s">
        <v>59</v>
      </c>
      <c r="S59" s="7">
        <v>7000000</v>
      </c>
      <c r="T59" s="3">
        <f>S59*M59</f>
        <v>63000000</v>
      </c>
      <c r="U59" s="3">
        <f>+T59</f>
        <v>63000000</v>
      </c>
      <c r="V59" s="49" t="s">
        <v>32</v>
      </c>
      <c r="W59" s="3" t="s">
        <v>33</v>
      </c>
      <c r="X59" s="49" t="s">
        <v>99</v>
      </c>
      <c r="Y59" s="49">
        <v>3009133992</v>
      </c>
      <c r="Z59" s="13" t="s">
        <v>100</v>
      </c>
      <c r="AA59" s="49"/>
      <c r="AB59" s="49" t="s">
        <v>98</v>
      </c>
      <c r="AC59" s="49" t="s">
        <v>575</v>
      </c>
      <c r="AD59" s="49" t="s">
        <v>1534</v>
      </c>
      <c r="AE59" s="49"/>
      <c r="AF59" s="49"/>
    </row>
    <row r="60" spans="1:32" ht="115.5" x14ac:dyDescent="0.25">
      <c r="A60" s="49" t="s">
        <v>423</v>
      </c>
      <c r="B60" s="49" t="s">
        <v>98</v>
      </c>
      <c r="C60" s="89">
        <v>59</v>
      </c>
      <c r="D60" s="49" t="s">
        <v>661</v>
      </c>
      <c r="E60" s="49"/>
      <c r="F60" s="49"/>
      <c r="G60" s="49" t="s">
        <v>895</v>
      </c>
      <c r="H60" s="49" t="s">
        <v>26</v>
      </c>
      <c r="I60" s="49" t="s">
        <v>695</v>
      </c>
      <c r="J60" s="49" t="s">
        <v>42</v>
      </c>
      <c r="K60" s="49">
        <v>3</v>
      </c>
      <c r="L60" s="49" t="s">
        <v>28</v>
      </c>
      <c r="M60" s="49">
        <v>9.5</v>
      </c>
      <c r="N60" s="49" t="s">
        <v>29</v>
      </c>
      <c r="O60" s="49" t="s">
        <v>710</v>
      </c>
      <c r="P60" s="49" t="s">
        <v>43</v>
      </c>
      <c r="Q60" s="49">
        <v>0</v>
      </c>
      <c r="R60" s="49" t="s">
        <v>59</v>
      </c>
      <c r="S60" s="7">
        <v>11000000</v>
      </c>
      <c r="T60" s="3">
        <f>S60*M60</f>
        <v>104500000</v>
      </c>
      <c r="U60" s="3">
        <f>+T60</f>
        <v>104500000</v>
      </c>
      <c r="V60" s="49" t="s">
        <v>32</v>
      </c>
      <c r="W60" s="3" t="s">
        <v>33</v>
      </c>
      <c r="X60" s="49" t="s">
        <v>99</v>
      </c>
      <c r="Y60" s="49">
        <v>3009133992</v>
      </c>
      <c r="Z60" s="13" t="s">
        <v>100</v>
      </c>
      <c r="AA60" s="49"/>
      <c r="AB60" s="49" t="s">
        <v>98</v>
      </c>
      <c r="AC60" s="49" t="s">
        <v>575</v>
      </c>
      <c r="AD60" s="49" t="s">
        <v>1507</v>
      </c>
      <c r="AE60" s="49"/>
      <c r="AF60" s="49"/>
    </row>
    <row r="61" spans="1:32" ht="165" x14ac:dyDescent="0.25">
      <c r="A61" s="49" t="s">
        <v>424</v>
      </c>
      <c r="B61" s="49" t="s">
        <v>98</v>
      </c>
      <c r="C61" s="89">
        <v>60</v>
      </c>
      <c r="D61" s="49" t="s">
        <v>109</v>
      </c>
      <c r="E61" s="49"/>
      <c r="F61" s="49"/>
      <c r="G61" s="49" t="s">
        <v>896</v>
      </c>
      <c r="H61" s="49" t="s">
        <v>26</v>
      </c>
      <c r="I61" s="49" t="s">
        <v>696</v>
      </c>
      <c r="J61" s="49" t="s">
        <v>60</v>
      </c>
      <c r="K61" s="49">
        <v>4</v>
      </c>
      <c r="L61" s="49" t="s">
        <v>28</v>
      </c>
      <c r="M61" s="49">
        <v>9</v>
      </c>
      <c r="N61" s="49" t="s">
        <v>29</v>
      </c>
      <c r="O61" s="49" t="s">
        <v>710</v>
      </c>
      <c r="P61" s="49" t="s">
        <v>43</v>
      </c>
      <c r="Q61" s="49">
        <v>0</v>
      </c>
      <c r="R61" s="49" t="s">
        <v>59</v>
      </c>
      <c r="S61" s="7">
        <v>9500000</v>
      </c>
      <c r="T61" s="3">
        <f>S61*M61</f>
        <v>85500000</v>
      </c>
      <c r="U61" s="3">
        <f>+T61</f>
        <v>85500000</v>
      </c>
      <c r="V61" s="49" t="s">
        <v>32</v>
      </c>
      <c r="W61" s="3" t="s">
        <v>33</v>
      </c>
      <c r="X61" s="49" t="s">
        <v>99</v>
      </c>
      <c r="Y61" s="49">
        <v>3009133992</v>
      </c>
      <c r="Z61" s="13" t="s">
        <v>100</v>
      </c>
      <c r="AA61" s="49"/>
      <c r="AB61" s="49" t="s">
        <v>98</v>
      </c>
      <c r="AC61" s="49" t="s">
        <v>575</v>
      </c>
      <c r="AD61" s="49" t="s">
        <v>1535</v>
      </c>
      <c r="AE61" s="49"/>
      <c r="AF61" s="49"/>
    </row>
    <row r="62" spans="1:32" ht="82.5" x14ac:dyDescent="0.25">
      <c r="A62" s="49" t="s">
        <v>1213</v>
      </c>
      <c r="B62" s="49" t="s">
        <v>98</v>
      </c>
      <c r="C62" s="89">
        <v>61</v>
      </c>
      <c r="D62" s="49" t="s">
        <v>1214</v>
      </c>
      <c r="E62" s="49"/>
      <c r="F62" s="49"/>
      <c r="G62" s="49" t="s">
        <v>393</v>
      </c>
      <c r="H62" s="49" t="s">
        <v>34</v>
      </c>
      <c r="I62" s="49" t="s">
        <v>1215</v>
      </c>
      <c r="J62" s="49" t="s">
        <v>51</v>
      </c>
      <c r="K62" s="49">
        <v>2</v>
      </c>
      <c r="L62" s="49" t="s">
        <v>146</v>
      </c>
      <c r="M62" s="49">
        <v>4</v>
      </c>
      <c r="N62" s="49" t="s">
        <v>29</v>
      </c>
      <c r="O62" s="49" t="s">
        <v>710</v>
      </c>
      <c r="P62" s="49" t="s">
        <v>43</v>
      </c>
      <c r="Q62" s="49">
        <v>0</v>
      </c>
      <c r="R62" s="49" t="s">
        <v>59</v>
      </c>
      <c r="S62" s="7">
        <v>4000000</v>
      </c>
      <c r="T62" s="3">
        <v>16000000</v>
      </c>
      <c r="U62" s="3">
        <v>16000000</v>
      </c>
      <c r="V62" s="49" t="s">
        <v>32</v>
      </c>
      <c r="W62" s="3" t="s">
        <v>33</v>
      </c>
      <c r="X62" s="49" t="s">
        <v>99</v>
      </c>
      <c r="Y62" s="50">
        <v>3009133992</v>
      </c>
      <c r="Z62" s="13" t="s">
        <v>100</v>
      </c>
      <c r="AA62" s="49"/>
      <c r="AB62" s="49" t="s">
        <v>98</v>
      </c>
      <c r="AC62" s="49" t="s">
        <v>575</v>
      </c>
      <c r="AD62" s="49" t="s">
        <v>1216</v>
      </c>
      <c r="AE62" s="49"/>
      <c r="AF62" s="49"/>
    </row>
    <row r="63" spans="1:32" s="94" customFormat="1" ht="148.5" x14ac:dyDescent="0.25">
      <c r="A63" s="49" t="s">
        <v>425</v>
      </c>
      <c r="B63" s="49" t="s">
        <v>108</v>
      </c>
      <c r="C63" s="89">
        <v>62</v>
      </c>
      <c r="D63" s="49" t="s">
        <v>109</v>
      </c>
      <c r="E63" s="49"/>
      <c r="F63" s="49"/>
      <c r="G63" s="49" t="s">
        <v>2020</v>
      </c>
      <c r="H63" s="49" t="s">
        <v>26</v>
      </c>
      <c r="I63" s="49" t="s">
        <v>41</v>
      </c>
      <c r="J63" s="52" t="s">
        <v>146</v>
      </c>
      <c r="K63" s="49">
        <v>7</v>
      </c>
      <c r="L63" s="49" t="s">
        <v>28</v>
      </c>
      <c r="M63" s="49">
        <v>5.5</v>
      </c>
      <c r="N63" s="49" t="s">
        <v>29</v>
      </c>
      <c r="O63" s="49"/>
      <c r="P63" s="49" t="s">
        <v>43</v>
      </c>
      <c r="Q63" s="49"/>
      <c r="R63" s="49" t="s">
        <v>59</v>
      </c>
      <c r="S63" s="7">
        <v>4000000</v>
      </c>
      <c r="T63" s="3">
        <f>+M63*S63</f>
        <v>22000000</v>
      </c>
      <c r="U63" s="3">
        <f>+T63</f>
        <v>22000000</v>
      </c>
      <c r="V63" s="49" t="s">
        <v>32</v>
      </c>
      <c r="W63" s="3" t="s">
        <v>33</v>
      </c>
      <c r="X63" s="49" t="s">
        <v>878</v>
      </c>
      <c r="Y63" s="50">
        <v>3009133992</v>
      </c>
      <c r="Z63" s="130" t="s">
        <v>879</v>
      </c>
      <c r="AA63" s="49"/>
      <c r="AB63" s="49" t="s">
        <v>2019</v>
      </c>
      <c r="AC63" s="49" t="s">
        <v>575</v>
      </c>
      <c r="AD63" s="49" t="s">
        <v>2021</v>
      </c>
      <c r="AE63" s="49"/>
      <c r="AF63" s="49"/>
    </row>
    <row r="64" spans="1:32" ht="115.5" x14ac:dyDescent="0.25">
      <c r="A64" s="49" t="s">
        <v>426</v>
      </c>
      <c r="B64" s="49" t="s">
        <v>98</v>
      </c>
      <c r="C64" s="89">
        <v>63</v>
      </c>
      <c r="D64" s="49" t="s">
        <v>109</v>
      </c>
      <c r="E64" s="49"/>
      <c r="F64" s="49"/>
      <c r="G64" s="49" t="s">
        <v>897</v>
      </c>
      <c r="H64" s="49" t="s">
        <v>26</v>
      </c>
      <c r="I64" s="49" t="s">
        <v>697</v>
      </c>
      <c r="J64" s="49" t="s">
        <v>42</v>
      </c>
      <c r="K64" s="49">
        <v>3</v>
      </c>
      <c r="L64" s="49" t="s">
        <v>28</v>
      </c>
      <c r="M64" s="49">
        <v>9</v>
      </c>
      <c r="N64" s="49" t="s">
        <v>29</v>
      </c>
      <c r="O64" s="49" t="s">
        <v>710</v>
      </c>
      <c r="P64" s="49" t="s">
        <v>43</v>
      </c>
      <c r="Q64" s="49">
        <v>0</v>
      </c>
      <c r="R64" s="49" t="s">
        <v>59</v>
      </c>
      <c r="S64" s="7">
        <v>9500000</v>
      </c>
      <c r="T64" s="3">
        <f>S64*M64</f>
        <v>85500000</v>
      </c>
      <c r="U64" s="3">
        <f>+T64</f>
        <v>85500000</v>
      </c>
      <c r="V64" s="49" t="s">
        <v>32</v>
      </c>
      <c r="W64" s="3" t="s">
        <v>33</v>
      </c>
      <c r="X64" s="49" t="s">
        <v>99</v>
      </c>
      <c r="Y64" s="49">
        <v>3009133992</v>
      </c>
      <c r="Z64" s="13" t="s">
        <v>100</v>
      </c>
      <c r="AA64" s="49"/>
      <c r="AB64" s="49" t="s">
        <v>98</v>
      </c>
      <c r="AC64" s="49" t="s">
        <v>575</v>
      </c>
      <c r="AD64" s="49" t="s">
        <v>1508</v>
      </c>
      <c r="AE64" s="49"/>
      <c r="AF64" s="49"/>
    </row>
    <row r="65" spans="1:32" ht="99" x14ac:dyDescent="0.25">
      <c r="A65" s="49" t="s">
        <v>1217</v>
      </c>
      <c r="B65" s="49" t="s">
        <v>98</v>
      </c>
      <c r="C65" s="89">
        <v>64</v>
      </c>
      <c r="D65" s="49" t="s">
        <v>109</v>
      </c>
      <c r="E65" s="49"/>
      <c r="F65" s="49"/>
      <c r="G65" s="49" t="s">
        <v>898</v>
      </c>
      <c r="H65" s="49" t="s">
        <v>26</v>
      </c>
      <c r="I65" s="49" t="s">
        <v>1218</v>
      </c>
      <c r="J65" s="49" t="s">
        <v>51</v>
      </c>
      <c r="K65" s="49">
        <v>2</v>
      </c>
      <c r="L65" s="49" t="s">
        <v>146</v>
      </c>
      <c r="M65" s="49">
        <v>4</v>
      </c>
      <c r="N65" s="49" t="s">
        <v>29</v>
      </c>
      <c r="O65" s="49" t="s">
        <v>710</v>
      </c>
      <c r="P65" s="49" t="s">
        <v>43</v>
      </c>
      <c r="Q65" s="49">
        <v>0</v>
      </c>
      <c r="R65" s="49" t="s">
        <v>59</v>
      </c>
      <c r="S65" s="7">
        <v>5500000</v>
      </c>
      <c r="T65" s="3">
        <v>22000000</v>
      </c>
      <c r="U65" s="3">
        <v>22000000</v>
      </c>
      <c r="V65" s="49" t="s">
        <v>32</v>
      </c>
      <c r="W65" s="3" t="s">
        <v>33</v>
      </c>
      <c r="X65" s="49" t="s">
        <v>99</v>
      </c>
      <c r="Y65" s="50">
        <v>3009133992</v>
      </c>
      <c r="Z65" s="13" t="s">
        <v>100</v>
      </c>
      <c r="AA65" s="49"/>
      <c r="AB65" s="49" t="s">
        <v>98</v>
      </c>
      <c r="AC65" s="49" t="s">
        <v>575</v>
      </c>
      <c r="AD65" s="49" t="s">
        <v>1219</v>
      </c>
      <c r="AE65" s="49"/>
      <c r="AF65" s="49"/>
    </row>
    <row r="66" spans="1:32" ht="132" x14ac:dyDescent="0.25">
      <c r="A66" s="49" t="s">
        <v>427</v>
      </c>
      <c r="B66" s="49" t="s">
        <v>98</v>
      </c>
      <c r="C66" s="89">
        <v>65</v>
      </c>
      <c r="D66" s="49" t="s">
        <v>619</v>
      </c>
      <c r="E66" s="49"/>
      <c r="F66" s="49"/>
      <c r="G66" s="49" t="s">
        <v>899</v>
      </c>
      <c r="H66" s="49" t="s">
        <v>26</v>
      </c>
      <c r="I66" s="49" t="s">
        <v>698</v>
      </c>
      <c r="J66" s="49" t="s">
        <v>60</v>
      </c>
      <c r="K66" s="49">
        <v>4</v>
      </c>
      <c r="L66" s="49" t="s">
        <v>146</v>
      </c>
      <c r="M66" s="49">
        <v>3</v>
      </c>
      <c r="N66" s="49" t="s">
        <v>29</v>
      </c>
      <c r="O66" s="49" t="s">
        <v>710</v>
      </c>
      <c r="P66" s="49" t="s">
        <v>43</v>
      </c>
      <c r="Q66" s="49">
        <v>0</v>
      </c>
      <c r="R66" s="49" t="s">
        <v>59</v>
      </c>
      <c r="S66" s="7">
        <v>7000000</v>
      </c>
      <c r="T66" s="3">
        <f>S66*M66</f>
        <v>21000000</v>
      </c>
      <c r="U66" s="3">
        <f>+T66</f>
        <v>21000000</v>
      </c>
      <c r="V66" s="49" t="s">
        <v>32</v>
      </c>
      <c r="W66" s="3" t="s">
        <v>33</v>
      </c>
      <c r="X66" s="49" t="s">
        <v>99</v>
      </c>
      <c r="Y66" s="49">
        <v>3009133992</v>
      </c>
      <c r="Z66" s="13" t="s">
        <v>100</v>
      </c>
      <c r="AA66" s="49"/>
      <c r="AB66" s="49" t="s">
        <v>98</v>
      </c>
      <c r="AC66" s="49" t="s">
        <v>575</v>
      </c>
      <c r="AD66" s="49" t="s">
        <v>1538</v>
      </c>
      <c r="AE66" s="49"/>
      <c r="AF66" s="49"/>
    </row>
    <row r="67" spans="1:32" s="18" customFormat="1" ht="82.5" x14ac:dyDescent="0.25">
      <c r="A67" s="9" t="s">
        <v>1560</v>
      </c>
      <c r="B67" s="9" t="s">
        <v>98</v>
      </c>
      <c r="C67" s="10">
        <v>66</v>
      </c>
      <c r="D67" s="9" t="s">
        <v>660</v>
      </c>
      <c r="E67" s="9"/>
      <c r="F67" s="9"/>
      <c r="G67" s="9" t="s">
        <v>900</v>
      </c>
      <c r="H67" s="9" t="s">
        <v>26</v>
      </c>
      <c r="I67" s="9" t="s">
        <v>41</v>
      </c>
      <c r="J67" s="9" t="s">
        <v>60</v>
      </c>
      <c r="K67" s="9">
        <v>4</v>
      </c>
      <c r="L67" s="9" t="s">
        <v>36</v>
      </c>
      <c r="M67" s="9">
        <v>4</v>
      </c>
      <c r="N67" s="9" t="s">
        <v>29</v>
      </c>
      <c r="O67" s="9" t="s">
        <v>710</v>
      </c>
      <c r="P67" s="9" t="s">
        <v>43</v>
      </c>
      <c r="Q67" s="9">
        <v>0</v>
      </c>
      <c r="R67" s="9" t="s">
        <v>59</v>
      </c>
      <c r="S67" s="15">
        <v>9500000</v>
      </c>
      <c r="T67" s="11">
        <f>+M67*S67</f>
        <v>38000000</v>
      </c>
      <c r="U67" s="11">
        <f>+T67</f>
        <v>38000000</v>
      </c>
      <c r="V67" s="9" t="s">
        <v>32</v>
      </c>
      <c r="W67" s="11" t="s">
        <v>33</v>
      </c>
      <c r="X67" s="9" t="s">
        <v>38</v>
      </c>
      <c r="Y67" s="26">
        <v>3009133992</v>
      </c>
      <c r="Z67" s="9" t="s">
        <v>262</v>
      </c>
      <c r="AA67" s="9"/>
      <c r="AB67" s="9" t="s">
        <v>98</v>
      </c>
      <c r="AC67" s="9" t="s">
        <v>575</v>
      </c>
      <c r="AD67" s="9" t="s">
        <v>1672</v>
      </c>
      <c r="AE67" s="9"/>
      <c r="AF67" s="9"/>
    </row>
    <row r="68" spans="1:32" ht="82.5" x14ac:dyDescent="0.25">
      <c r="A68" s="49" t="s">
        <v>1220</v>
      </c>
      <c r="B68" s="49" t="s">
        <v>98</v>
      </c>
      <c r="C68" s="89">
        <v>67</v>
      </c>
      <c r="D68" s="49" t="s">
        <v>109</v>
      </c>
      <c r="E68" s="49"/>
      <c r="F68" s="49"/>
      <c r="G68" s="49" t="s">
        <v>901</v>
      </c>
      <c r="H68" s="49" t="s">
        <v>26</v>
      </c>
      <c r="I68" s="49" t="s">
        <v>1221</v>
      </c>
      <c r="J68" s="49" t="s">
        <v>51</v>
      </c>
      <c r="K68" s="49">
        <v>2</v>
      </c>
      <c r="L68" s="49" t="s">
        <v>62</v>
      </c>
      <c r="M68" s="49">
        <v>4</v>
      </c>
      <c r="N68" s="49" t="s">
        <v>29</v>
      </c>
      <c r="O68" s="49" t="s">
        <v>710</v>
      </c>
      <c r="P68" s="49" t="s">
        <v>43</v>
      </c>
      <c r="Q68" s="49">
        <v>0</v>
      </c>
      <c r="R68" s="49" t="s">
        <v>59</v>
      </c>
      <c r="S68" s="7">
        <v>5500000</v>
      </c>
      <c r="T68" s="3">
        <v>22000000</v>
      </c>
      <c r="U68" s="3">
        <v>22000000</v>
      </c>
      <c r="V68" s="49" t="s">
        <v>32</v>
      </c>
      <c r="W68" s="3" t="s">
        <v>33</v>
      </c>
      <c r="X68" s="49" t="s">
        <v>99</v>
      </c>
      <c r="Y68" s="50">
        <v>3009133992</v>
      </c>
      <c r="Z68" s="13" t="s">
        <v>100</v>
      </c>
      <c r="AA68" s="49"/>
      <c r="AB68" s="49" t="s">
        <v>98</v>
      </c>
      <c r="AC68" s="49" t="s">
        <v>575</v>
      </c>
      <c r="AD68" s="49" t="s">
        <v>699</v>
      </c>
      <c r="AE68" s="49"/>
      <c r="AF68" s="49"/>
    </row>
    <row r="69" spans="1:32" ht="99" x14ac:dyDescent="0.25">
      <c r="A69" s="49" t="s">
        <v>1222</v>
      </c>
      <c r="B69" s="49" t="s">
        <v>98</v>
      </c>
      <c r="C69" s="89">
        <v>68</v>
      </c>
      <c r="D69" s="49" t="s">
        <v>109</v>
      </c>
      <c r="E69" s="49"/>
      <c r="F69" s="49"/>
      <c r="G69" s="49" t="s">
        <v>902</v>
      </c>
      <c r="H69" s="49" t="s">
        <v>26</v>
      </c>
      <c r="I69" s="49" t="s">
        <v>1223</v>
      </c>
      <c r="J69" s="49" t="s">
        <v>51</v>
      </c>
      <c r="K69" s="49">
        <v>2</v>
      </c>
      <c r="L69" s="49" t="s">
        <v>146</v>
      </c>
      <c r="M69" s="49">
        <v>4</v>
      </c>
      <c r="N69" s="49" t="s">
        <v>29</v>
      </c>
      <c r="O69" s="49" t="s">
        <v>710</v>
      </c>
      <c r="P69" s="49" t="s">
        <v>43</v>
      </c>
      <c r="Q69" s="49">
        <v>0</v>
      </c>
      <c r="R69" s="49" t="s">
        <v>59</v>
      </c>
      <c r="S69" s="7">
        <v>7000000</v>
      </c>
      <c r="T69" s="3">
        <v>28000000</v>
      </c>
      <c r="U69" s="3">
        <v>28000000</v>
      </c>
      <c r="V69" s="49" t="s">
        <v>32</v>
      </c>
      <c r="W69" s="3" t="s">
        <v>33</v>
      </c>
      <c r="X69" s="49" t="s">
        <v>99</v>
      </c>
      <c r="Y69" s="50">
        <v>3009133992</v>
      </c>
      <c r="Z69" s="13" t="s">
        <v>100</v>
      </c>
      <c r="AA69" s="49"/>
      <c r="AB69" s="49" t="s">
        <v>98</v>
      </c>
      <c r="AC69" s="49" t="s">
        <v>575</v>
      </c>
      <c r="AD69" s="49" t="s">
        <v>1224</v>
      </c>
      <c r="AE69" s="49"/>
      <c r="AF69" s="49"/>
    </row>
    <row r="70" spans="1:32" ht="76.5" customHeight="1" x14ac:dyDescent="0.25">
      <c r="A70" s="49" t="s">
        <v>1225</v>
      </c>
      <c r="B70" s="49" t="s">
        <v>98</v>
      </c>
      <c r="C70" s="89">
        <v>69</v>
      </c>
      <c r="D70" s="49" t="s">
        <v>1214</v>
      </c>
      <c r="E70" s="49"/>
      <c r="F70" s="49"/>
      <c r="G70" s="49" t="s">
        <v>645</v>
      </c>
      <c r="H70" s="49" t="s">
        <v>34</v>
      </c>
      <c r="I70" s="49" t="s">
        <v>1226</v>
      </c>
      <c r="J70" s="49" t="s">
        <v>51</v>
      </c>
      <c r="K70" s="49">
        <v>2</v>
      </c>
      <c r="L70" s="49" t="s">
        <v>62</v>
      </c>
      <c r="M70" s="49">
        <v>4</v>
      </c>
      <c r="N70" s="49" t="s">
        <v>29</v>
      </c>
      <c r="O70" s="49" t="s">
        <v>710</v>
      </c>
      <c r="P70" s="49" t="s">
        <v>43</v>
      </c>
      <c r="Q70" s="49">
        <v>0</v>
      </c>
      <c r="R70" s="49" t="s">
        <v>59</v>
      </c>
      <c r="S70" s="7">
        <v>4000000</v>
      </c>
      <c r="T70" s="3">
        <v>16000000</v>
      </c>
      <c r="U70" s="3">
        <v>16000000</v>
      </c>
      <c r="V70" s="49" t="s">
        <v>32</v>
      </c>
      <c r="W70" s="3" t="s">
        <v>33</v>
      </c>
      <c r="X70" s="49" t="s">
        <v>99</v>
      </c>
      <c r="Y70" s="50">
        <v>3009133992</v>
      </c>
      <c r="Z70" s="13" t="s">
        <v>100</v>
      </c>
      <c r="AA70" s="49"/>
      <c r="AB70" s="49" t="s">
        <v>98</v>
      </c>
      <c r="AC70" s="49" t="s">
        <v>575</v>
      </c>
      <c r="AD70" s="49" t="s">
        <v>1216</v>
      </c>
      <c r="AE70" s="49"/>
      <c r="AF70" s="49"/>
    </row>
    <row r="71" spans="1:32" ht="82.5" x14ac:dyDescent="0.25">
      <c r="A71" s="49" t="s">
        <v>1227</v>
      </c>
      <c r="B71" s="49" t="s">
        <v>98</v>
      </c>
      <c r="C71" s="89">
        <v>70</v>
      </c>
      <c r="D71" s="49">
        <v>81112300</v>
      </c>
      <c r="E71" s="49"/>
      <c r="F71" s="49"/>
      <c r="G71" s="49" t="s">
        <v>394</v>
      </c>
      <c r="H71" s="49" t="s">
        <v>34</v>
      </c>
      <c r="I71" s="49" t="s">
        <v>1228</v>
      </c>
      <c r="J71" s="49" t="s">
        <v>51</v>
      </c>
      <c r="K71" s="49">
        <v>2</v>
      </c>
      <c r="L71" s="49" t="s">
        <v>62</v>
      </c>
      <c r="M71" s="49">
        <v>4</v>
      </c>
      <c r="N71" s="49" t="s">
        <v>29</v>
      </c>
      <c r="O71" s="49" t="s">
        <v>710</v>
      </c>
      <c r="P71" s="49" t="s">
        <v>43</v>
      </c>
      <c r="Q71" s="49">
        <v>0</v>
      </c>
      <c r="R71" s="49" t="s">
        <v>59</v>
      </c>
      <c r="S71" s="7">
        <v>5500000</v>
      </c>
      <c r="T71" s="3">
        <v>22000000</v>
      </c>
      <c r="U71" s="3">
        <v>22000000</v>
      </c>
      <c r="V71" s="49" t="s">
        <v>32</v>
      </c>
      <c r="W71" s="3" t="s">
        <v>33</v>
      </c>
      <c r="X71" s="49" t="s">
        <v>99</v>
      </c>
      <c r="Y71" s="50">
        <v>3009133992</v>
      </c>
      <c r="Z71" s="13" t="s">
        <v>100</v>
      </c>
      <c r="AA71" s="49"/>
      <c r="AB71" s="49" t="s">
        <v>98</v>
      </c>
      <c r="AC71" s="49" t="s">
        <v>575</v>
      </c>
      <c r="AD71" s="49" t="s">
        <v>250</v>
      </c>
      <c r="AE71" s="49"/>
      <c r="AF71" s="49"/>
    </row>
    <row r="72" spans="1:32" ht="66" x14ac:dyDescent="0.25">
      <c r="A72" s="49" t="s">
        <v>1229</v>
      </c>
      <c r="B72" s="49" t="s">
        <v>98</v>
      </c>
      <c r="C72" s="89">
        <v>71</v>
      </c>
      <c r="D72" s="49" t="s">
        <v>1230</v>
      </c>
      <c r="E72" s="49"/>
      <c r="F72" s="49"/>
      <c r="G72" s="49" t="s">
        <v>646</v>
      </c>
      <c r="H72" s="49" t="s">
        <v>34</v>
      </c>
      <c r="I72" s="49" t="s">
        <v>1231</v>
      </c>
      <c r="J72" s="49" t="s">
        <v>27</v>
      </c>
      <c r="K72" s="49">
        <v>1</v>
      </c>
      <c r="L72" s="49" t="s">
        <v>54</v>
      </c>
      <c r="M72" s="49">
        <v>4</v>
      </c>
      <c r="N72" s="49" t="s">
        <v>29</v>
      </c>
      <c r="O72" s="49" t="s">
        <v>710</v>
      </c>
      <c r="P72" s="49" t="s">
        <v>43</v>
      </c>
      <c r="Q72" s="49">
        <v>0</v>
      </c>
      <c r="R72" s="49" t="s">
        <v>59</v>
      </c>
      <c r="S72" s="7">
        <v>3500000</v>
      </c>
      <c r="T72" s="3">
        <v>14000000</v>
      </c>
      <c r="U72" s="3">
        <v>14000000</v>
      </c>
      <c r="V72" s="49" t="s">
        <v>32</v>
      </c>
      <c r="W72" s="3" t="s">
        <v>33</v>
      </c>
      <c r="X72" s="49" t="s">
        <v>1164</v>
      </c>
      <c r="Y72" s="50">
        <v>3009133992</v>
      </c>
      <c r="Z72" s="13" t="s">
        <v>100</v>
      </c>
      <c r="AA72" s="49"/>
      <c r="AB72" s="49" t="s">
        <v>98</v>
      </c>
      <c r="AC72" s="49" t="s">
        <v>575</v>
      </c>
      <c r="AD72" s="49" t="s">
        <v>250</v>
      </c>
      <c r="AE72" s="49"/>
      <c r="AF72" s="49"/>
    </row>
    <row r="73" spans="1:32" ht="82.5" x14ac:dyDescent="0.25">
      <c r="A73" s="49" t="s">
        <v>1232</v>
      </c>
      <c r="B73" s="49" t="s">
        <v>98</v>
      </c>
      <c r="C73" s="89">
        <v>72</v>
      </c>
      <c r="D73" s="49" t="s">
        <v>1233</v>
      </c>
      <c r="E73" s="49"/>
      <c r="F73" s="49"/>
      <c r="G73" s="49" t="s">
        <v>647</v>
      </c>
      <c r="H73" s="49" t="s">
        <v>34</v>
      </c>
      <c r="I73" s="49" t="s">
        <v>1234</v>
      </c>
      <c r="J73" s="49" t="s">
        <v>51</v>
      </c>
      <c r="K73" s="49">
        <v>2</v>
      </c>
      <c r="L73" s="49" t="s">
        <v>62</v>
      </c>
      <c r="M73" s="49">
        <v>4</v>
      </c>
      <c r="N73" s="49" t="s">
        <v>29</v>
      </c>
      <c r="O73" s="49" t="s">
        <v>710</v>
      </c>
      <c r="P73" s="49" t="s">
        <v>43</v>
      </c>
      <c r="Q73" s="49">
        <v>0</v>
      </c>
      <c r="R73" s="49" t="s">
        <v>59</v>
      </c>
      <c r="S73" s="7">
        <v>3500000</v>
      </c>
      <c r="T73" s="3">
        <v>14000000</v>
      </c>
      <c r="U73" s="3">
        <v>14000000</v>
      </c>
      <c r="V73" s="49" t="s">
        <v>32</v>
      </c>
      <c r="W73" s="3" t="s">
        <v>33</v>
      </c>
      <c r="X73" s="49" t="s">
        <v>99</v>
      </c>
      <c r="Y73" s="50">
        <v>3009133992</v>
      </c>
      <c r="Z73" s="13" t="s">
        <v>100</v>
      </c>
      <c r="AA73" s="49"/>
      <c r="AB73" s="49" t="s">
        <v>98</v>
      </c>
      <c r="AC73" s="49" t="s">
        <v>575</v>
      </c>
      <c r="AD73" s="49" t="s">
        <v>1235</v>
      </c>
      <c r="AE73" s="49"/>
      <c r="AF73" s="49"/>
    </row>
    <row r="74" spans="1:32" s="94" customFormat="1" ht="49.5" customHeight="1" x14ac:dyDescent="0.25">
      <c r="A74" s="49" t="s">
        <v>1236</v>
      </c>
      <c r="B74" s="49" t="s">
        <v>98</v>
      </c>
      <c r="C74" s="89">
        <v>73</v>
      </c>
      <c r="D74" s="49" t="s">
        <v>1237</v>
      </c>
      <c r="E74" s="49"/>
      <c r="F74" s="49"/>
      <c r="G74" s="49" t="s">
        <v>648</v>
      </c>
      <c r="H74" s="49" t="s">
        <v>34</v>
      </c>
      <c r="I74" s="49" t="s">
        <v>1238</v>
      </c>
      <c r="J74" s="49" t="s">
        <v>27</v>
      </c>
      <c r="K74" s="49">
        <v>1</v>
      </c>
      <c r="L74" s="49" t="s">
        <v>54</v>
      </c>
      <c r="M74" s="49">
        <v>4</v>
      </c>
      <c r="N74" s="49" t="s">
        <v>29</v>
      </c>
      <c r="O74" s="49" t="s">
        <v>710</v>
      </c>
      <c r="P74" s="49" t="s">
        <v>43</v>
      </c>
      <c r="Q74" s="49">
        <v>0</v>
      </c>
      <c r="R74" s="49" t="s">
        <v>59</v>
      </c>
      <c r="S74" s="7">
        <v>3500000</v>
      </c>
      <c r="T74" s="3">
        <v>14000000</v>
      </c>
      <c r="U74" s="3">
        <v>14000000</v>
      </c>
      <c r="V74" s="49" t="s">
        <v>32</v>
      </c>
      <c r="W74" s="3" t="s">
        <v>33</v>
      </c>
      <c r="X74" s="49" t="s">
        <v>103</v>
      </c>
      <c r="Y74" s="50">
        <v>3009133992</v>
      </c>
      <c r="Z74" s="13" t="s">
        <v>104</v>
      </c>
      <c r="AA74" s="49"/>
      <c r="AB74" s="49" t="s">
        <v>98</v>
      </c>
      <c r="AC74" s="49" t="s">
        <v>575</v>
      </c>
      <c r="AD74" s="49" t="s">
        <v>250</v>
      </c>
      <c r="AE74" s="49"/>
      <c r="AF74" s="49"/>
    </row>
    <row r="75" spans="1:32" ht="49.5" customHeight="1" x14ac:dyDescent="0.25">
      <c r="A75" s="49" t="s">
        <v>1239</v>
      </c>
      <c r="B75" s="49" t="s">
        <v>98</v>
      </c>
      <c r="C75" s="89">
        <v>74</v>
      </c>
      <c r="D75" s="49" t="s">
        <v>1230</v>
      </c>
      <c r="E75" s="49"/>
      <c r="F75" s="49"/>
      <c r="G75" s="49" t="s">
        <v>649</v>
      </c>
      <c r="H75" s="49" t="s">
        <v>34</v>
      </c>
      <c r="I75" s="49" t="s">
        <v>41</v>
      </c>
      <c r="J75" s="49" t="s">
        <v>27</v>
      </c>
      <c r="K75" s="49">
        <v>1</v>
      </c>
      <c r="L75" s="49" t="s">
        <v>54</v>
      </c>
      <c r="M75" s="49">
        <v>4</v>
      </c>
      <c r="N75" s="49" t="s">
        <v>29</v>
      </c>
      <c r="O75" s="49" t="s">
        <v>710</v>
      </c>
      <c r="P75" s="49" t="s">
        <v>43</v>
      </c>
      <c r="Q75" s="49">
        <v>0</v>
      </c>
      <c r="R75" s="49" t="s">
        <v>59</v>
      </c>
      <c r="S75" s="7">
        <v>3500000</v>
      </c>
      <c r="T75" s="3">
        <v>14000000</v>
      </c>
      <c r="U75" s="3">
        <v>14000000</v>
      </c>
      <c r="V75" s="49" t="s">
        <v>32</v>
      </c>
      <c r="W75" s="3" t="s">
        <v>33</v>
      </c>
      <c r="X75" s="49" t="s">
        <v>1164</v>
      </c>
      <c r="Y75" s="50">
        <v>3009133992</v>
      </c>
      <c r="Z75" s="13" t="s">
        <v>100</v>
      </c>
      <c r="AA75" s="49"/>
      <c r="AB75" s="49" t="s">
        <v>98</v>
      </c>
      <c r="AC75" s="49" t="s">
        <v>575</v>
      </c>
      <c r="AD75" s="49" t="s">
        <v>250</v>
      </c>
      <c r="AE75" s="49"/>
      <c r="AF75" s="49"/>
    </row>
    <row r="76" spans="1:32" ht="49.5" customHeight="1" x14ac:dyDescent="0.25">
      <c r="A76" s="49" t="s">
        <v>428</v>
      </c>
      <c r="B76" s="49" t="s">
        <v>98</v>
      </c>
      <c r="C76" s="89">
        <v>75</v>
      </c>
      <c r="D76" s="49" t="s">
        <v>111</v>
      </c>
      <c r="E76" s="49"/>
      <c r="F76" s="49"/>
      <c r="G76" s="49" t="s">
        <v>903</v>
      </c>
      <c r="H76" s="49" t="s">
        <v>112</v>
      </c>
      <c r="I76" s="49" t="s">
        <v>78</v>
      </c>
      <c r="J76" s="49" t="s">
        <v>54</v>
      </c>
      <c r="K76" s="49">
        <v>5</v>
      </c>
      <c r="L76" s="49" t="s">
        <v>28</v>
      </c>
      <c r="M76" s="49">
        <v>7</v>
      </c>
      <c r="N76" s="49" t="s">
        <v>113</v>
      </c>
      <c r="O76" s="49" t="s">
        <v>715</v>
      </c>
      <c r="P76" s="49" t="s">
        <v>30</v>
      </c>
      <c r="Q76" s="49">
        <v>1</v>
      </c>
      <c r="R76" s="49" t="s">
        <v>59</v>
      </c>
      <c r="S76" s="3">
        <v>0</v>
      </c>
      <c r="T76" s="3">
        <v>810000000</v>
      </c>
      <c r="U76" s="3">
        <v>810000000</v>
      </c>
      <c r="V76" s="49" t="s">
        <v>32</v>
      </c>
      <c r="W76" s="3" t="s">
        <v>33</v>
      </c>
      <c r="X76" s="49" t="s">
        <v>101</v>
      </c>
      <c r="Y76" s="50">
        <v>3009133992</v>
      </c>
      <c r="Z76" s="49" t="s">
        <v>110</v>
      </c>
      <c r="AA76" s="49"/>
      <c r="AB76" s="49" t="s">
        <v>98</v>
      </c>
      <c r="AC76" s="49" t="s">
        <v>575</v>
      </c>
      <c r="AD76" s="49" t="s">
        <v>1661</v>
      </c>
      <c r="AE76" s="49"/>
      <c r="AF76" s="49"/>
    </row>
    <row r="77" spans="1:32" ht="280.5" customHeight="1" x14ac:dyDescent="0.25">
      <c r="A77" s="49" t="s">
        <v>429</v>
      </c>
      <c r="B77" s="49" t="s">
        <v>98</v>
      </c>
      <c r="C77" s="89">
        <v>76</v>
      </c>
      <c r="D77" s="49" t="s">
        <v>133</v>
      </c>
      <c r="E77" s="49"/>
      <c r="F77" s="49"/>
      <c r="G77" s="49" t="s">
        <v>904</v>
      </c>
      <c r="H77" s="49" t="s">
        <v>782</v>
      </c>
      <c r="I77" s="49" t="s">
        <v>134</v>
      </c>
      <c r="J77" s="49" t="s">
        <v>54</v>
      </c>
      <c r="K77" s="49">
        <v>5</v>
      </c>
      <c r="L77" s="49" t="s">
        <v>36</v>
      </c>
      <c r="M77" s="49">
        <v>3</v>
      </c>
      <c r="N77" s="49" t="s">
        <v>97</v>
      </c>
      <c r="O77" s="49" t="s">
        <v>710</v>
      </c>
      <c r="P77" s="49" t="s">
        <v>43</v>
      </c>
      <c r="Q77" s="49">
        <v>0</v>
      </c>
      <c r="R77" s="49" t="s">
        <v>59</v>
      </c>
      <c r="S77" s="3">
        <v>0</v>
      </c>
      <c r="T77" s="3">
        <v>901597275</v>
      </c>
      <c r="U77" s="3">
        <f>+T77</f>
        <v>901597275</v>
      </c>
      <c r="V77" s="49" t="s">
        <v>32</v>
      </c>
      <c r="W77" s="3" t="s">
        <v>33</v>
      </c>
      <c r="X77" s="49" t="s">
        <v>783</v>
      </c>
      <c r="Y77" s="50">
        <v>3009133992</v>
      </c>
      <c r="Z77" s="13" t="s">
        <v>751</v>
      </c>
      <c r="AA77" s="49"/>
      <c r="AB77" s="49" t="s">
        <v>132</v>
      </c>
      <c r="AC77" s="49" t="s">
        <v>575</v>
      </c>
      <c r="AD77" s="49" t="s">
        <v>1536</v>
      </c>
      <c r="AE77" s="49"/>
      <c r="AF77" s="49"/>
    </row>
    <row r="78" spans="1:32" s="127" customFormat="1" ht="66" customHeight="1" x14ac:dyDescent="0.25">
      <c r="A78" s="20" t="s">
        <v>430</v>
      </c>
      <c r="B78" s="20" t="s">
        <v>98</v>
      </c>
      <c r="C78" s="21">
        <v>77</v>
      </c>
      <c r="D78" s="20" t="s">
        <v>418</v>
      </c>
      <c r="E78" s="20"/>
      <c r="F78" s="20"/>
      <c r="G78" s="20" t="s">
        <v>905</v>
      </c>
      <c r="H78" s="20" t="s">
        <v>142</v>
      </c>
      <c r="I78" s="20" t="s">
        <v>78</v>
      </c>
      <c r="J78" s="20" t="s">
        <v>54</v>
      </c>
      <c r="K78" s="20">
        <v>5</v>
      </c>
      <c r="L78" s="20" t="s">
        <v>28</v>
      </c>
      <c r="M78" s="20">
        <v>8</v>
      </c>
      <c r="N78" s="20" t="s">
        <v>97</v>
      </c>
      <c r="O78" s="20" t="s">
        <v>710</v>
      </c>
      <c r="P78" s="20" t="s">
        <v>30</v>
      </c>
      <c r="Q78" s="20">
        <v>1</v>
      </c>
      <c r="R78" s="20" t="s">
        <v>59</v>
      </c>
      <c r="S78" s="22">
        <v>0</v>
      </c>
      <c r="T78" s="22">
        <v>550000000</v>
      </c>
      <c r="U78" s="22">
        <v>550000000</v>
      </c>
      <c r="V78" s="20" t="s">
        <v>32</v>
      </c>
      <c r="W78" s="22" t="s">
        <v>33</v>
      </c>
      <c r="X78" s="20" t="s">
        <v>143</v>
      </c>
      <c r="Y78" s="27">
        <v>3009133992</v>
      </c>
      <c r="Z78" s="20" t="s">
        <v>144</v>
      </c>
      <c r="AA78" s="20"/>
      <c r="AB78" s="20" t="s">
        <v>98</v>
      </c>
      <c r="AC78" s="20" t="s">
        <v>575</v>
      </c>
      <c r="AD78" s="20" t="s">
        <v>1822</v>
      </c>
      <c r="AE78" s="20"/>
      <c r="AF78" s="20"/>
    </row>
    <row r="79" spans="1:32" ht="66" customHeight="1" x14ac:dyDescent="0.25">
      <c r="A79" s="49" t="s">
        <v>431</v>
      </c>
      <c r="B79" s="49" t="s">
        <v>98</v>
      </c>
      <c r="C79" s="89">
        <v>78</v>
      </c>
      <c r="D79" s="49" t="s">
        <v>662</v>
      </c>
      <c r="E79" s="49"/>
      <c r="F79" s="49"/>
      <c r="G79" s="49" t="s">
        <v>906</v>
      </c>
      <c r="H79" s="49" t="s">
        <v>395</v>
      </c>
      <c r="I79" s="49" t="s">
        <v>78</v>
      </c>
      <c r="J79" s="49" t="s">
        <v>60</v>
      </c>
      <c r="K79" s="49">
        <v>4</v>
      </c>
      <c r="L79" s="49" t="s">
        <v>63</v>
      </c>
      <c r="M79" s="49">
        <v>9</v>
      </c>
      <c r="N79" s="49" t="s">
        <v>113</v>
      </c>
      <c r="O79" s="49" t="s">
        <v>715</v>
      </c>
      <c r="P79" s="49" t="s">
        <v>43</v>
      </c>
      <c r="Q79" s="49">
        <v>0</v>
      </c>
      <c r="R79" s="49" t="s">
        <v>59</v>
      </c>
      <c r="S79" s="3">
        <v>0</v>
      </c>
      <c r="T79" s="3">
        <v>1530000000</v>
      </c>
      <c r="U79" s="3">
        <v>1020000000</v>
      </c>
      <c r="V79" s="49" t="s">
        <v>44</v>
      </c>
      <c r="W79" s="3" t="s">
        <v>153</v>
      </c>
      <c r="X79" s="49" t="s">
        <v>1101</v>
      </c>
      <c r="Y79" s="50">
        <v>3009133992</v>
      </c>
      <c r="Z79" s="49" t="s">
        <v>1102</v>
      </c>
      <c r="AA79" s="49"/>
      <c r="AB79" s="49" t="s">
        <v>132</v>
      </c>
      <c r="AC79" s="49" t="s">
        <v>575</v>
      </c>
      <c r="AD79" s="49" t="s">
        <v>1537</v>
      </c>
      <c r="AE79" s="49"/>
      <c r="AF79" s="49"/>
    </row>
    <row r="80" spans="1:32" ht="66" customHeight="1" x14ac:dyDescent="0.25">
      <c r="A80" s="49" t="s">
        <v>432</v>
      </c>
      <c r="B80" s="49" t="s">
        <v>98</v>
      </c>
      <c r="C80" s="89">
        <v>79</v>
      </c>
      <c r="D80" s="49" t="s">
        <v>114</v>
      </c>
      <c r="E80" s="49"/>
      <c r="F80" s="49"/>
      <c r="G80" s="49" t="s">
        <v>907</v>
      </c>
      <c r="H80" s="49" t="s">
        <v>115</v>
      </c>
      <c r="I80" s="49" t="s">
        <v>78</v>
      </c>
      <c r="J80" s="49" t="s">
        <v>60</v>
      </c>
      <c r="K80" s="49">
        <v>4</v>
      </c>
      <c r="L80" s="49" t="s">
        <v>64</v>
      </c>
      <c r="M80" s="49">
        <v>7</v>
      </c>
      <c r="N80" s="49" t="s">
        <v>113</v>
      </c>
      <c r="O80" s="49" t="s">
        <v>715</v>
      </c>
      <c r="P80" s="49" t="s">
        <v>43</v>
      </c>
      <c r="Q80" s="49">
        <v>0</v>
      </c>
      <c r="R80" s="49" t="s">
        <v>59</v>
      </c>
      <c r="S80" s="3">
        <v>0</v>
      </c>
      <c r="T80" s="3">
        <v>140000000</v>
      </c>
      <c r="U80" s="3">
        <v>140000000</v>
      </c>
      <c r="V80" s="49" t="s">
        <v>32</v>
      </c>
      <c r="W80" s="3" t="s">
        <v>33</v>
      </c>
      <c r="X80" s="49" t="s">
        <v>406</v>
      </c>
      <c r="Y80" s="50">
        <v>3009133992</v>
      </c>
      <c r="Z80" s="49" t="s">
        <v>173</v>
      </c>
      <c r="AA80" s="49"/>
      <c r="AB80" s="49" t="s">
        <v>98</v>
      </c>
      <c r="AC80" s="49" t="s">
        <v>575</v>
      </c>
      <c r="AD80" s="49" t="s">
        <v>1539</v>
      </c>
      <c r="AE80" s="49"/>
      <c r="AF80" s="49"/>
    </row>
    <row r="81" spans="1:32" ht="82.5" customHeight="1" x14ac:dyDescent="0.25">
      <c r="A81" s="49" t="s">
        <v>433</v>
      </c>
      <c r="B81" s="49" t="s">
        <v>98</v>
      </c>
      <c r="C81" s="89">
        <v>80</v>
      </c>
      <c r="D81" s="49">
        <v>81111820</v>
      </c>
      <c r="E81" s="49"/>
      <c r="F81" s="49"/>
      <c r="G81" s="49" t="s">
        <v>908</v>
      </c>
      <c r="H81" s="49" t="s">
        <v>170</v>
      </c>
      <c r="I81" s="49" t="s">
        <v>171</v>
      </c>
      <c r="J81" s="49" t="s">
        <v>42</v>
      </c>
      <c r="K81" s="49">
        <v>3</v>
      </c>
      <c r="L81" s="49" t="s">
        <v>28</v>
      </c>
      <c r="M81" s="49">
        <v>9</v>
      </c>
      <c r="N81" s="49" t="s">
        <v>97</v>
      </c>
      <c r="O81" s="49" t="s">
        <v>710</v>
      </c>
      <c r="P81" s="49" t="s">
        <v>43</v>
      </c>
      <c r="Q81" s="49">
        <v>0</v>
      </c>
      <c r="R81" s="49" t="s">
        <v>59</v>
      </c>
      <c r="S81" s="3">
        <v>0</v>
      </c>
      <c r="T81" s="3">
        <v>28000000</v>
      </c>
      <c r="U81" s="3">
        <v>28000000</v>
      </c>
      <c r="V81" s="49" t="s">
        <v>32</v>
      </c>
      <c r="W81" s="3" t="s">
        <v>33</v>
      </c>
      <c r="X81" s="49" t="s">
        <v>172</v>
      </c>
      <c r="Y81" s="50">
        <v>3009133992</v>
      </c>
      <c r="Z81" s="49" t="s">
        <v>173</v>
      </c>
      <c r="AA81" s="49"/>
      <c r="AB81" s="49" t="s">
        <v>98</v>
      </c>
      <c r="AC81" s="49" t="s">
        <v>575</v>
      </c>
      <c r="AD81" s="49" t="s">
        <v>250</v>
      </c>
      <c r="AE81" s="49"/>
      <c r="AF81" s="49"/>
    </row>
    <row r="82" spans="1:32" s="94" customFormat="1" ht="82.5" customHeight="1" x14ac:dyDescent="0.25">
      <c r="A82" s="49" t="s">
        <v>434</v>
      </c>
      <c r="B82" s="49" t="s">
        <v>98</v>
      </c>
      <c r="C82" s="89">
        <v>81</v>
      </c>
      <c r="D82" s="49" t="s">
        <v>129</v>
      </c>
      <c r="E82" s="49"/>
      <c r="F82" s="49"/>
      <c r="G82" s="49" t="s">
        <v>1462</v>
      </c>
      <c r="H82" s="49" t="s">
        <v>130</v>
      </c>
      <c r="I82" s="49" t="s">
        <v>131</v>
      </c>
      <c r="J82" s="49" t="s">
        <v>42</v>
      </c>
      <c r="K82" s="49">
        <v>3</v>
      </c>
      <c r="L82" s="49" t="s">
        <v>28</v>
      </c>
      <c r="M82" s="49">
        <v>9</v>
      </c>
      <c r="N82" s="49" t="s">
        <v>97</v>
      </c>
      <c r="O82" s="49" t="s">
        <v>710</v>
      </c>
      <c r="P82" s="49" t="s">
        <v>30</v>
      </c>
      <c r="Q82" s="49">
        <v>1</v>
      </c>
      <c r="R82" s="49" t="s">
        <v>59</v>
      </c>
      <c r="S82" s="3">
        <v>0</v>
      </c>
      <c r="T82" s="3">
        <v>2290000000</v>
      </c>
      <c r="U82" s="3">
        <v>2290000000</v>
      </c>
      <c r="V82" s="49" t="s">
        <v>32</v>
      </c>
      <c r="W82" s="3" t="s">
        <v>33</v>
      </c>
      <c r="X82" s="49" t="s">
        <v>783</v>
      </c>
      <c r="Y82" s="50">
        <v>3009133992</v>
      </c>
      <c r="Z82" s="13" t="s">
        <v>751</v>
      </c>
      <c r="AA82" s="49"/>
      <c r="AB82" s="49" t="s">
        <v>132</v>
      </c>
      <c r="AC82" s="49" t="s">
        <v>575</v>
      </c>
      <c r="AD82" s="49" t="s">
        <v>1476</v>
      </c>
      <c r="AE82" s="49"/>
      <c r="AF82" s="49"/>
    </row>
    <row r="83" spans="1:32" s="94" customFormat="1" ht="82.5" customHeight="1" x14ac:dyDescent="0.25">
      <c r="A83" s="49" t="s">
        <v>435</v>
      </c>
      <c r="B83" s="49" t="s">
        <v>98</v>
      </c>
      <c r="C83" s="89">
        <v>82</v>
      </c>
      <c r="D83" s="49" t="s">
        <v>1477</v>
      </c>
      <c r="E83" s="49"/>
      <c r="F83" s="49"/>
      <c r="G83" s="49" t="s">
        <v>909</v>
      </c>
      <c r="H83" s="49" t="s">
        <v>135</v>
      </c>
      <c r="I83" s="49" t="s">
        <v>78</v>
      </c>
      <c r="J83" s="49" t="s">
        <v>51</v>
      </c>
      <c r="K83" s="49">
        <v>2</v>
      </c>
      <c r="L83" s="49" t="s">
        <v>63</v>
      </c>
      <c r="M83" s="49">
        <v>8</v>
      </c>
      <c r="N83" s="49" t="s">
        <v>136</v>
      </c>
      <c r="O83" s="49" t="s">
        <v>714</v>
      </c>
      <c r="P83" s="49" t="s">
        <v>30</v>
      </c>
      <c r="Q83" s="49">
        <v>1</v>
      </c>
      <c r="R83" s="49" t="s">
        <v>59</v>
      </c>
      <c r="S83" s="3">
        <v>0</v>
      </c>
      <c r="T83" s="3">
        <v>2800000000</v>
      </c>
      <c r="U83" s="3">
        <f>+T83</f>
        <v>2800000000</v>
      </c>
      <c r="V83" s="49" t="s">
        <v>32</v>
      </c>
      <c r="W83" s="3" t="s">
        <v>33</v>
      </c>
      <c r="X83" s="49" t="s">
        <v>407</v>
      </c>
      <c r="Y83" s="50">
        <v>3009133992</v>
      </c>
      <c r="Z83" s="49" t="s">
        <v>408</v>
      </c>
      <c r="AA83" s="49"/>
      <c r="AB83" s="49" t="s">
        <v>98</v>
      </c>
      <c r="AC83" s="49" t="s">
        <v>575</v>
      </c>
      <c r="AD83" s="49" t="s">
        <v>742</v>
      </c>
      <c r="AE83" s="49"/>
      <c r="AF83" s="49"/>
    </row>
    <row r="84" spans="1:32" ht="82.5" customHeight="1" x14ac:dyDescent="0.25">
      <c r="A84" s="49" t="s">
        <v>436</v>
      </c>
      <c r="B84" s="49" t="s">
        <v>98</v>
      </c>
      <c r="C84" s="89">
        <v>83</v>
      </c>
      <c r="D84" s="49" t="s">
        <v>417</v>
      </c>
      <c r="E84" s="49"/>
      <c r="F84" s="49"/>
      <c r="G84" s="49" t="s">
        <v>910</v>
      </c>
      <c r="H84" s="49" t="s">
        <v>396</v>
      </c>
      <c r="I84" s="49" t="s">
        <v>78</v>
      </c>
      <c r="J84" s="49" t="s">
        <v>42</v>
      </c>
      <c r="K84" s="49">
        <v>3</v>
      </c>
      <c r="L84" s="49" t="s">
        <v>60</v>
      </c>
      <c r="M84" s="49">
        <v>1</v>
      </c>
      <c r="N84" s="49" t="s">
        <v>136</v>
      </c>
      <c r="O84" s="49" t="s">
        <v>714</v>
      </c>
      <c r="P84" s="49" t="s">
        <v>43</v>
      </c>
      <c r="Q84" s="49">
        <v>0</v>
      </c>
      <c r="R84" s="49" t="s">
        <v>59</v>
      </c>
      <c r="S84" s="3">
        <v>0</v>
      </c>
      <c r="T84" s="3">
        <v>10000000</v>
      </c>
      <c r="U84" s="3">
        <v>10000000</v>
      </c>
      <c r="V84" s="49" t="s">
        <v>32</v>
      </c>
      <c r="W84" s="3" t="s">
        <v>33</v>
      </c>
      <c r="X84" s="49" t="s">
        <v>99</v>
      </c>
      <c r="Y84" s="50">
        <v>3009133992</v>
      </c>
      <c r="Z84" s="49" t="s">
        <v>100</v>
      </c>
      <c r="AA84" s="49"/>
      <c r="AB84" s="49" t="s">
        <v>98</v>
      </c>
      <c r="AC84" s="49" t="s">
        <v>575</v>
      </c>
      <c r="AD84" s="49" t="s">
        <v>1103</v>
      </c>
      <c r="AE84" s="49"/>
      <c r="AF84" s="49"/>
    </row>
    <row r="85" spans="1:32" s="94" customFormat="1" ht="66" customHeight="1" x14ac:dyDescent="0.25">
      <c r="A85" s="49" t="s">
        <v>437</v>
      </c>
      <c r="B85" s="49" t="s">
        <v>98</v>
      </c>
      <c r="C85" s="89">
        <v>84</v>
      </c>
      <c r="D85" s="49" t="s">
        <v>163</v>
      </c>
      <c r="E85" s="49"/>
      <c r="F85" s="49"/>
      <c r="G85" s="49" t="s">
        <v>911</v>
      </c>
      <c r="H85" s="49" t="s">
        <v>164</v>
      </c>
      <c r="I85" s="49"/>
      <c r="J85" s="49" t="s">
        <v>60</v>
      </c>
      <c r="K85" s="49">
        <v>4</v>
      </c>
      <c r="L85" s="49" t="s">
        <v>146</v>
      </c>
      <c r="M85" s="49">
        <v>3</v>
      </c>
      <c r="N85" s="49" t="s">
        <v>113</v>
      </c>
      <c r="O85" s="49" t="s">
        <v>715</v>
      </c>
      <c r="P85" s="49" t="s">
        <v>43</v>
      </c>
      <c r="Q85" s="49">
        <v>0</v>
      </c>
      <c r="R85" s="49" t="s">
        <v>59</v>
      </c>
      <c r="S85" s="3">
        <v>0</v>
      </c>
      <c r="T85" s="3">
        <v>559950000</v>
      </c>
      <c r="U85" s="3">
        <v>559950000</v>
      </c>
      <c r="V85" s="49" t="s">
        <v>32</v>
      </c>
      <c r="W85" s="3" t="s">
        <v>33</v>
      </c>
      <c r="X85" s="49" t="s">
        <v>116</v>
      </c>
      <c r="Y85" s="50">
        <v>3009133992</v>
      </c>
      <c r="Z85" s="49" t="s">
        <v>117</v>
      </c>
      <c r="AA85" s="49"/>
      <c r="AB85" s="49" t="s">
        <v>98</v>
      </c>
      <c r="AC85" s="49" t="s">
        <v>575</v>
      </c>
      <c r="AD85" s="49" t="s">
        <v>1540</v>
      </c>
      <c r="AE85" s="49"/>
      <c r="AF85" s="49"/>
    </row>
    <row r="86" spans="1:32" s="18" customFormat="1" ht="66" customHeight="1" x14ac:dyDescent="0.25">
      <c r="A86" s="9" t="s">
        <v>438</v>
      </c>
      <c r="B86" s="9" t="s">
        <v>98</v>
      </c>
      <c r="C86" s="10">
        <v>85</v>
      </c>
      <c r="D86" s="9" t="s">
        <v>620</v>
      </c>
      <c r="E86" s="9"/>
      <c r="F86" s="9"/>
      <c r="G86" s="9" t="s">
        <v>912</v>
      </c>
      <c r="H86" s="9" t="s">
        <v>397</v>
      </c>
      <c r="I86" s="9"/>
      <c r="J86" s="9" t="s">
        <v>42</v>
      </c>
      <c r="K86" s="9">
        <v>3</v>
      </c>
      <c r="L86" s="9" t="s">
        <v>28</v>
      </c>
      <c r="M86" s="9">
        <v>8</v>
      </c>
      <c r="N86" s="9" t="s">
        <v>113</v>
      </c>
      <c r="O86" s="9" t="s">
        <v>715</v>
      </c>
      <c r="P86" s="9" t="s">
        <v>43</v>
      </c>
      <c r="Q86" s="9">
        <v>0</v>
      </c>
      <c r="R86" s="9" t="s">
        <v>59</v>
      </c>
      <c r="S86" s="11">
        <v>0</v>
      </c>
      <c r="T86" s="11">
        <v>200000000</v>
      </c>
      <c r="U86" s="11">
        <v>200000000</v>
      </c>
      <c r="V86" s="9" t="s">
        <v>32</v>
      </c>
      <c r="W86" s="11" t="s">
        <v>33</v>
      </c>
      <c r="X86" s="9" t="s">
        <v>151</v>
      </c>
      <c r="Y86" s="26">
        <v>3009133992</v>
      </c>
      <c r="Z86" s="9" t="s">
        <v>152</v>
      </c>
      <c r="AA86" s="9"/>
      <c r="AB86" s="9" t="s">
        <v>98</v>
      </c>
      <c r="AC86" s="9" t="s">
        <v>575</v>
      </c>
      <c r="AD86" s="9" t="s">
        <v>781</v>
      </c>
      <c r="AE86" s="9"/>
      <c r="AF86" s="9"/>
    </row>
    <row r="87" spans="1:32" s="18" customFormat="1" ht="66" customHeight="1" x14ac:dyDescent="0.25">
      <c r="A87" s="9" t="s">
        <v>439</v>
      </c>
      <c r="B87" s="9" t="s">
        <v>98</v>
      </c>
      <c r="C87" s="10">
        <v>86</v>
      </c>
      <c r="D87" s="9" t="s">
        <v>621</v>
      </c>
      <c r="E87" s="9"/>
      <c r="F87" s="9"/>
      <c r="G87" s="9" t="s">
        <v>650</v>
      </c>
      <c r="H87" s="9" t="s">
        <v>398</v>
      </c>
      <c r="I87" s="9" t="s">
        <v>78</v>
      </c>
      <c r="J87" s="9" t="s">
        <v>51</v>
      </c>
      <c r="K87" s="9">
        <v>2</v>
      </c>
      <c r="L87" s="9" t="s">
        <v>28</v>
      </c>
      <c r="M87" s="9">
        <v>10</v>
      </c>
      <c r="N87" s="9" t="s">
        <v>160</v>
      </c>
      <c r="O87" s="9" t="s">
        <v>710</v>
      </c>
      <c r="P87" s="9" t="s">
        <v>43</v>
      </c>
      <c r="Q87" s="9">
        <v>0</v>
      </c>
      <c r="R87" s="9" t="s">
        <v>59</v>
      </c>
      <c r="S87" s="11">
        <v>0</v>
      </c>
      <c r="T87" s="11">
        <v>105000000</v>
      </c>
      <c r="U87" s="11">
        <v>105000000</v>
      </c>
      <c r="V87" s="9" t="s">
        <v>32</v>
      </c>
      <c r="W87" s="11" t="s">
        <v>33</v>
      </c>
      <c r="X87" s="9" t="s">
        <v>102</v>
      </c>
      <c r="Y87" s="26">
        <v>3009133992</v>
      </c>
      <c r="Z87" s="9" t="s">
        <v>122</v>
      </c>
      <c r="AA87" s="9"/>
      <c r="AB87" s="9" t="s">
        <v>98</v>
      </c>
      <c r="AC87" s="9" t="s">
        <v>575</v>
      </c>
      <c r="AD87" s="9" t="s">
        <v>732</v>
      </c>
      <c r="AE87" s="9"/>
      <c r="AF87" s="9"/>
    </row>
    <row r="88" spans="1:32" ht="49.5" customHeight="1" x14ac:dyDescent="0.25">
      <c r="A88" s="49" t="s">
        <v>440</v>
      </c>
      <c r="B88" s="49" t="s">
        <v>98</v>
      </c>
      <c r="C88" s="89">
        <v>87</v>
      </c>
      <c r="D88" s="49" t="s">
        <v>156</v>
      </c>
      <c r="E88" s="49"/>
      <c r="F88" s="49"/>
      <c r="G88" s="49" t="s">
        <v>913</v>
      </c>
      <c r="H88" s="49" t="s">
        <v>169</v>
      </c>
      <c r="I88" s="49" t="s">
        <v>78</v>
      </c>
      <c r="J88" s="49" t="s">
        <v>51</v>
      </c>
      <c r="K88" s="49">
        <v>2</v>
      </c>
      <c r="L88" s="49" t="s">
        <v>64</v>
      </c>
      <c r="M88" s="49">
        <v>8</v>
      </c>
      <c r="N88" s="49" t="s">
        <v>136</v>
      </c>
      <c r="O88" s="49" t="s">
        <v>714</v>
      </c>
      <c r="P88" s="49" t="s">
        <v>43</v>
      </c>
      <c r="Q88" s="49">
        <v>0</v>
      </c>
      <c r="R88" s="49" t="s">
        <v>59</v>
      </c>
      <c r="S88" s="3">
        <v>0</v>
      </c>
      <c r="T88" s="3">
        <v>659000000</v>
      </c>
      <c r="U88" s="3">
        <f>+T88</f>
        <v>659000000</v>
      </c>
      <c r="V88" s="49" t="s">
        <v>32</v>
      </c>
      <c r="W88" s="3" t="s">
        <v>33</v>
      </c>
      <c r="X88" s="49" t="s">
        <v>127</v>
      </c>
      <c r="Y88" s="50">
        <v>3009133992</v>
      </c>
      <c r="Z88" s="49" t="s">
        <v>128</v>
      </c>
      <c r="AA88" s="49"/>
      <c r="AB88" s="49" t="s">
        <v>98</v>
      </c>
      <c r="AC88" s="49" t="s">
        <v>575</v>
      </c>
      <c r="AD88" s="49" t="s">
        <v>250</v>
      </c>
      <c r="AE88" s="49"/>
      <c r="AF88" s="49"/>
    </row>
    <row r="89" spans="1:32" s="18" customFormat="1" ht="49.5" customHeight="1" x14ac:dyDescent="0.25">
      <c r="A89" s="9" t="s">
        <v>441</v>
      </c>
      <c r="B89" s="9" t="s">
        <v>98</v>
      </c>
      <c r="C89" s="10">
        <v>88</v>
      </c>
      <c r="D89" s="9" t="s">
        <v>418</v>
      </c>
      <c r="E89" s="9"/>
      <c r="F89" s="9"/>
      <c r="G89" s="9" t="s">
        <v>651</v>
      </c>
      <c r="H89" s="9" t="s">
        <v>399</v>
      </c>
      <c r="I89" s="9"/>
      <c r="J89" s="9" t="s">
        <v>51</v>
      </c>
      <c r="K89" s="9">
        <v>2</v>
      </c>
      <c r="L89" s="9" t="s">
        <v>64</v>
      </c>
      <c r="M89" s="9">
        <v>8</v>
      </c>
      <c r="N89" s="9" t="s">
        <v>136</v>
      </c>
      <c r="O89" s="9" t="s">
        <v>715</v>
      </c>
      <c r="P89" s="9" t="s">
        <v>43</v>
      </c>
      <c r="Q89" s="9">
        <v>0</v>
      </c>
      <c r="R89" s="9" t="s">
        <v>59</v>
      </c>
      <c r="S89" s="11">
        <v>0</v>
      </c>
      <c r="T89" s="11">
        <v>1200000000</v>
      </c>
      <c r="U89" s="11">
        <v>1200000000</v>
      </c>
      <c r="V89" s="9" t="s">
        <v>32</v>
      </c>
      <c r="W89" s="11" t="s">
        <v>33</v>
      </c>
      <c r="X89" s="9" t="s">
        <v>101</v>
      </c>
      <c r="Y89" s="26">
        <v>3009133992</v>
      </c>
      <c r="Z89" s="9" t="s">
        <v>409</v>
      </c>
      <c r="AA89" s="9"/>
      <c r="AB89" s="9" t="s">
        <v>98</v>
      </c>
      <c r="AC89" s="9" t="s">
        <v>575</v>
      </c>
      <c r="AD89" s="9" t="s">
        <v>743</v>
      </c>
      <c r="AE89" s="9"/>
      <c r="AF89" s="9"/>
    </row>
    <row r="90" spans="1:32" s="18" customFormat="1" ht="49.5" x14ac:dyDescent="0.25">
      <c r="A90" s="9" t="s">
        <v>442</v>
      </c>
      <c r="B90" s="9" t="s">
        <v>98</v>
      </c>
      <c r="C90" s="10">
        <v>89</v>
      </c>
      <c r="D90" s="9">
        <v>81112306</v>
      </c>
      <c r="E90" s="9"/>
      <c r="F90" s="9"/>
      <c r="G90" s="9" t="s">
        <v>914</v>
      </c>
      <c r="H90" s="9" t="s">
        <v>123</v>
      </c>
      <c r="I90" s="9" t="s">
        <v>124</v>
      </c>
      <c r="J90" s="9" t="s">
        <v>42</v>
      </c>
      <c r="K90" s="9">
        <v>3</v>
      </c>
      <c r="L90" s="9" t="s">
        <v>28</v>
      </c>
      <c r="M90" s="9">
        <v>9</v>
      </c>
      <c r="N90" s="9" t="s">
        <v>97</v>
      </c>
      <c r="O90" s="9" t="s">
        <v>710</v>
      </c>
      <c r="P90" s="9" t="s">
        <v>43</v>
      </c>
      <c r="Q90" s="9">
        <v>0</v>
      </c>
      <c r="R90" s="9" t="s">
        <v>59</v>
      </c>
      <c r="S90" s="15"/>
      <c r="T90" s="11">
        <v>6000000</v>
      </c>
      <c r="U90" s="11">
        <f>+T90</f>
        <v>6000000</v>
      </c>
      <c r="V90" s="9" t="s">
        <v>32</v>
      </c>
      <c r="W90" s="11" t="s">
        <v>33</v>
      </c>
      <c r="X90" s="9" t="s">
        <v>125</v>
      </c>
      <c r="Y90" s="9">
        <v>3009133992</v>
      </c>
      <c r="Z90" s="9" t="s">
        <v>126</v>
      </c>
      <c r="AA90" s="9"/>
      <c r="AB90" s="9" t="s">
        <v>98</v>
      </c>
      <c r="AC90" s="9" t="s">
        <v>575</v>
      </c>
      <c r="AD90" s="9" t="s">
        <v>1474</v>
      </c>
      <c r="AE90" s="9"/>
      <c r="AF90" s="9"/>
    </row>
    <row r="91" spans="1:32" ht="66" customHeight="1" x14ac:dyDescent="0.25">
      <c r="A91" s="49" t="s">
        <v>443</v>
      </c>
      <c r="B91" s="49" t="s">
        <v>411</v>
      </c>
      <c r="C91" s="89">
        <v>90</v>
      </c>
      <c r="D91" s="49" t="s">
        <v>137</v>
      </c>
      <c r="E91" s="49"/>
      <c r="F91" s="49"/>
      <c r="G91" s="49" t="s">
        <v>915</v>
      </c>
      <c r="H91" s="49" t="s">
        <v>400</v>
      </c>
      <c r="I91" s="49" t="s">
        <v>78</v>
      </c>
      <c r="J91" s="49" t="s">
        <v>54</v>
      </c>
      <c r="K91" s="49">
        <v>5</v>
      </c>
      <c r="L91" s="49" t="s">
        <v>36</v>
      </c>
      <c r="M91" s="49">
        <v>3</v>
      </c>
      <c r="N91" s="49" t="s">
        <v>97</v>
      </c>
      <c r="O91" s="49" t="s">
        <v>710</v>
      </c>
      <c r="P91" s="49" t="s">
        <v>43</v>
      </c>
      <c r="Q91" s="49">
        <v>0</v>
      </c>
      <c r="R91" s="49" t="s">
        <v>59</v>
      </c>
      <c r="S91" s="51"/>
      <c r="T91" s="3">
        <v>300000000</v>
      </c>
      <c r="U91" s="3">
        <f>+T91</f>
        <v>300000000</v>
      </c>
      <c r="V91" s="49" t="s">
        <v>32</v>
      </c>
      <c r="W91" s="3" t="s">
        <v>33</v>
      </c>
      <c r="X91" s="49" t="s">
        <v>1658</v>
      </c>
      <c r="Y91" s="49">
        <v>3009133992</v>
      </c>
      <c r="Z91" s="13" t="s">
        <v>1659</v>
      </c>
      <c r="AA91" s="49"/>
      <c r="AB91" s="49" t="s">
        <v>411</v>
      </c>
      <c r="AC91" s="49" t="s">
        <v>575</v>
      </c>
      <c r="AD91" s="49" t="s">
        <v>1660</v>
      </c>
      <c r="AE91" s="49"/>
      <c r="AF91" s="49"/>
    </row>
    <row r="92" spans="1:32" ht="66" customHeight="1" x14ac:dyDescent="0.25">
      <c r="A92" s="49" t="s">
        <v>444</v>
      </c>
      <c r="B92" s="49" t="s">
        <v>98</v>
      </c>
      <c r="C92" s="89">
        <v>91</v>
      </c>
      <c r="D92" s="49" t="s">
        <v>620</v>
      </c>
      <c r="E92" s="49"/>
      <c r="F92" s="49"/>
      <c r="G92" s="49" t="s">
        <v>1648</v>
      </c>
      <c r="H92" s="49" t="s">
        <v>1642</v>
      </c>
      <c r="I92" s="49" t="s">
        <v>401</v>
      </c>
      <c r="J92" s="49" t="s">
        <v>62</v>
      </c>
      <c r="K92" s="49">
        <v>6</v>
      </c>
      <c r="L92" s="49" t="s">
        <v>63</v>
      </c>
      <c r="M92" s="49">
        <v>6</v>
      </c>
      <c r="N92" s="49" t="s">
        <v>97</v>
      </c>
      <c r="O92" s="49" t="s">
        <v>710</v>
      </c>
      <c r="P92" s="49" t="s">
        <v>43</v>
      </c>
      <c r="Q92" s="49">
        <v>0</v>
      </c>
      <c r="R92" s="49" t="s">
        <v>59</v>
      </c>
      <c r="S92" s="3">
        <v>0</v>
      </c>
      <c r="T92" s="3">
        <v>70000000</v>
      </c>
      <c r="U92" s="3">
        <f>+T92</f>
        <v>70000000</v>
      </c>
      <c r="V92" s="49" t="s">
        <v>32</v>
      </c>
      <c r="W92" s="3" t="s">
        <v>33</v>
      </c>
      <c r="X92" s="49" t="s">
        <v>412</v>
      </c>
      <c r="Y92" s="50">
        <v>3009133992</v>
      </c>
      <c r="Z92" s="49" t="s">
        <v>413</v>
      </c>
      <c r="AA92" s="49"/>
      <c r="AB92" s="49" t="s">
        <v>98</v>
      </c>
      <c r="AC92" s="49" t="s">
        <v>575</v>
      </c>
      <c r="AD92" s="49" t="s">
        <v>1904</v>
      </c>
      <c r="AE92" s="49"/>
      <c r="AF92" s="49"/>
    </row>
    <row r="93" spans="1:32" ht="66" customHeight="1" x14ac:dyDescent="0.25">
      <c r="A93" s="49" t="s">
        <v>445</v>
      </c>
      <c r="B93" s="49" t="s">
        <v>98</v>
      </c>
      <c r="C93" s="89">
        <v>92</v>
      </c>
      <c r="D93" s="49" t="s">
        <v>149</v>
      </c>
      <c r="E93" s="49"/>
      <c r="F93" s="49"/>
      <c r="G93" s="49" t="s">
        <v>1598</v>
      </c>
      <c r="H93" s="49" t="s">
        <v>150</v>
      </c>
      <c r="I93" s="49" t="s">
        <v>78</v>
      </c>
      <c r="J93" s="49" t="s">
        <v>62</v>
      </c>
      <c r="K93" s="49">
        <v>6</v>
      </c>
      <c r="L93" s="49" t="s">
        <v>63</v>
      </c>
      <c r="M93" s="49">
        <v>4</v>
      </c>
      <c r="N93" s="49" t="s">
        <v>113</v>
      </c>
      <c r="O93" s="49" t="s">
        <v>715</v>
      </c>
      <c r="P93" s="49" t="s">
        <v>43</v>
      </c>
      <c r="Q93" s="49">
        <v>0</v>
      </c>
      <c r="R93" s="49" t="s">
        <v>59</v>
      </c>
      <c r="S93" s="7"/>
      <c r="T93" s="3">
        <v>500000000</v>
      </c>
      <c r="U93" s="3">
        <f>+T93</f>
        <v>500000000</v>
      </c>
      <c r="V93" s="49" t="s">
        <v>32</v>
      </c>
      <c r="W93" s="3" t="s">
        <v>33</v>
      </c>
      <c r="X93" s="49" t="s">
        <v>1472</v>
      </c>
      <c r="Y93" s="49">
        <v>3009133992</v>
      </c>
      <c r="Z93" s="49" t="s">
        <v>1473</v>
      </c>
      <c r="AA93" s="49"/>
      <c r="AB93" s="49" t="s">
        <v>98</v>
      </c>
      <c r="AC93" s="49" t="s">
        <v>575</v>
      </c>
      <c r="AD93" s="49" t="s">
        <v>1860</v>
      </c>
      <c r="AE93" s="49"/>
      <c r="AF93" s="49"/>
    </row>
    <row r="94" spans="1:32" ht="66" customHeight="1" x14ac:dyDescent="0.25">
      <c r="A94" s="49" t="s">
        <v>446</v>
      </c>
      <c r="B94" s="49" t="s">
        <v>98</v>
      </c>
      <c r="C94" s="89">
        <v>93</v>
      </c>
      <c r="D94" s="49" t="s">
        <v>156</v>
      </c>
      <c r="E94" s="49"/>
      <c r="F94" s="49"/>
      <c r="G94" s="49" t="s">
        <v>916</v>
      </c>
      <c r="H94" s="49" t="s">
        <v>157</v>
      </c>
      <c r="I94" s="49" t="s">
        <v>78</v>
      </c>
      <c r="J94" s="49" t="s">
        <v>54</v>
      </c>
      <c r="K94" s="49">
        <v>5</v>
      </c>
      <c r="L94" s="49" t="s">
        <v>28</v>
      </c>
      <c r="M94" s="49">
        <v>7</v>
      </c>
      <c r="N94" s="49" t="s">
        <v>97</v>
      </c>
      <c r="O94" s="49" t="s">
        <v>710</v>
      </c>
      <c r="P94" s="49" t="s">
        <v>43</v>
      </c>
      <c r="Q94" s="49">
        <v>0</v>
      </c>
      <c r="R94" s="49" t="s">
        <v>59</v>
      </c>
      <c r="S94" s="3">
        <v>0</v>
      </c>
      <c r="T94" s="3">
        <v>1850000000</v>
      </c>
      <c r="U94" s="3">
        <f>+T94</f>
        <v>1850000000</v>
      </c>
      <c r="V94" s="49" t="s">
        <v>32</v>
      </c>
      <c r="W94" s="3" t="s">
        <v>33</v>
      </c>
      <c r="X94" s="49" t="s">
        <v>99</v>
      </c>
      <c r="Y94" s="50">
        <v>3009133992</v>
      </c>
      <c r="Z94" s="49" t="s">
        <v>100</v>
      </c>
      <c r="AA94" s="49"/>
      <c r="AB94" s="49" t="s">
        <v>98</v>
      </c>
      <c r="AC94" s="49" t="s">
        <v>575</v>
      </c>
      <c r="AD94" s="49" t="s">
        <v>1662</v>
      </c>
      <c r="AE94" s="49"/>
      <c r="AF94" s="49"/>
    </row>
    <row r="95" spans="1:32" ht="82.5" customHeight="1" x14ac:dyDescent="0.25">
      <c r="A95" s="49" t="s">
        <v>447</v>
      </c>
      <c r="B95" s="49" t="s">
        <v>98</v>
      </c>
      <c r="C95" s="89">
        <v>94</v>
      </c>
      <c r="D95" s="49" t="s">
        <v>622</v>
      </c>
      <c r="E95" s="49"/>
      <c r="F95" s="49"/>
      <c r="G95" s="49" t="s">
        <v>917</v>
      </c>
      <c r="H95" s="49" t="s">
        <v>145</v>
      </c>
      <c r="I95" s="49" t="s">
        <v>78</v>
      </c>
      <c r="J95" s="49" t="s">
        <v>62</v>
      </c>
      <c r="K95" s="49">
        <v>6</v>
      </c>
      <c r="L95" s="49" t="s">
        <v>64</v>
      </c>
      <c r="M95" s="49">
        <v>4</v>
      </c>
      <c r="N95" s="49" t="s">
        <v>113</v>
      </c>
      <c r="O95" s="49" t="s">
        <v>715</v>
      </c>
      <c r="P95" s="49" t="s">
        <v>43</v>
      </c>
      <c r="Q95" s="49">
        <v>0</v>
      </c>
      <c r="R95" s="49" t="s">
        <v>59</v>
      </c>
      <c r="S95" s="3">
        <v>0</v>
      </c>
      <c r="T95" s="3">
        <v>500000000</v>
      </c>
      <c r="U95" s="3">
        <f>+T95</f>
        <v>500000000</v>
      </c>
      <c r="V95" s="49" t="s">
        <v>32</v>
      </c>
      <c r="W95" s="3" t="s">
        <v>33</v>
      </c>
      <c r="X95" s="49" t="s">
        <v>147</v>
      </c>
      <c r="Y95" s="50">
        <v>3009133992</v>
      </c>
      <c r="Z95" s="49" t="s">
        <v>148</v>
      </c>
      <c r="AA95" s="49"/>
      <c r="AB95" s="49" t="s">
        <v>98</v>
      </c>
      <c r="AC95" s="49" t="s">
        <v>575</v>
      </c>
      <c r="AD95" s="49" t="s">
        <v>1861</v>
      </c>
      <c r="AE95" s="49"/>
      <c r="AF95" s="49"/>
    </row>
    <row r="96" spans="1:32" s="18" customFormat="1" ht="66" customHeight="1" x14ac:dyDescent="0.25">
      <c r="A96" s="9" t="s">
        <v>448</v>
      </c>
      <c r="B96" s="9" t="s">
        <v>98</v>
      </c>
      <c r="C96" s="10">
        <v>95</v>
      </c>
      <c r="D96" s="9">
        <v>72151600</v>
      </c>
      <c r="E96" s="9"/>
      <c r="F96" s="9"/>
      <c r="G96" s="9" t="s">
        <v>1862</v>
      </c>
      <c r="H96" s="9" t="s">
        <v>402</v>
      </c>
      <c r="I96" s="9" t="s">
        <v>78</v>
      </c>
      <c r="J96" s="9" t="s">
        <v>62</v>
      </c>
      <c r="K96" s="9">
        <v>6</v>
      </c>
      <c r="L96" s="9" t="s">
        <v>63</v>
      </c>
      <c r="M96" s="9">
        <v>6</v>
      </c>
      <c r="N96" s="9" t="s">
        <v>113</v>
      </c>
      <c r="O96" s="9" t="s">
        <v>715</v>
      </c>
      <c r="P96" s="9" t="s">
        <v>43</v>
      </c>
      <c r="Q96" s="9">
        <v>0</v>
      </c>
      <c r="R96" s="9" t="s">
        <v>59</v>
      </c>
      <c r="S96" s="11">
        <v>0</v>
      </c>
      <c r="T96" s="11">
        <v>120000000</v>
      </c>
      <c r="U96" s="11">
        <f>+T96</f>
        <v>120000000</v>
      </c>
      <c r="V96" s="9" t="s">
        <v>32</v>
      </c>
      <c r="W96" s="11" t="s">
        <v>33</v>
      </c>
      <c r="X96" s="9" t="s">
        <v>138</v>
      </c>
      <c r="Y96" s="26">
        <v>3009133992</v>
      </c>
      <c r="Z96" s="9" t="s">
        <v>139</v>
      </c>
      <c r="AA96" s="9"/>
      <c r="AB96" s="9" t="s">
        <v>98</v>
      </c>
      <c r="AC96" s="9" t="s">
        <v>575</v>
      </c>
      <c r="AD96" s="9" t="s">
        <v>2027</v>
      </c>
      <c r="AE96" s="9"/>
      <c r="AF96" s="9"/>
    </row>
    <row r="97" spans="1:32" s="94" customFormat="1" ht="66" customHeight="1" x14ac:dyDescent="0.25">
      <c r="A97" s="49" t="s">
        <v>449</v>
      </c>
      <c r="B97" s="49" t="s">
        <v>98</v>
      </c>
      <c r="C97" s="89">
        <v>96</v>
      </c>
      <c r="D97" s="49" t="s">
        <v>154</v>
      </c>
      <c r="E97" s="49"/>
      <c r="F97" s="49"/>
      <c r="G97" s="49" t="s">
        <v>918</v>
      </c>
      <c r="H97" s="49" t="s">
        <v>155</v>
      </c>
      <c r="I97" s="49" t="s">
        <v>78</v>
      </c>
      <c r="J97" s="49" t="s">
        <v>62</v>
      </c>
      <c r="K97" s="49">
        <v>6</v>
      </c>
      <c r="L97" s="49" t="s">
        <v>63</v>
      </c>
      <c r="M97" s="49">
        <v>5</v>
      </c>
      <c r="N97" s="49" t="s">
        <v>243</v>
      </c>
      <c r="O97" s="49" t="s">
        <v>712</v>
      </c>
      <c r="P97" s="49" t="s">
        <v>43</v>
      </c>
      <c r="Q97" s="49">
        <v>0</v>
      </c>
      <c r="R97" s="49" t="s">
        <v>59</v>
      </c>
      <c r="S97" s="3">
        <v>0</v>
      </c>
      <c r="T97" s="3">
        <v>50000000</v>
      </c>
      <c r="U97" s="3">
        <f>+T97</f>
        <v>50000000</v>
      </c>
      <c r="V97" s="49" t="s">
        <v>32</v>
      </c>
      <c r="W97" s="3" t="s">
        <v>33</v>
      </c>
      <c r="X97" s="49" t="s">
        <v>1541</v>
      </c>
      <c r="Y97" s="50">
        <v>3009133992</v>
      </c>
      <c r="Z97" s="13" t="s">
        <v>1542</v>
      </c>
      <c r="AA97" s="49"/>
      <c r="AB97" s="49" t="s">
        <v>98</v>
      </c>
      <c r="AC97" s="49" t="s">
        <v>575</v>
      </c>
      <c r="AD97" s="49" t="s">
        <v>1863</v>
      </c>
      <c r="AE97" s="49"/>
      <c r="AF97" s="49"/>
    </row>
    <row r="98" spans="1:32" s="94" customFormat="1" ht="49.5" customHeight="1" x14ac:dyDescent="0.25">
      <c r="A98" s="49" t="s">
        <v>450</v>
      </c>
      <c r="B98" s="49" t="s">
        <v>98</v>
      </c>
      <c r="C98" s="89">
        <v>97</v>
      </c>
      <c r="D98" s="49" t="s">
        <v>1543</v>
      </c>
      <c r="E98" s="49"/>
      <c r="F98" s="49"/>
      <c r="G98" s="49" t="s">
        <v>1544</v>
      </c>
      <c r="H98" s="49" t="s">
        <v>403</v>
      </c>
      <c r="I98" s="49" t="s">
        <v>78</v>
      </c>
      <c r="J98" s="52" t="s">
        <v>146</v>
      </c>
      <c r="K98" s="49">
        <v>7</v>
      </c>
      <c r="L98" s="49" t="s">
        <v>63</v>
      </c>
      <c r="M98" s="49">
        <v>4</v>
      </c>
      <c r="N98" s="49" t="s">
        <v>113</v>
      </c>
      <c r="O98" s="49" t="s">
        <v>715</v>
      </c>
      <c r="P98" s="49" t="s">
        <v>43</v>
      </c>
      <c r="Q98" s="49">
        <v>0</v>
      </c>
      <c r="R98" s="49" t="s">
        <v>59</v>
      </c>
      <c r="S98" s="3">
        <v>0</v>
      </c>
      <c r="T98" s="3">
        <v>700000000</v>
      </c>
      <c r="U98" s="3">
        <f>+T98</f>
        <v>700000000</v>
      </c>
      <c r="V98" s="49" t="s">
        <v>32</v>
      </c>
      <c r="W98" s="3" t="s">
        <v>33</v>
      </c>
      <c r="X98" s="49" t="s">
        <v>119</v>
      </c>
      <c r="Y98" s="50">
        <v>3009133992</v>
      </c>
      <c r="Z98" s="49" t="s">
        <v>139</v>
      </c>
      <c r="AA98" s="49"/>
      <c r="AB98" s="49" t="s">
        <v>98</v>
      </c>
      <c r="AC98" s="49" t="s">
        <v>575</v>
      </c>
      <c r="AD98" s="49" t="s">
        <v>2046</v>
      </c>
      <c r="AE98" s="49"/>
      <c r="AF98" s="49"/>
    </row>
    <row r="99" spans="1:32" ht="49.5" customHeight="1" x14ac:dyDescent="0.25">
      <c r="A99" s="49" t="s">
        <v>451</v>
      </c>
      <c r="B99" s="49" t="s">
        <v>98</v>
      </c>
      <c r="C99" s="89">
        <v>98</v>
      </c>
      <c r="D99" s="49" t="s">
        <v>663</v>
      </c>
      <c r="E99" s="49"/>
      <c r="F99" s="49"/>
      <c r="G99" s="49" t="s">
        <v>919</v>
      </c>
      <c r="H99" s="49" t="s">
        <v>130</v>
      </c>
      <c r="I99" s="49" t="s">
        <v>78</v>
      </c>
      <c r="J99" s="52" t="s">
        <v>146</v>
      </c>
      <c r="K99" s="49">
        <v>7</v>
      </c>
      <c r="L99" s="49" t="s">
        <v>28</v>
      </c>
      <c r="M99" s="49">
        <v>3</v>
      </c>
      <c r="N99" s="49" t="s">
        <v>113</v>
      </c>
      <c r="O99" s="49" t="s">
        <v>715</v>
      </c>
      <c r="P99" s="49" t="s">
        <v>43</v>
      </c>
      <c r="Q99" s="49">
        <v>0</v>
      </c>
      <c r="R99" s="49" t="s">
        <v>59</v>
      </c>
      <c r="S99" s="3">
        <v>0</v>
      </c>
      <c r="T99" s="3">
        <v>750000000</v>
      </c>
      <c r="U99" s="3">
        <f>+T99</f>
        <v>750000000</v>
      </c>
      <c r="V99" s="49" t="s">
        <v>32</v>
      </c>
      <c r="W99" s="3" t="s">
        <v>33</v>
      </c>
      <c r="X99" s="49" t="s">
        <v>414</v>
      </c>
      <c r="Y99" s="50">
        <v>3009133992</v>
      </c>
      <c r="Z99" s="49" t="s">
        <v>415</v>
      </c>
      <c r="AA99" s="49"/>
      <c r="AB99" s="49" t="s">
        <v>98</v>
      </c>
      <c r="AC99" s="49" t="s">
        <v>575</v>
      </c>
      <c r="AD99" s="49" t="s">
        <v>2007</v>
      </c>
      <c r="AE99" s="49"/>
      <c r="AF99" s="49"/>
    </row>
    <row r="100" spans="1:32" ht="115.5" x14ac:dyDescent="0.25">
      <c r="A100" s="49" t="s">
        <v>452</v>
      </c>
      <c r="B100" s="49" t="s">
        <v>98</v>
      </c>
      <c r="C100" s="89">
        <v>99</v>
      </c>
      <c r="D100" s="49" t="s">
        <v>137</v>
      </c>
      <c r="E100" s="49"/>
      <c r="F100" s="49"/>
      <c r="G100" s="49" t="s">
        <v>920</v>
      </c>
      <c r="H100" s="49" t="s">
        <v>167</v>
      </c>
      <c r="I100" s="49" t="s">
        <v>78</v>
      </c>
      <c r="J100" s="49" t="s">
        <v>62</v>
      </c>
      <c r="K100" s="49">
        <v>6</v>
      </c>
      <c r="L100" s="49" t="s">
        <v>63</v>
      </c>
      <c r="M100" s="49">
        <v>12</v>
      </c>
      <c r="N100" s="49" t="s">
        <v>136</v>
      </c>
      <c r="O100" s="49" t="s">
        <v>714</v>
      </c>
      <c r="P100" s="49" t="s">
        <v>43</v>
      </c>
      <c r="Q100" s="49">
        <v>0</v>
      </c>
      <c r="R100" s="49" t="s">
        <v>59</v>
      </c>
      <c r="S100" s="7">
        <v>160000000</v>
      </c>
      <c r="T100" s="3">
        <v>1920000000</v>
      </c>
      <c r="U100" s="3">
        <v>800000000</v>
      </c>
      <c r="V100" s="49" t="s">
        <v>44</v>
      </c>
      <c r="W100" s="3" t="s">
        <v>1864</v>
      </c>
      <c r="X100" s="49" t="s">
        <v>120</v>
      </c>
      <c r="Y100" s="50">
        <v>3009133992</v>
      </c>
      <c r="Z100" s="49" t="s">
        <v>121</v>
      </c>
      <c r="AA100" s="49"/>
      <c r="AB100" s="49" t="s">
        <v>98</v>
      </c>
      <c r="AC100" s="49" t="s">
        <v>575</v>
      </c>
      <c r="AD100" s="49" t="s">
        <v>1865</v>
      </c>
      <c r="AE100" s="49"/>
      <c r="AF100" s="49"/>
    </row>
    <row r="101" spans="1:32" s="94" customFormat="1" ht="66" x14ac:dyDescent="0.25">
      <c r="A101" s="49" t="s">
        <v>1240</v>
      </c>
      <c r="B101" s="49" t="s">
        <v>98</v>
      </c>
      <c r="C101" s="89">
        <v>100</v>
      </c>
      <c r="D101" s="49" t="s">
        <v>1241</v>
      </c>
      <c r="E101" s="49"/>
      <c r="F101" s="49"/>
      <c r="G101" s="49" t="s">
        <v>921</v>
      </c>
      <c r="H101" s="49" t="s">
        <v>1242</v>
      </c>
      <c r="I101" s="49" t="s">
        <v>1243</v>
      </c>
      <c r="J101" s="49" t="s">
        <v>51</v>
      </c>
      <c r="K101" s="49">
        <v>2</v>
      </c>
      <c r="L101" s="49" t="s">
        <v>28</v>
      </c>
      <c r="M101" s="49">
        <v>10</v>
      </c>
      <c r="N101" s="49" t="s">
        <v>1244</v>
      </c>
      <c r="O101" s="49" t="s">
        <v>710</v>
      </c>
      <c r="P101" s="49" t="s">
        <v>43</v>
      </c>
      <c r="Q101" s="49">
        <v>0</v>
      </c>
      <c r="R101" s="49" t="s">
        <v>59</v>
      </c>
      <c r="S101" s="3">
        <v>0</v>
      </c>
      <c r="T101" s="3">
        <v>19000000</v>
      </c>
      <c r="U101" s="3">
        <v>19000000</v>
      </c>
      <c r="V101" s="49" t="s">
        <v>32</v>
      </c>
      <c r="W101" s="3" t="s">
        <v>33</v>
      </c>
      <c r="X101" s="49" t="s">
        <v>1245</v>
      </c>
      <c r="Y101" s="50">
        <v>3009133992</v>
      </c>
      <c r="Z101" s="49" t="s">
        <v>1246</v>
      </c>
      <c r="AA101" s="49"/>
      <c r="AB101" s="49" t="s">
        <v>98</v>
      </c>
      <c r="AC101" s="49" t="s">
        <v>575</v>
      </c>
      <c r="AD101" s="49" t="s">
        <v>731</v>
      </c>
      <c r="AE101" s="49"/>
      <c r="AF101" s="49"/>
    </row>
    <row r="102" spans="1:32" ht="66" customHeight="1" x14ac:dyDescent="0.25">
      <c r="A102" s="49" t="s">
        <v>453</v>
      </c>
      <c r="B102" s="49" t="s">
        <v>98</v>
      </c>
      <c r="C102" s="89">
        <v>101</v>
      </c>
      <c r="D102" s="49" t="s">
        <v>140</v>
      </c>
      <c r="E102" s="49"/>
      <c r="F102" s="49"/>
      <c r="G102" s="49" t="s">
        <v>922</v>
      </c>
      <c r="H102" s="49" t="s">
        <v>141</v>
      </c>
      <c r="I102" s="49" t="s">
        <v>78</v>
      </c>
      <c r="J102" s="52" t="s">
        <v>146</v>
      </c>
      <c r="K102" s="49">
        <v>7</v>
      </c>
      <c r="L102" s="49" t="s">
        <v>28</v>
      </c>
      <c r="M102" s="49">
        <v>4</v>
      </c>
      <c r="N102" s="49" t="s">
        <v>243</v>
      </c>
      <c r="O102" s="49" t="s">
        <v>712</v>
      </c>
      <c r="P102" s="49" t="s">
        <v>43</v>
      </c>
      <c r="Q102" s="49">
        <v>0</v>
      </c>
      <c r="R102" s="49" t="s">
        <v>59</v>
      </c>
      <c r="S102" s="3">
        <v>0</v>
      </c>
      <c r="T102" s="3">
        <v>50000000</v>
      </c>
      <c r="U102" s="3">
        <f>+T102</f>
        <v>50000000</v>
      </c>
      <c r="V102" s="49" t="s">
        <v>32</v>
      </c>
      <c r="W102" s="3" t="s">
        <v>33</v>
      </c>
      <c r="X102" s="49" t="s">
        <v>405</v>
      </c>
      <c r="Y102" s="50">
        <v>3009133992</v>
      </c>
      <c r="Z102" s="13" t="s">
        <v>416</v>
      </c>
      <c r="AA102" s="49"/>
      <c r="AB102" s="49" t="s">
        <v>132</v>
      </c>
      <c r="AC102" s="49" t="s">
        <v>575</v>
      </c>
      <c r="AD102" s="49" t="s">
        <v>2009</v>
      </c>
      <c r="AE102" s="49"/>
      <c r="AF102" s="49"/>
    </row>
    <row r="103" spans="1:32" ht="49.5" x14ac:dyDescent="0.25">
      <c r="A103" s="49" t="s">
        <v>454</v>
      </c>
      <c r="B103" s="49" t="s">
        <v>98</v>
      </c>
      <c r="C103" s="89">
        <v>102</v>
      </c>
      <c r="D103" s="49" t="s">
        <v>168</v>
      </c>
      <c r="E103" s="49"/>
      <c r="F103" s="49"/>
      <c r="G103" s="49" t="s">
        <v>923</v>
      </c>
      <c r="H103" s="49" t="s">
        <v>404</v>
      </c>
      <c r="I103" s="49" t="s">
        <v>78</v>
      </c>
      <c r="J103" s="49" t="s">
        <v>39</v>
      </c>
      <c r="K103" s="49">
        <v>9</v>
      </c>
      <c r="L103" s="49" t="s">
        <v>28</v>
      </c>
      <c r="M103" s="49">
        <v>2</v>
      </c>
      <c r="N103" s="49" t="s">
        <v>97</v>
      </c>
      <c r="O103" s="49" t="s">
        <v>710</v>
      </c>
      <c r="P103" s="49" t="s">
        <v>43</v>
      </c>
      <c r="Q103" s="49">
        <v>0</v>
      </c>
      <c r="R103" s="49" t="s">
        <v>59</v>
      </c>
      <c r="S103" s="3">
        <v>0</v>
      </c>
      <c r="T103" s="3">
        <v>20000000</v>
      </c>
      <c r="U103" s="3">
        <f>+T103</f>
        <v>20000000</v>
      </c>
      <c r="V103" s="49" t="s">
        <v>32</v>
      </c>
      <c r="W103" s="3" t="s">
        <v>33</v>
      </c>
      <c r="X103" s="49" t="s">
        <v>261</v>
      </c>
      <c r="Y103" s="50">
        <v>3009133992</v>
      </c>
      <c r="Z103" s="49" t="s">
        <v>410</v>
      </c>
      <c r="AA103" s="49"/>
      <c r="AB103" s="49" t="s">
        <v>411</v>
      </c>
      <c r="AC103" s="49" t="s">
        <v>575</v>
      </c>
      <c r="AD103" s="49" t="s">
        <v>250</v>
      </c>
      <c r="AE103" s="49"/>
      <c r="AF103" s="49"/>
    </row>
    <row r="104" spans="1:32" ht="66" x14ac:dyDescent="0.25">
      <c r="A104" s="49" t="s">
        <v>455</v>
      </c>
      <c r="B104" s="49" t="s">
        <v>98</v>
      </c>
      <c r="C104" s="89">
        <v>103</v>
      </c>
      <c r="D104" s="49" t="s">
        <v>165</v>
      </c>
      <c r="E104" s="49"/>
      <c r="F104" s="49"/>
      <c r="G104" s="49" t="s">
        <v>924</v>
      </c>
      <c r="H104" s="49" t="s">
        <v>166</v>
      </c>
      <c r="I104" s="49"/>
      <c r="J104" s="49" t="s">
        <v>39</v>
      </c>
      <c r="K104" s="49">
        <v>9</v>
      </c>
      <c r="L104" s="49" t="s">
        <v>28</v>
      </c>
      <c r="M104" s="49">
        <v>2</v>
      </c>
      <c r="N104" s="49" t="s">
        <v>243</v>
      </c>
      <c r="O104" s="49" t="s">
        <v>712</v>
      </c>
      <c r="P104" s="49" t="s">
        <v>43</v>
      </c>
      <c r="Q104" s="49">
        <v>0</v>
      </c>
      <c r="R104" s="49" t="s">
        <v>59</v>
      </c>
      <c r="S104" s="3">
        <v>0</v>
      </c>
      <c r="T104" s="3">
        <v>60000000</v>
      </c>
      <c r="U104" s="3">
        <f>+T104</f>
        <v>60000000</v>
      </c>
      <c r="V104" s="49" t="s">
        <v>32</v>
      </c>
      <c r="W104" s="3" t="s">
        <v>33</v>
      </c>
      <c r="X104" s="49" t="s">
        <v>147</v>
      </c>
      <c r="Y104" s="50">
        <v>3009133992</v>
      </c>
      <c r="Z104" s="49" t="s">
        <v>148</v>
      </c>
      <c r="AA104" s="49"/>
      <c r="AB104" s="49" t="s">
        <v>98</v>
      </c>
      <c r="AC104" s="49" t="s">
        <v>575</v>
      </c>
      <c r="AD104" s="49" t="s">
        <v>250</v>
      </c>
      <c r="AE104" s="49"/>
      <c r="AF104" s="49"/>
    </row>
    <row r="105" spans="1:32" s="18" customFormat="1" ht="49.5" x14ac:dyDescent="0.25">
      <c r="A105" s="9" t="s">
        <v>631</v>
      </c>
      <c r="B105" s="9" t="s">
        <v>98</v>
      </c>
      <c r="C105" s="10">
        <v>104</v>
      </c>
      <c r="D105" s="10" t="s">
        <v>660</v>
      </c>
      <c r="E105" s="9"/>
      <c r="F105" s="9"/>
      <c r="G105" s="9" t="s">
        <v>925</v>
      </c>
      <c r="H105" s="9" t="s">
        <v>26</v>
      </c>
      <c r="I105" s="9"/>
      <c r="J105" s="9" t="s">
        <v>51</v>
      </c>
      <c r="K105" s="9">
        <v>2</v>
      </c>
      <c r="L105" s="9" t="s">
        <v>62</v>
      </c>
      <c r="M105" s="9">
        <v>4</v>
      </c>
      <c r="N105" s="9" t="s">
        <v>29</v>
      </c>
      <c r="O105" s="9" t="s">
        <v>710</v>
      </c>
      <c r="P105" s="9" t="s">
        <v>43</v>
      </c>
      <c r="Q105" s="9">
        <v>0</v>
      </c>
      <c r="R105" s="9" t="s">
        <v>59</v>
      </c>
      <c r="S105" s="15">
        <v>10000000</v>
      </c>
      <c r="T105" s="11">
        <v>40000000</v>
      </c>
      <c r="U105" s="11">
        <v>40000000</v>
      </c>
      <c r="V105" s="9" t="s">
        <v>32</v>
      </c>
      <c r="W105" s="9" t="s">
        <v>33</v>
      </c>
      <c r="X105" s="9" t="s">
        <v>38</v>
      </c>
      <c r="Y105" s="26">
        <v>3009133992</v>
      </c>
      <c r="Z105" s="34" t="s">
        <v>262</v>
      </c>
      <c r="AA105" s="9"/>
      <c r="AB105" s="9" t="s">
        <v>37</v>
      </c>
      <c r="AC105" s="9" t="s">
        <v>575</v>
      </c>
      <c r="AD105" s="9" t="s">
        <v>1104</v>
      </c>
      <c r="AE105" s="9"/>
      <c r="AF105" s="9"/>
    </row>
    <row r="106" spans="1:32" s="18" customFormat="1" ht="49.5" x14ac:dyDescent="0.25">
      <c r="A106" s="9" t="s">
        <v>633</v>
      </c>
      <c r="B106" s="9" t="s">
        <v>98</v>
      </c>
      <c r="C106" s="10">
        <v>105</v>
      </c>
      <c r="D106" s="9" t="s">
        <v>161</v>
      </c>
      <c r="E106" s="9"/>
      <c r="F106" s="9"/>
      <c r="G106" s="9" t="s">
        <v>632</v>
      </c>
      <c r="H106" s="9" t="s">
        <v>162</v>
      </c>
      <c r="I106" s="9" t="s">
        <v>78</v>
      </c>
      <c r="J106" s="9" t="s">
        <v>36</v>
      </c>
      <c r="K106" s="9">
        <v>8</v>
      </c>
      <c r="L106" s="9" t="s">
        <v>64</v>
      </c>
      <c r="M106" s="9">
        <v>4</v>
      </c>
      <c r="N106" s="9" t="s">
        <v>97</v>
      </c>
      <c r="O106" s="9" t="s">
        <v>710</v>
      </c>
      <c r="P106" s="9" t="s">
        <v>43</v>
      </c>
      <c r="Q106" s="9">
        <v>0</v>
      </c>
      <c r="R106" s="9" t="s">
        <v>59</v>
      </c>
      <c r="S106" s="11">
        <v>0</v>
      </c>
      <c r="T106" s="11">
        <v>1000000000</v>
      </c>
      <c r="U106" s="11">
        <v>1400000000</v>
      </c>
      <c r="V106" s="9" t="s">
        <v>32</v>
      </c>
      <c r="W106" s="9" t="s">
        <v>33</v>
      </c>
      <c r="X106" s="9" t="s">
        <v>405</v>
      </c>
      <c r="Y106" s="26">
        <v>3009133992</v>
      </c>
      <c r="Z106" s="34" t="s">
        <v>416</v>
      </c>
      <c r="AA106" s="10"/>
      <c r="AB106" s="9" t="s">
        <v>132</v>
      </c>
      <c r="AC106" s="9" t="s">
        <v>575</v>
      </c>
      <c r="AD106" s="9" t="s">
        <v>250</v>
      </c>
      <c r="AE106" s="9"/>
      <c r="AF106" s="9"/>
    </row>
    <row r="107" spans="1:32" ht="99" x14ac:dyDescent="0.25">
      <c r="A107" s="49" t="s">
        <v>1247</v>
      </c>
      <c r="B107" s="49" t="s">
        <v>108</v>
      </c>
      <c r="C107" s="89">
        <v>106</v>
      </c>
      <c r="D107" s="49" t="s">
        <v>1248</v>
      </c>
      <c r="E107" s="49"/>
      <c r="F107" s="49"/>
      <c r="G107" s="49" t="s">
        <v>679</v>
      </c>
      <c r="H107" s="49" t="s">
        <v>26</v>
      </c>
      <c r="I107" s="49" t="s">
        <v>200</v>
      </c>
      <c r="J107" s="49" t="s">
        <v>27</v>
      </c>
      <c r="K107" s="49">
        <v>1</v>
      </c>
      <c r="L107" s="49" t="s">
        <v>54</v>
      </c>
      <c r="M107" s="49">
        <v>4</v>
      </c>
      <c r="N107" s="49" t="s">
        <v>29</v>
      </c>
      <c r="O107" s="49" t="s">
        <v>710</v>
      </c>
      <c r="P107" s="49" t="s">
        <v>43</v>
      </c>
      <c r="Q107" s="49">
        <v>0</v>
      </c>
      <c r="R107" s="49" t="s">
        <v>59</v>
      </c>
      <c r="S107" s="3">
        <v>7000000</v>
      </c>
      <c r="T107" s="3">
        <v>28000000</v>
      </c>
      <c r="U107" s="3">
        <v>28000000</v>
      </c>
      <c r="V107" s="49" t="s">
        <v>32</v>
      </c>
      <c r="W107" s="49" t="s">
        <v>33</v>
      </c>
      <c r="X107" s="49" t="s">
        <v>566</v>
      </c>
      <c r="Y107" s="50">
        <v>3009133992</v>
      </c>
      <c r="Z107" s="13" t="s">
        <v>567</v>
      </c>
      <c r="AA107" s="49"/>
      <c r="AB107" s="49" t="s">
        <v>108</v>
      </c>
      <c r="AC107" s="49" t="s">
        <v>574</v>
      </c>
      <c r="AD107" s="49" t="s">
        <v>250</v>
      </c>
      <c r="AE107" s="49"/>
      <c r="AF107" s="49"/>
    </row>
    <row r="108" spans="1:32" ht="115.5" x14ac:dyDescent="0.25">
      <c r="A108" s="49" t="s">
        <v>1249</v>
      </c>
      <c r="B108" s="49" t="s">
        <v>108</v>
      </c>
      <c r="C108" s="89">
        <v>107</v>
      </c>
      <c r="D108" s="49" t="s">
        <v>1250</v>
      </c>
      <c r="E108" s="49"/>
      <c r="F108" s="49"/>
      <c r="G108" s="49" t="s">
        <v>680</v>
      </c>
      <c r="H108" s="49" t="s">
        <v>26</v>
      </c>
      <c r="I108" s="49" t="s">
        <v>236</v>
      </c>
      <c r="J108" s="49" t="s">
        <v>27</v>
      </c>
      <c r="K108" s="49">
        <v>1</v>
      </c>
      <c r="L108" s="49" t="s">
        <v>54</v>
      </c>
      <c r="M108" s="49">
        <v>4</v>
      </c>
      <c r="N108" s="49" t="s">
        <v>29</v>
      </c>
      <c r="O108" s="49" t="s">
        <v>710</v>
      </c>
      <c r="P108" s="49" t="s">
        <v>43</v>
      </c>
      <c r="Q108" s="49">
        <v>0</v>
      </c>
      <c r="R108" s="49" t="s">
        <v>59</v>
      </c>
      <c r="S108" s="3">
        <v>7000000</v>
      </c>
      <c r="T108" s="3">
        <v>28000000</v>
      </c>
      <c r="U108" s="3">
        <v>28000000</v>
      </c>
      <c r="V108" s="49" t="s">
        <v>32</v>
      </c>
      <c r="W108" s="49" t="s">
        <v>33</v>
      </c>
      <c r="X108" s="49" t="s">
        <v>248</v>
      </c>
      <c r="Y108" s="50">
        <v>3009133992</v>
      </c>
      <c r="Z108" s="13" t="s">
        <v>249</v>
      </c>
      <c r="AA108" s="24"/>
      <c r="AB108" s="49" t="s">
        <v>108</v>
      </c>
      <c r="AC108" s="49" t="s">
        <v>574</v>
      </c>
      <c r="AD108" s="49" t="s">
        <v>250</v>
      </c>
      <c r="AE108" s="49"/>
      <c r="AF108" s="49"/>
    </row>
    <row r="109" spans="1:32" s="18" customFormat="1" ht="82.5" x14ac:dyDescent="0.25">
      <c r="A109" s="9" t="s">
        <v>547</v>
      </c>
      <c r="B109" s="9" t="s">
        <v>108</v>
      </c>
      <c r="C109" s="10">
        <v>108</v>
      </c>
      <c r="D109" s="9" t="s">
        <v>624</v>
      </c>
      <c r="E109" s="9"/>
      <c r="F109" s="9"/>
      <c r="G109" s="9" t="s">
        <v>926</v>
      </c>
      <c r="H109" s="9" t="s">
        <v>652</v>
      </c>
      <c r="I109" s="9" t="s">
        <v>41</v>
      </c>
      <c r="J109" s="9" t="s">
        <v>42</v>
      </c>
      <c r="K109" s="9">
        <v>3</v>
      </c>
      <c r="L109" s="9" t="s">
        <v>146</v>
      </c>
      <c r="M109" s="9">
        <v>4</v>
      </c>
      <c r="N109" s="9" t="s">
        <v>29</v>
      </c>
      <c r="O109" s="9" t="s">
        <v>710</v>
      </c>
      <c r="P109" s="9" t="s">
        <v>43</v>
      </c>
      <c r="Q109" s="9">
        <v>0</v>
      </c>
      <c r="R109" s="9" t="s">
        <v>59</v>
      </c>
      <c r="S109" s="11">
        <v>2500000</v>
      </c>
      <c r="T109" s="11">
        <f>+M109*S109</f>
        <v>10000000</v>
      </c>
      <c r="U109" s="11">
        <f>+T109</f>
        <v>10000000</v>
      </c>
      <c r="V109" s="9" t="s">
        <v>32</v>
      </c>
      <c r="W109" s="9" t="s">
        <v>33</v>
      </c>
      <c r="X109" s="9" t="s">
        <v>643</v>
      </c>
      <c r="Y109" s="26">
        <v>3009133992</v>
      </c>
      <c r="Z109" s="34" t="s">
        <v>706</v>
      </c>
      <c r="AA109" s="9"/>
      <c r="AB109" s="9" t="s">
        <v>108</v>
      </c>
      <c r="AC109" s="9" t="s">
        <v>574</v>
      </c>
      <c r="AD109" s="9" t="s">
        <v>250</v>
      </c>
      <c r="AE109" s="9"/>
      <c r="AF109" s="9"/>
    </row>
    <row r="110" spans="1:32" ht="99" customHeight="1" x14ac:dyDescent="0.25">
      <c r="A110" s="49" t="s">
        <v>548</v>
      </c>
      <c r="B110" s="49" t="s">
        <v>108</v>
      </c>
      <c r="C110" s="89">
        <v>109</v>
      </c>
      <c r="D110" s="49" t="s">
        <v>624</v>
      </c>
      <c r="E110" s="49"/>
      <c r="F110" s="49"/>
      <c r="G110" s="49" t="s">
        <v>927</v>
      </c>
      <c r="H110" s="49" t="s">
        <v>34</v>
      </c>
      <c r="I110" s="49" t="s">
        <v>41</v>
      </c>
      <c r="J110" s="49" t="s">
        <v>146</v>
      </c>
      <c r="K110" s="49">
        <v>7</v>
      </c>
      <c r="L110" s="49" t="s">
        <v>84</v>
      </c>
      <c r="M110" s="49">
        <v>4</v>
      </c>
      <c r="N110" s="49" t="s">
        <v>29</v>
      </c>
      <c r="O110" s="49" t="s">
        <v>710</v>
      </c>
      <c r="P110" s="49" t="s">
        <v>43</v>
      </c>
      <c r="Q110" s="49">
        <v>0</v>
      </c>
      <c r="R110" s="49" t="s">
        <v>59</v>
      </c>
      <c r="S110" s="3">
        <v>2500000</v>
      </c>
      <c r="T110" s="3">
        <f>+M110*S110</f>
        <v>10000000</v>
      </c>
      <c r="U110" s="3">
        <f>+T110</f>
        <v>10000000</v>
      </c>
      <c r="V110" s="49" t="s">
        <v>32</v>
      </c>
      <c r="W110" s="49" t="s">
        <v>33</v>
      </c>
      <c r="X110" s="49" t="s">
        <v>200</v>
      </c>
      <c r="Y110" s="50">
        <v>3009133992</v>
      </c>
      <c r="Z110" s="13" t="s">
        <v>244</v>
      </c>
      <c r="AA110" s="49"/>
      <c r="AB110" s="49" t="s">
        <v>108</v>
      </c>
      <c r="AC110" s="49" t="s">
        <v>574</v>
      </c>
      <c r="AD110" s="49" t="s">
        <v>2040</v>
      </c>
      <c r="AE110" s="49"/>
      <c r="AF110" s="49"/>
    </row>
    <row r="111" spans="1:32" ht="82.5" customHeight="1" x14ac:dyDescent="0.25">
      <c r="A111" s="49" t="s">
        <v>549</v>
      </c>
      <c r="B111" s="49" t="s">
        <v>108</v>
      </c>
      <c r="C111" s="89">
        <v>110</v>
      </c>
      <c r="D111" s="49" t="s">
        <v>625</v>
      </c>
      <c r="E111" s="49"/>
      <c r="F111" s="49"/>
      <c r="G111" s="49" t="s">
        <v>1097</v>
      </c>
      <c r="H111" s="49" t="s">
        <v>1096</v>
      </c>
      <c r="I111" s="49" t="s">
        <v>41</v>
      </c>
      <c r="J111" s="49" t="s">
        <v>62</v>
      </c>
      <c r="K111" s="49">
        <v>6</v>
      </c>
      <c r="L111" s="49" t="s">
        <v>28</v>
      </c>
      <c r="M111" s="49">
        <v>7</v>
      </c>
      <c r="N111" s="49" t="s">
        <v>29</v>
      </c>
      <c r="O111" s="49" t="s">
        <v>710</v>
      </c>
      <c r="P111" s="49" t="s">
        <v>43</v>
      </c>
      <c r="Q111" s="49">
        <v>0</v>
      </c>
      <c r="R111" s="49" t="s">
        <v>59</v>
      </c>
      <c r="S111" s="3">
        <v>7000000</v>
      </c>
      <c r="T111" s="3">
        <f>+M111*S111</f>
        <v>49000000</v>
      </c>
      <c r="U111" s="3">
        <f>+T111</f>
        <v>49000000</v>
      </c>
      <c r="V111" s="49" t="s">
        <v>32</v>
      </c>
      <c r="W111" s="49" t="s">
        <v>33</v>
      </c>
      <c r="X111" s="49" t="s">
        <v>643</v>
      </c>
      <c r="Y111" s="50">
        <v>3009133992</v>
      </c>
      <c r="Z111" s="13" t="s">
        <v>706</v>
      </c>
      <c r="AA111" s="49"/>
      <c r="AB111" s="49" t="s">
        <v>108</v>
      </c>
      <c r="AC111" s="49" t="s">
        <v>574</v>
      </c>
      <c r="AD111" s="49" t="s">
        <v>1887</v>
      </c>
      <c r="AE111" s="49"/>
      <c r="AF111" s="49"/>
    </row>
    <row r="112" spans="1:32" ht="99" customHeight="1" x14ac:dyDescent="0.25">
      <c r="A112" s="49" t="s">
        <v>1251</v>
      </c>
      <c r="B112" s="49" t="s">
        <v>108</v>
      </c>
      <c r="C112" s="89">
        <v>111</v>
      </c>
      <c r="D112" s="49">
        <v>80111600</v>
      </c>
      <c r="E112" s="49"/>
      <c r="F112" s="49"/>
      <c r="G112" s="49" t="s">
        <v>298</v>
      </c>
      <c r="H112" s="49" t="s">
        <v>1252</v>
      </c>
      <c r="I112" s="49" t="s">
        <v>776</v>
      </c>
      <c r="J112" s="49" t="s">
        <v>51</v>
      </c>
      <c r="K112" s="49">
        <v>2</v>
      </c>
      <c r="L112" s="49" t="s">
        <v>62</v>
      </c>
      <c r="M112" s="49">
        <v>4</v>
      </c>
      <c r="N112" s="49" t="s">
        <v>29</v>
      </c>
      <c r="O112" s="49" t="s">
        <v>710</v>
      </c>
      <c r="P112" s="49" t="s">
        <v>43</v>
      </c>
      <c r="Q112" s="49">
        <v>0</v>
      </c>
      <c r="R112" s="49" t="s">
        <v>59</v>
      </c>
      <c r="S112" s="3">
        <v>7000000</v>
      </c>
      <c r="T112" s="3">
        <v>28000000</v>
      </c>
      <c r="U112" s="3">
        <v>28000000</v>
      </c>
      <c r="V112" s="49" t="s">
        <v>32</v>
      </c>
      <c r="W112" s="49" t="s">
        <v>33</v>
      </c>
      <c r="X112" s="49" t="s">
        <v>248</v>
      </c>
      <c r="Y112" s="50">
        <v>3009133992</v>
      </c>
      <c r="Z112" s="13" t="s">
        <v>249</v>
      </c>
      <c r="AA112" s="49"/>
      <c r="AB112" s="49" t="s">
        <v>108</v>
      </c>
      <c r="AC112" s="49" t="s">
        <v>574</v>
      </c>
      <c r="AD112" s="49" t="s">
        <v>250</v>
      </c>
      <c r="AE112" s="49"/>
      <c r="AF112" s="49"/>
    </row>
    <row r="113" spans="1:32" ht="99" customHeight="1" x14ac:dyDescent="0.25">
      <c r="A113" s="49" t="s">
        <v>1253</v>
      </c>
      <c r="B113" s="49" t="s">
        <v>108</v>
      </c>
      <c r="C113" s="89">
        <v>112</v>
      </c>
      <c r="D113" s="49" t="s">
        <v>1254</v>
      </c>
      <c r="E113" s="49"/>
      <c r="F113" s="49"/>
      <c r="G113" s="49" t="s">
        <v>460</v>
      </c>
      <c r="H113" s="49" t="s">
        <v>1255</v>
      </c>
      <c r="I113" s="49" t="s">
        <v>1256</v>
      </c>
      <c r="J113" s="49" t="s">
        <v>51</v>
      </c>
      <c r="K113" s="49">
        <v>2</v>
      </c>
      <c r="L113" s="49" t="s">
        <v>62</v>
      </c>
      <c r="M113" s="49">
        <v>4</v>
      </c>
      <c r="N113" s="49" t="s">
        <v>29</v>
      </c>
      <c r="O113" s="49" t="s">
        <v>710</v>
      </c>
      <c r="P113" s="49" t="s">
        <v>43</v>
      </c>
      <c r="Q113" s="49">
        <v>0</v>
      </c>
      <c r="R113" s="49" t="s">
        <v>59</v>
      </c>
      <c r="S113" s="3">
        <v>7000000</v>
      </c>
      <c r="T113" s="3">
        <v>28000000</v>
      </c>
      <c r="U113" s="3">
        <v>28000000</v>
      </c>
      <c r="V113" s="49" t="s">
        <v>32</v>
      </c>
      <c r="W113" s="49" t="s">
        <v>33</v>
      </c>
      <c r="X113" s="49" t="s">
        <v>643</v>
      </c>
      <c r="Y113" s="50">
        <v>3009133992</v>
      </c>
      <c r="Z113" s="13" t="s">
        <v>644</v>
      </c>
      <c r="AA113" s="49"/>
      <c r="AB113" s="49" t="s">
        <v>108</v>
      </c>
      <c r="AC113" s="49" t="s">
        <v>574</v>
      </c>
      <c r="AD113" s="49" t="s">
        <v>250</v>
      </c>
      <c r="AE113" s="49"/>
      <c r="AF113" s="49"/>
    </row>
    <row r="114" spans="1:32" ht="49.5" customHeight="1" x14ac:dyDescent="0.25">
      <c r="A114" s="49" t="s">
        <v>1257</v>
      </c>
      <c r="B114" s="49" t="s">
        <v>108</v>
      </c>
      <c r="C114" s="89">
        <v>113</v>
      </c>
      <c r="D114" s="49" t="s">
        <v>1254</v>
      </c>
      <c r="E114" s="49"/>
      <c r="F114" s="49"/>
      <c r="G114" s="49" t="s">
        <v>299</v>
      </c>
      <c r="H114" s="49" t="s">
        <v>26</v>
      </c>
      <c r="I114" s="49" t="s">
        <v>1258</v>
      </c>
      <c r="J114" s="49" t="s">
        <v>27</v>
      </c>
      <c r="K114" s="49">
        <v>1</v>
      </c>
      <c r="L114" s="49" t="s">
        <v>54</v>
      </c>
      <c r="M114" s="49">
        <v>4</v>
      </c>
      <c r="N114" s="49" t="s">
        <v>29</v>
      </c>
      <c r="O114" s="49" t="s">
        <v>710</v>
      </c>
      <c r="P114" s="49" t="s">
        <v>43</v>
      </c>
      <c r="Q114" s="49">
        <v>0</v>
      </c>
      <c r="R114" s="49" t="s">
        <v>59</v>
      </c>
      <c r="S114" s="3">
        <v>7000000</v>
      </c>
      <c r="T114" s="3">
        <v>28000000</v>
      </c>
      <c r="U114" s="3">
        <v>28000000</v>
      </c>
      <c r="V114" s="49" t="s">
        <v>32</v>
      </c>
      <c r="W114" s="49" t="s">
        <v>33</v>
      </c>
      <c r="X114" s="49" t="s">
        <v>1259</v>
      </c>
      <c r="Y114" s="50">
        <v>3009133992</v>
      </c>
      <c r="Z114" s="13" t="s">
        <v>1260</v>
      </c>
      <c r="AA114" s="49"/>
      <c r="AB114" s="49" t="s">
        <v>108</v>
      </c>
      <c r="AC114" s="49" t="s">
        <v>574</v>
      </c>
      <c r="AD114" s="49" t="s">
        <v>250</v>
      </c>
      <c r="AE114" s="49"/>
      <c r="AF114" s="49"/>
    </row>
    <row r="115" spans="1:32" ht="49.5" customHeight="1" x14ac:dyDescent="0.25">
      <c r="A115" s="49" t="s">
        <v>1261</v>
      </c>
      <c r="B115" s="49" t="s">
        <v>108</v>
      </c>
      <c r="C115" s="89">
        <v>114</v>
      </c>
      <c r="D115" s="49" t="s">
        <v>1262</v>
      </c>
      <c r="E115" s="49"/>
      <c r="F115" s="49"/>
      <c r="G115" s="49" t="s">
        <v>1082</v>
      </c>
      <c r="H115" s="49" t="s">
        <v>26</v>
      </c>
      <c r="I115" s="49" t="s">
        <v>1263</v>
      </c>
      <c r="J115" s="49" t="s">
        <v>51</v>
      </c>
      <c r="K115" s="49">
        <v>2</v>
      </c>
      <c r="L115" s="49" t="s">
        <v>62</v>
      </c>
      <c r="M115" s="49">
        <v>4</v>
      </c>
      <c r="N115" s="49" t="s">
        <v>29</v>
      </c>
      <c r="O115" s="49" t="s">
        <v>710</v>
      </c>
      <c r="P115" s="49" t="s">
        <v>43</v>
      </c>
      <c r="Q115" s="49">
        <v>0</v>
      </c>
      <c r="R115" s="49" t="s">
        <v>59</v>
      </c>
      <c r="S115" s="3">
        <v>7000000</v>
      </c>
      <c r="T115" s="3">
        <v>28000000</v>
      </c>
      <c r="U115" s="3">
        <v>28000000</v>
      </c>
      <c r="V115" s="49" t="s">
        <v>32</v>
      </c>
      <c r="W115" s="49" t="s">
        <v>33</v>
      </c>
      <c r="X115" s="49" t="s">
        <v>643</v>
      </c>
      <c r="Y115" s="50">
        <v>3009133992</v>
      </c>
      <c r="Z115" s="13" t="s">
        <v>644</v>
      </c>
      <c r="AA115" s="49"/>
      <c r="AB115" s="49" t="s">
        <v>108</v>
      </c>
      <c r="AC115" s="49" t="s">
        <v>574</v>
      </c>
      <c r="AD115" s="49" t="s">
        <v>250</v>
      </c>
      <c r="AE115" s="49"/>
      <c r="AF115" s="49"/>
    </row>
    <row r="116" spans="1:32" ht="82.5" customHeight="1" x14ac:dyDescent="0.25">
      <c r="A116" s="49" t="s">
        <v>1264</v>
      </c>
      <c r="B116" s="49" t="s">
        <v>108</v>
      </c>
      <c r="C116" s="89">
        <v>115</v>
      </c>
      <c r="D116" s="49">
        <v>80161500</v>
      </c>
      <c r="E116" s="49"/>
      <c r="F116" s="49"/>
      <c r="G116" s="49" t="s">
        <v>300</v>
      </c>
      <c r="H116" s="49" t="s">
        <v>34</v>
      </c>
      <c r="I116" s="49" t="s">
        <v>653</v>
      </c>
      <c r="J116" s="49" t="s">
        <v>27</v>
      </c>
      <c r="K116" s="49">
        <v>1</v>
      </c>
      <c r="L116" s="49" t="s">
        <v>54</v>
      </c>
      <c r="M116" s="49">
        <v>4</v>
      </c>
      <c r="N116" s="49" t="s">
        <v>29</v>
      </c>
      <c r="O116" s="49" t="s">
        <v>710</v>
      </c>
      <c r="P116" s="49" t="s">
        <v>43</v>
      </c>
      <c r="Q116" s="49">
        <v>0</v>
      </c>
      <c r="R116" s="49" t="s">
        <v>59</v>
      </c>
      <c r="S116" s="3">
        <v>5500000</v>
      </c>
      <c r="T116" s="3">
        <v>22000000</v>
      </c>
      <c r="U116" s="3">
        <v>22000000</v>
      </c>
      <c r="V116" s="49" t="s">
        <v>32</v>
      </c>
      <c r="W116" s="49" t="s">
        <v>33</v>
      </c>
      <c r="X116" s="49" t="s">
        <v>248</v>
      </c>
      <c r="Y116" s="50">
        <v>3009133992</v>
      </c>
      <c r="Z116" s="13" t="s">
        <v>249</v>
      </c>
      <c r="AA116" s="49"/>
      <c r="AB116" s="49" t="s">
        <v>108</v>
      </c>
      <c r="AC116" s="49" t="s">
        <v>574</v>
      </c>
      <c r="AD116" s="49" t="s">
        <v>250</v>
      </c>
      <c r="AE116" s="49"/>
      <c r="AF116" s="49"/>
    </row>
    <row r="117" spans="1:32" ht="66" customHeight="1" x14ac:dyDescent="0.25">
      <c r="A117" s="49" t="s">
        <v>1265</v>
      </c>
      <c r="B117" s="49" t="s">
        <v>108</v>
      </c>
      <c r="C117" s="89">
        <v>116</v>
      </c>
      <c r="D117" s="49" t="s">
        <v>1254</v>
      </c>
      <c r="E117" s="49"/>
      <c r="F117" s="49"/>
      <c r="G117" s="49" t="s">
        <v>928</v>
      </c>
      <c r="H117" s="49" t="s">
        <v>26</v>
      </c>
      <c r="I117" s="49" t="s">
        <v>1266</v>
      </c>
      <c r="J117" s="49" t="s">
        <v>51</v>
      </c>
      <c r="K117" s="49">
        <v>2</v>
      </c>
      <c r="L117" s="49" t="s">
        <v>62</v>
      </c>
      <c r="M117" s="49">
        <v>4</v>
      </c>
      <c r="N117" s="49" t="s">
        <v>29</v>
      </c>
      <c r="O117" s="49" t="s">
        <v>710</v>
      </c>
      <c r="P117" s="49" t="s">
        <v>43</v>
      </c>
      <c r="Q117" s="49">
        <v>0</v>
      </c>
      <c r="R117" s="49" t="s">
        <v>59</v>
      </c>
      <c r="S117" s="3">
        <v>4000000</v>
      </c>
      <c r="T117" s="3">
        <v>16000000</v>
      </c>
      <c r="U117" s="3">
        <v>16000000</v>
      </c>
      <c r="V117" s="49" t="s">
        <v>32</v>
      </c>
      <c r="W117" s="49" t="s">
        <v>33</v>
      </c>
      <c r="X117" s="49" t="s">
        <v>566</v>
      </c>
      <c r="Y117" s="50">
        <v>3009133992</v>
      </c>
      <c r="Z117" s="13" t="s">
        <v>567</v>
      </c>
      <c r="AA117" s="49"/>
      <c r="AB117" s="49" t="s">
        <v>108</v>
      </c>
      <c r="AC117" s="49" t="s">
        <v>574</v>
      </c>
      <c r="AD117" s="49" t="s">
        <v>250</v>
      </c>
      <c r="AE117" s="49"/>
      <c r="AF117" s="49"/>
    </row>
    <row r="118" spans="1:32" ht="66" x14ac:dyDescent="0.25">
      <c r="A118" s="49" t="s">
        <v>1267</v>
      </c>
      <c r="B118" s="49" t="s">
        <v>108</v>
      </c>
      <c r="C118" s="89">
        <v>117</v>
      </c>
      <c r="D118" s="49" t="s">
        <v>1268</v>
      </c>
      <c r="E118" s="49"/>
      <c r="F118" s="49"/>
      <c r="G118" s="49" t="s">
        <v>301</v>
      </c>
      <c r="H118" s="49" t="s">
        <v>26</v>
      </c>
      <c r="I118" s="49" t="s">
        <v>237</v>
      </c>
      <c r="J118" s="49" t="s">
        <v>27</v>
      </c>
      <c r="K118" s="49">
        <v>1</v>
      </c>
      <c r="L118" s="49" t="s">
        <v>54</v>
      </c>
      <c r="M118" s="49">
        <v>4</v>
      </c>
      <c r="N118" s="49" t="s">
        <v>29</v>
      </c>
      <c r="O118" s="49" t="s">
        <v>710</v>
      </c>
      <c r="P118" s="49" t="s">
        <v>43</v>
      </c>
      <c r="Q118" s="49">
        <v>0</v>
      </c>
      <c r="R118" s="49" t="s">
        <v>59</v>
      </c>
      <c r="S118" s="3">
        <v>8000000</v>
      </c>
      <c r="T118" s="3">
        <v>32000000</v>
      </c>
      <c r="U118" s="3">
        <v>32000000</v>
      </c>
      <c r="V118" s="49" t="s">
        <v>32</v>
      </c>
      <c r="W118" s="49" t="s">
        <v>33</v>
      </c>
      <c r="X118" s="49" t="s">
        <v>566</v>
      </c>
      <c r="Y118" s="50">
        <v>3009133992</v>
      </c>
      <c r="Z118" s="13" t="s">
        <v>567</v>
      </c>
      <c r="AA118" s="49"/>
      <c r="AB118" s="49" t="s">
        <v>108</v>
      </c>
      <c r="AC118" s="49" t="s">
        <v>574</v>
      </c>
      <c r="AD118" s="49" t="s">
        <v>250</v>
      </c>
      <c r="AE118" s="49"/>
      <c r="AF118" s="49"/>
    </row>
    <row r="119" spans="1:32" ht="82.5" x14ac:dyDescent="0.25">
      <c r="A119" s="49" t="s">
        <v>550</v>
      </c>
      <c r="B119" s="49" t="s">
        <v>108</v>
      </c>
      <c r="C119" s="89">
        <v>118</v>
      </c>
      <c r="D119" s="49" t="s">
        <v>720</v>
      </c>
      <c r="E119" s="49"/>
      <c r="F119" s="49"/>
      <c r="G119" s="49" t="s">
        <v>929</v>
      </c>
      <c r="H119" s="49" t="s">
        <v>204</v>
      </c>
      <c r="I119" s="49" t="s">
        <v>78</v>
      </c>
      <c r="J119" s="49" t="s">
        <v>39</v>
      </c>
      <c r="K119" s="49">
        <v>9</v>
      </c>
      <c r="L119" s="49" t="s">
        <v>28</v>
      </c>
      <c r="M119" s="49">
        <v>4</v>
      </c>
      <c r="N119" s="49" t="s">
        <v>243</v>
      </c>
      <c r="O119" s="49" t="s">
        <v>713</v>
      </c>
      <c r="P119" s="49" t="s">
        <v>43</v>
      </c>
      <c r="Q119" s="49">
        <v>0</v>
      </c>
      <c r="R119" s="49" t="s">
        <v>59</v>
      </c>
      <c r="S119" s="3">
        <v>0</v>
      </c>
      <c r="T119" s="3">
        <v>16275000.000000004</v>
      </c>
      <c r="U119" s="3">
        <f>+T119</f>
        <v>16275000.000000004</v>
      </c>
      <c r="V119" s="49" t="s">
        <v>32</v>
      </c>
      <c r="W119" s="49" t="s">
        <v>33</v>
      </c>
      <c r="X119" s="49" t="s">
        <v>566</v>
      </c>
      <c r="Y119" s="50">
        <v>3009133992</v>
      </c>
      <c r="Z119" s="13" t="s">
        <v>567</v>
      </c>
      <c r="AA119" s="49"/>
      <c r="AB119" s="49" t="s">
        <v>108</v>
      </c>
      <c r="AC119" s="49" t="s">
        <v>629</v>
      </c>
      <c r="AD119" s="49" t="s">
        <v>1835</v>
      </c>
      <c r="AE119" s="49"/>
      <c r="AF119" s="49"/>
    </row>
    <row r="120" spans="1:32" s="94" customFormat="1" ht="115.5" x14ac:dyDescent="0.25">
      <c r="A120" s="49" t="s">
        <v>1269</v>
      </c>
      <c r="B120" s="49" t="s">
        <v>108</v>
      </c>
      <c r="C120" s="89">
        <v>119</v>
      </c>
      <c r="D120" s="49" t="s">
        <v>1270</v>
      </c>
      <c r="E120" s="49"/>
      <c r="F120" s="49"/>
      <c r="G120" s="49" t="s">
        <v>930</v>
      </c>
      <c r="H120" s="49" t="s">
        <v>1271</v>
      </c>
      <c r="I120" s="49" t="s">
        <v>118</v>
      </c>
      <c r="J120" s="49" t="s">
        <v>51</v>
      </c>
      <c r="K120" s="49">
        <v>2</v>
      </c>
      <c r="L120" s="49" t="s">
        <v>28</v>
      </c>
      <c r="M120" s="49">
        <v>10</v>
      </c>
      <c r="N120" s="49" t="s">
        <v>195</v>
      </c>
      <c r="O120" s="49" t="s">
        <v>710</v>
      </c>
      <c r="P120" s="49" t="s">
        <v>313</v>
      </c>
      <c r="Q120" s="49">
        <v>1</v>
      </c>
      <c r="R120" s="49" t="s">
        <v>59</v>
      </c>
      <c r="S120" s="3">
        <v>0</v>
      </c>
      <c r="T120" s="3">
        <v>2103900000</v>
      </c>
      <c r="U120" s="3">
        <v>2103900000</v>
      </c>
      <c r="V120" s="49" t="s">
        <v>32</v>
      </c>
      <c r="W120" s="49" t="s">
        <v>33</v>
      </c>
      <c r="X120" s="49" t="s">
        <v>257</v>
      </c>
      <c r="Y120" s="50">
        <v>3009133992</v>
      </c>
      <c r="Z120" s="13" t="s">
        <v>568</v>
      </c>
      <c r="AA120" s="49"/>
      <c r="AB120" s="49" t="s">
        <v>108</v>
      </c>
      <c r="AC120" s="49" t="s">
        <v>1272</v>
      </c>
      <c r="AD120" s="49" t="s">
        <v>1273</v>
      </c>
      <c r="AE120" s="49"/>
      <c r="AF120" s="49"/>
    </row>
    <row r="121" spans="1:32" s="94" customFormat="1" ht="214.5" x14ac:dyDescent="0.25">
      <c r="A121" s="49" t="s">
        <v>554</v>
      </c>
      <c r="B121" s="49" t="s">
        <v>108</v>
      </c>
      <c r="C121" s="89">
        <v>120</v>
      </c>
      <c r="D121" s="49">
        <v>43212115</v>
      </c>
      <c r="E121" s="49"/>
      <c r="F121" s="49"/>
      <c r="G121" s="49" t="s">
        <v>931</v>
      </c>
      <c r="H121" s="49" t="s">
        <v>203</v>
      </c>
      <c r="I121" s="49" t="s">
        <v>118</v>
      </c>
      <c r="J121" s="52" t="s">
        <v>146</v>
      </c>
      <c r="K121" s="49">
        <v>7</v>
      </c>
      <c r="L121" s="49" t="s">
        <v>36</v>
      </c>
      <c r="M121" s="49">
        <v>2</v>
      </c>
      <c r="N121" s="49" t="s">
        <v>136</v>
      </c>
      <c r="O121" s="49" t="s">
        <v>714</v>
      </c>
      <c r="P121" s="49" t="s">
        <v>30</v>
      </c>
      <c r="Q121" s="49">
        <v>1</v>
      </c>
      <c r="R121" s="49" t="s">
        <v>59</v>
      </c>
      <c r="S121" s="3">
        <v>0</v>
      </c>
      <c r="T121" s="3">
        <v>12500000</v>
      </c>
      <c r="U121" s="3">
        <f>+T121</f>
        <v>12500000</v>
      </c>
      <c r="V121" s="49" t="s">
        <v>32</v>
      </c>
      <c r="W121" s="49" t="s">
        <v>33</v>
      </c>
      <c r="X121" s="49" t="s">
        <v>257</v>
      </c>
      <c r="Y121" s="50">
        <v>3009133992</v>
      </c>
      <c r="Z121" s="13" t="s">
        <v>568</v>
      </c>
      <c r="AA121" s="49"/>
      <c r="AB121" s="49" t="s">
        <v>108</v>
      </c>
      <c r="AC121" s="49" t="s">
        <v>700</v>
      </c>
      <c r="AD121" s="49" t="s">
        <v>2032</v>
      </c>
      <c r="AE121" s="49"/>
      <c r="AF121" s="49"/>
    </row>
    <row r="122" spans="1:32" ht="115.5" x14ac:dyDescent="0.25">
      <c r="A122" s="49" t="s">
        <v>555</v>
      </c>
      <c r="B122" s="49" t="s">
        <v>108</v>
      </c>
      <c r="C122" s="89">
        <v>121</v>
      </c>
      <c r="D122" s="49" t="s">
        <v>463</v>
      </c>
      <c r="E122" s="49"/>
      <c r="F122" s="49"/>
      <c r="G122" s="49" t="s">
        <v>932</v>
      </c>
      <c r="H122" s="49" t="s">
        <v>203</v>
      </c>
      <c r="I122" s="49" t="s">
        <v>118</v>
      </c>
      <c r="J122" s="49" t="s">
        <v>54</v>
      </c>
      <c r="K122" s="49">
        <v>5</v>
      </c>
      <c r="L122" s="49" t="s">
        <v>54</v>
      </c>
      <c r="M122" s="49">
        <v>2</v>
      </c>
      <c r="N122" s="49" t="s">
        <v>136</v>
      </c>
      <c r="O122" s="49" t="s">
        <v>714</v>
      </c>
      <c r="P122" s="49" t="s">
        <v>43</v>
      </c>
      <c r="Q122" s="49">
        <v>0</v>
      </c>
      <c r="R122" s="49" t="s">
        <v>59</v>
      </c>
      <c r="S122" s="3"/>
      <c r="T122" s="3">
        <v>30000000</v>
      </c>
      <c r="U122" s="3">
        <f>+T122</f>
        <v>30000000</v>
      </c>
      <c r="V122" s="49" t="s">
        <v>32</v>
      </c>
      <c r="W122" s="49" t="s">
        <v>33</v>
      </c>
      <c r="X122" s="49" t="s">
        <v>257</v>
      </c>
      <c r="Y122" s="49">
        <v>3009133992</v>
      </c>
      <c r="Z122" s="13" t="s">
        <v>568</v>
      </c>
      <c r="AA122" s="49"/>
      <c r="AB122" s="49" t="s">
        <v>108</v>
      </c>
      <c r="AC122" s="49" t="s">
        <v>702</v>
      </c>
      <c r="AD122" s="49" t="s">
        <v>1569</v>
      </c>
      <c r="AE122" s="49"/>
      <c r="AF122" s="49"/>
    </row>
    <row r="123" spans="1:32" ht="66" customHeight="1" x14ac:dyDescent="0.25">
      <c r="A123" s="49" t="s">
        <v>1274</v>
      </c>
      <c r="B123" s="49" t="s">
        <v>108</v>
      </c>
      <c r="C123" s="89">
        <v>122</v>
      </c>
      <c r="D123" s="49">
        <v>80111600</v>
      </c>
      <c r="E123" s="49"/>
      <c r="F123" s="49"/>
      <c r="G123" s="49" t="s">
        <v>668</v>
      </c>
      <c r="H123" s="49" t="s">
        <v>26</v>
      </c>
      <c r="I123" s="49" t="s">
        <v>1275</v>
      </c>
      <c r="J123" s="49" t="s">
        <v>27</v>
      </c>
      <c r="K123" s="49">
        <v>1</v>
      </c>
      <c r="L123" s="49" t="s">
        <v>54</v>
      </c>
      <c r="M123" s="49">
        <v>4</v>
      </c>
      <c r="N123" s="49" t="s">
        <v>29</v>
      </c>
      <c r="O123" s="49" t="s">
        <v>710</v>
      </c>
      <c r="P123" s="49" t="s">
        <v>43</v>
      </c>
      <c r="Q123" s="49">
        <v>0</v>
      </c>
      <c r="R123" s="49" t="s">
        <v>59</v>
      </c>
      <c r="S123" s="3">
        <v>11000000</v>
      </c>
      <c r="T123" s="3">
        <v>44000000</v>
      </c>
      <c r="U123" s="3">
        <v>44000000</v>
      </c>
      <c r="V123" s="49" t="s">
        <v>32</v>
      </c>
      <c r="W123" s="49" t="s">
        <v>33</v>
      </c>
      <c r="X123" s="49" t="s">
        <v>643</v>
      </c>
      <c r="Y123" s="50">
        <v>3009133992</v>
      </c>
      <c r="Z123" s="13" t="s">
        <v>706</v>
      </c>
      <c r="AA123" s="24"/>
      <c r="AB123" s="49" t="s">
        <v>108</v>
      </c>
      <c r="AC123" s="49" t="s">
        <v>700</v>
      </c>
      <c r="AD123" s="49" t="s">
        <v>701</v>
      </c>
      <c r="AE123" s="49"/>
      <c r="AF123" s="49"/>
    </row>
    <row r="124" spans="1:32" ht="66" customHeight="1" x14ac:dyDescent="0.25">
      <c r="A124" s="49" t="s">
        <v>1276</v>
      </c>
      <c r="B124" s="49" t="s">
        <v>108</v>
      </c>
      <c r="C124" s="89">
        <v>123</v>
      </c>
      <c r="D124" s="49">
        <v>80111600</v>
      </c>
      <c r="E124" s="49"/>
      <c r="F124" s="49"/>
      <c r="G124" s="49" t="s">
        <v>933</v>
      </c>
      <c r="H124" s="49" t="s">
        <v>26</v>
      </c>
      <c r="I124" s="49" t="s">
        <v>118</v>
      </c>
      <c r="J124" s="49" t="s">
        <v>51</v>
      </c>
      <c r="K124" s="49">
        <v>2</v>
      </c>
      <c r="L124" s="49" t="s">
        <v>62</v>
      </c>
      <c r="M124" s="49">
        <v>4</v>
      </c>
      <c r="N124" s="49" t="s">
        <v>29</v>
      </c>
      <c r="O124" s="49" t="s">
        <v>710</v>
      </c>
      <c r="P124" s="49" t="s">
        <v>43</v>
      </c>
      <c r="Q124" s="49">
        <v>0</v>
      </c>
      <c r="R124" s="49" t="s">
        <v>59</v>
      </c>
      <c r="S124" s="3">
        <v>10500000</v>
      </c>
      <c r="T124" s="3">
        <v>42000000</v>
      </c>
      <c r="U124" s="3">
        <v>42000000</v>
      </c>
      <c r="V124" s="49" t="s">
        <v>32</v>
      </c>
      <c r="W124" s="49" t="s">
        <v>33</v>
      </c>
      <c r="X124" s="49" t="s">
        <v>257</v>
      </c>
      <c r="Y124" s="50">
        <v>3009133992</v>
      </c>
      <c r="Z124" s="13" t="s">
        <v>568</v>
      </c>
      <c r="AA124" s="49"/>
      <c r="AB124" s="49" t="s">
        <v>108</v>
      </c>
      <c r="AC124" s="49" t="s">
        <v>700</v>
      </c>
      <c r="AD124" s="49" t="s">
        <v>1277</v>
      </c>
      <c r="AE124" s="49"/>
      <c r="AF124" s="49"/>
    </row>
    <row r="125" spans="1:32" ht="66" customHeight="1" x14ac:dyDescent="0.25">
      <c r="A125" s="49" t="s">
        <v>1278</v>
      </c>
      <c r="B125" s="49" t="s">
        <v>108</v>
      </c>
      <c r="C125" s="89">
        <v>124</v>
      </c>
      <c r="D125" s="49">
        <v>80111600</v>
      </c>
      <c r="E125" s="49"/>
      <c r="F125" s="49"/>
      <c r="G125" s="49" t="s">
        <v>655</v>
      </c>
      <c r="H125" s="49" t="s">
        <v>26</v>
      </c>
      <c r="I125" s="49" t="s">
        <v>1279</v>
      </c>
      <c r="J125" s="49" t="s">
        <v>27</v>
      </c>
      <c r="K125" s="49">
        <v>1</v>
      </c>
      <c r="L125" s="49" t="s">
        <v>62</v>
      </c>
      <c r="M125" s="49">
        <v>4</v>
      </c>
      <c r="N125" s="49" t="s">
        <v>29</v>
      </c>
      <c r="O125" s="49" t="s">
        <v>710</v>
      </c>
      <c r="P125" s="49" t="s">
        <v>43</v>
      </c>
      <c r="Q125" s="49">
        <v>0</v>
      </c>
      <c r="R125" s="49" t="s">
        <v>59</v>
      </c>
      <c r="S125" s="3">
        <v>7000000</v>
      </c>
      <c r="T125" s="3">
        <v>28000000</v>
      </c>
      <c r="U125" s="3">
        <v>28000000</v>
      </c>
      <c r="V125" s="49" t="s">
        <v>32</v>
      </c>
      <c r="W125" s="49" t="s">
        <v>33</v>
      </c>
      <c r="X125" s="49" t="s">
        <v>257</v>
      </c>
      <c r="Y125" s="50">
        <v>3009133992</v>
      </c>
      <c r="Z125" s="13" t="s">
        <v>568</v>
      </c>
      <c r="AA125" s="49"/>
      <c r="AB125" s="49" t="s">
        <v>108</v>
      </c>
      <c r="AC125" s="49" t="s">
        <v>700</v>
      </c>
      <c r="AD125" s="49" t="s">
        <v>1280</v>
      </c>
      <c r="AE125" s="49"/>
      <c r="AF125" s="49"/>
    </row>
    <row r="126" spans="1:32" ht="66" customHeight="1" x14ac:dyDescent="0.25">
      <c r="A126" s="49" t="s">
        <v>1281</v>
      </c>
      <c r="B126" s="49" t="s">
        <v>108</v>
      </c>
      <c r="C126" s="89">
        <v>125</v>
      </c>
      <c r="D126" s="49">
        <v>80111600</v>
      </c>
      <c r="E126" s="49"/>
      <c r="F126" s="49"/>
      <c r="G126" s="49" t="s">
        <v>656</v>
      </c>
      <c r="H126" s="49" t="s">
        <v>34</v>
      </c>
      <c r="I126" s="49" t="s">
        <v>1282</v>
      </c>
      <c r="J126" s="49" t="s">
        <v>27</v>
      </c>
      <c r="K126" s="49">
        <v>1</v>
      </c>
      <c r="L126" s="49" t="s">
        <v>54</v>
      </c>
      <c r="M126" s="49">
        <v>4</v>
      </c>
      <c r="N126" s="49" t="s">
        <v>29</v>
      </c>
      <c r="O126" s="49" t="s">
        <v>710</v>
      </c>
      <c r="P126" s="49" t="s">
        <v>43</v>
      </c>
      <c r="Q126" s="49">
        <v>0</v>
      </c>
      <c r="R126" s="49" t="s">
        <v>59</v>
      </c>
      <c r="S126" s="3">
        <v>3500000</v>
      </c>
      <c r="T126" s="3">
        <v>14000000</v>
      </c>
      <c r="U126" s="3">
        <v>14000000</v>
      </c>
      <c r="V126" s="49" t="s">
        <v>32</v>
      </c>
      <c r="W126" s="49" t="s">
        <v>33</v>
      </c>
      <c r="X126" s="49" t="s">
        <v>257</v>
      </c>
      <c r="Y126" s="50">
        <v>3009133992</v>
      </c>
      <c r="Z126" s="13" t="s">
        <v>568</v>
      </c>
      <c r="AA126" s="49"/>
      <c r="AB126" s="49" t="s">
        <v>108</v>
      </c>
      <c r="AC126" s="49" t="s">
        <v>700</v>
      </c>
      <c r="AD126" s="49" t="s">
        <v>701</v>
      </c>
      <c r="AE126" s="49"/>
      <c r="AF126" s="49"/>
    </row>
    <row r="127" spans="1:32" ht="82.5" x14ac:dyDescent="0.25">
      <c r="A127" s="49" t="s">
        <v>1283</v>
      </c>
      <c r="B127" s="49" t="s">
        <v>108</v>
      </c>
      <c r="C127" s="89">
        <v>126</v>
      </c>
      <c r="D127" s="49">
        <v>80111600</v>
      </c>
      <c r="E127" s="49"/>
      <c r="F127" s="49"/>
      <c r="G127" s="49" t="s">
        <v>669</v>
      </c>
      <c r="H127" s="49" t="s">
        <v>34</v>
      </c>
      <c r="I127" s="49" t="s">
        <v>1284</v>
      </c>
      <c r="J127" s="49" t="s">
        <v>27</v>
      </c>
      <c r="K127" s="49">
        <v>1</v>
      </c>
      <c r="L127" s="49" t="s">
        <v>54</v>
      </c>
      <c r="M127" s="49">
        <v>4</v>
      </c>
      <c r="N127" s="49" t="s">
        <v>29</v>
      </c>
      <c r="O127" s="49" t="s">
        <v>710</v>
      </c>
      <c r="P127" s="49" t="s">
        <v>43</v>
      </c>
      <c r="Q127" s="49">
        <v>0</v>
      </c>
      <c r="R127" s="49" t="s">
        <v>59</v>
      </c>
      <c r="S127" s="3">
        <v>3500000</v>
      </c>
      <c r="T127" s="3">
        <v>14000000</v>
      </c>
      <c r="U127" s="3">
        <v>14000000</v>
      </c>
      <c r="V127" s="49" t="s">
        <v>32</v>
      </c>
      <c r="W127" s="49" t="s">
        <v>33</v>
      </c>
      <c r="X127" s="49" t="s">
        <v>257</v>
      </c>
      <c r="Y127" s="50">
        <v>3009133992</v>
      </c>
      <c r="Z127" s="13" t="s">
        <v>568</v>
      </c>
      <c r="AA127" s="49"/>
      <c r="AB127" s="49" t="s">
        <v>108</v>
      </c>
      <c r="AC127" s="49" t="s">
        <v>700</v>
      </c>
      <c r="AD127" s="49" t="s">
        <v>701</v>
      </c>
      <c r="AE127" s="49"/>
      <c r="AF127" s="49"/>
    </row>
    <row r="128" spans="1:32" s="94" customFormat="1" ht="99" x14ac:dyDescent="0.25">
      <c r="A128" s="49" t="s">
        <v>1285</v>
      </c>
      <c r="B128" s="49" t="s">
        <v>108</v>
      </c>
      <c r="C128" s="89">
        <v>127</v>
      </c>
      <c r="D128" s="49">
        <v>80111600</v>
      </c>
      <c r="E128" s="49"/>
      <c r="F128" s="49"/>
      <c r="G128" s="49" t="s">
        <v>657</v>
      </c>
      <c r="H128" s="49" t="s">
        <v>34</v>
      </c>
      <c r="I128" s="49" t="s">
        <v>1286</v>
      </c>
      <c r="J128" s="49" t="s">
        <v>27</v>
      </c>
      <c r="K128" s="49">
        <v>1</v>
      </c>
      <c r="L128" s="49" t="s">
        <v>54</v>
      </c>
      <c r="M128" s="49">
        <v>4</v>
      </c>
      <c r="N128" s="49" t="s">
        <v>29</v>
      </c>
      <c r="O128" s="49" t="s">
        <v>710</v>
      </c>
      <c r="P128" s="49" t="s">
        <v>43</v>
      </c>
      <c r="Q128" s="49">
        <v>0</v>
      </c>
      <c r="R128" s="49" t="s">
        <v>59</v>
      </c>
      <c r="S128" s="3">
        <v>5000000</v>
      </c>
      <c r="T128" s="3">
        <v>20000000</v>
      </c>
      <c r="U128" s="3">
        <v>20000000</v>
      </c>
      <c r="V128" s="49" t="s">
        <v>32</v>
      </c>
      <c r="W128" s="49" t="s">
        <v>33</v>
      </c>
      <c r="X128" s="49" t="s">
        <v>257</v>
      </c>
      <c r="Y128" s="50">
        <v>3009133992</v>
      </c>
      <c r="Z128" s="13" t="s">
        <v>568</v>
      </c>
      <c r="AA128" s="49"/>
      <c r="AB128" s="49" t="s">
        <v>108</v>
      </c>
      <c r="AC128" s="49" t="s">
        <v>700</v>
      </c>
      <c r="AD128" s="49" t="s">
        <v>701</v>
      </c>
      <c r="AE128" s="49"/>
      <c r="AF128" s="49"/>
    </row>
    <row r="129" spans="1:32" s="18" customFormat="1" ht="115.5" x14ac:dyDescent="0.25">
      <c r="A129" s="9" t="s">
        <v>556</v>
      </c>
      <c r="B129" s="9" t="s">
        <v>108</v>
      </c>
      <c r="C129" s="10">
        <v>128</v>
      </c>
      <c r="D129" s="9">
        <v>80111600</v>
      </c>
      <c r="E129" s="9"/>
      <c r="F129" s="9"/>
      <c r="G129" s="9" t="s">
        <v>934</v>
      </c>
      <c r="H129" s="9" t="s">
        <v>26</v>
      </c>
      <c r="I129" s="9" t="s">
        <v>41</v>
      </c>
      <c r="J129" s="9" t="s">
        <v>62</v>
      </c>
      <c r="K129" s="9">
        <v>6</v>
      </c>
      <c r="L129" s="9" t="s">
        <v>39</v>
      </c>
      <c r="M129" s="9">
        <v>4</v>
      </c>
      <c r="N129" s="9" t="s">
        <v>29</v>
      </c>
      <c r="O129" s="9" t="s">
        <v>710</v>
      </c>
      <c r="P129" s="9" t="s">
        <v>43</v>
      </c>
      <c r="Q129" s="9">
        <v>0</v>
      </c>
      <c r="R129" s="9" t="s">
        <v>59</v>
      </c>
      <c r="S129" s="11">
        <v>6000000</v>
      </c>
      <c r="T129" s="11">
        <f>+M129*S129</f>
        <v>24000000</v>
      </c>
      <c r="U129" s="11">
        <f>+T129</f>
        <v>24000000</v>
      </c>
      <c r="V129" s="9" t="s">
        <v>32</v>
      </c>
      <c r="W129" s="9" t="s">
        <v>33</v>
      </c>
      <c r="X129" s="9" t="s">
        <v>257</v>
      </c>
      <c r="Y129" s="26">
        <v>3009133992</v>
      </c>
      <c r="Z129" s="34" t="s">
        <v>568</v>
      </c>
      <c r="AA129" s="9"/>
      <c r="AB129" s="9" t="s">
        <v>108</v>
      </c>
      <c r="AC129" s="9" t="s">
        <v>288</v>
      </c>
      <c r="AD129" s="9" t="s">
        <v>2001</v>
      </c>
      <c r="AE129" s="9"/>
      <c r="AF129" s="9"/>
    </row>
    <row r="130" spans="1:32" ht="66" customHeight="1" x14ac:dyDescent="0.25">
      <c r="A130" s="49" t="s">
        <v>1287</v>
      </c>
      <c r="B130" s="49" t="s">
        <v>108</v>
      </c>
      <c r="C130" s="89">
        <v>129</v>
      </c>
      <c r="D130" s="49">
        <v>80111600</v>
      </c>
      <c r="E130" s="49"/>
      <c r="F130" s="49"/>
      <c r="G130" s="49" t="s">
        <v>258</v>
      </c>
      <c r="H130" s="49" t="s">
        <v>34</v>
      </c>
      <c r="I130" s="49" t="s">
        <v>1288</v>
      </c>
      <c r="J130" s="49" t="s">
        <v>27</v>
      </c>
      <c r="K130" s="49">
        <v>1</v>
      </c>
      <c r="L130" s="49" t="s">
        <v>54</v>
      </c>
      <c r="M130" s="49">
        <v>4</v>
      </c>
      <c r="N130" s="49" t="s">
        <v>29</v>
      </c>
      <c r="O130" s="49" t="s">
        <v>710</v>
      </c>
      <c r="P130" s="49" t="s">
        <v>43</v>
      </c>
      <c r="Q130" s="49">
        <v>0</v>
      </c>
      <c r="R130" s="49" t="s">
        <v>59</v>
      </c>
      <c r="S130" s="3">
        <v>3000000</v>
      </c>
      <c r="T130" s="3">
        <v>12000000</v>
      </c>
      <c r="U130" s="3">
        <v>12000000</v>
      </c>
      <c r="V130" s="49" t="s">
        <v>32</v>
      </c>
      <c r="W130" s="49" t="s">
        <v>33</v>
      </c>
      <c r="X130" s="49" t="s">
        <v>257</v>
      </c>
      <c r="Y130" s="50">
        <v>3009133992</v>
      </c>
      <c r="Z130" s="13" t="s">
        <v>568</v>
      </c>
      <c r="AA130" s="49"/>
      <c r="AB130" s="49" t="s">
        <v>108</v>
      </c>
      <c r="AC130" s="49" t="s">
        <v>700</v>
      </c>
      <c r="AD130" s="49" t="s">
        <v>701</v>
      </c>
      <c r="AE130" s="49"/>
      <c r="AF130" s="49"/>
    </row>
    <row r="131" spans="1:32" s="18" customFormat="1" ht="66" customHeight="1" x14ac:dyDescent="0.25">
      <c r="A131" s="9" t="s">
        <v>557</v>
      </c>
      <c r="B131" s="9" t="s">
        <v>108</v>
      </c>
      <c r="C131" s="10">
        <v>130</v>
      </c>
      <c r="D131" s="9">
        <v>80161500</v>
      </c>
      <c r="E131" s="9"/>
      <c r="F131" s="9"/>
      <c r="G131" s="9" t="s">
        <v>935</v>
      </c>
      <c r="H131" s="9" t="s">
        <v>203</v>
      </c>
      <c r="I131" s="9" t="s">
        <v>118</v>
      </c>
      <c r="J131" s="9" t="s">
        <v>54</v>
      </c>
      <c r="K131" s="9">
        <v>5</v>
      </c>
      <c r="L131" s="9" t="s">
        <v>28</v>
      </c>
      <c r="M131" s="9">
        <v>8</v>
      </c>
      <c r="N131" s="9" t="s">
        <v>195</v>
      </c>
      <c r="O131" s="9" t="s">
        <v>710</v>
      </c>
      <c r="P131" s="9" t="s">
        <v>30</v>
      </c>
      <c r="Q131" s="9">
        <v>1</v>
      </c>
      <c r="R131" s="9" t="s">
        <v>59</v>
      </c>
      <c r="S131" s="11">
        <v>0</v>
      </c>
      <c r="T131" s="11">
        <v>322100000</v>
      </c>
      <c r="U131" s="11">
        <f>+T131</f>
        <v>322100000</v>
      </c>
      <c r="V131" s="9" t="s">
        <v>32</v>
      </c>
      <c r="W131" s="9" t="s">
        <v>33</v>
      </c>
      <c r="X131" s="9" t="s">
        <v>257</v>
      </c>
      <c r="Y131" s="26">
        <v>3009133992</v>
      </c>
      <c r="Z131" s="34" t="s">
        <v>638</v>
      </c>
      <c r="AA131" s="9"/>
      <c r="AB131" s="9" t="s">
        <v>108</v>
      </c>
      <c r="AC131" s="9" t="s">
        <v>700</v>
      </c>
      <c r="AD131" s="9" t="s">
        <v>1858</v>
      </c>
      <c r="AE131" s="9"/>
      <c r="AF131" s="9"/>
    </row>
    <row r="132" spans="1:32" s="18" customFormat="1" ht="66" customHeight="1" x14ac:dyDescent="0.25">
      <c r="A132" s="9" t="s">
        <v>558</v>
      </c>
      <c r="B132" s="9" t="s">
        <v>108</v>
      </c>
      <c r="C132" s="10">
        <v>131</v>
      </c>
      <c r="D132" s="9" t="s">
        <v>720</v>
      </c>
      <c r="E132" s="9"/>
      <c r="F132" s="9"/>
      <c r="G132" s="9" t="s">
        <v>936</v>
      </c>
      <c r="H132" s="9" t="s">
        <v>204</v>
      </c>
      <c r="I132" s="9"/>
      <c r="J132" s="9" t="s">
        <v>42</v>
      </c>
      <c r="K132" s="9">
        <v>3</v>
      </c>
      <c r="L132" s="9" t="s">
        <v>84</v>
      </c>
      <c r="M132" s="9">
        <v>4</v>
      </c>
      <c r="N132" s="9" t="s">
        <v>210</v>
      </c>
      <c r="O132" s="9" t="s">
        <v>713</v>
      </c>
      <c r="P132" s="9" t="s">
        <v>43</v>
      </c>
      <c r="Q132" s="9">
        <v>0</v>
      </c>
      <c r="R132" s="9" t="s">
        <v>59</v>
      </c>
      <c r="S132" s="11">
        <v>0</v>
      </c>
      <c r="T132" s="11">
        <v>269425000</v>
      </c>
      <c r="U132" s="11">
        <f>+T132</f>
        <v>269425000</v>
      </c>
      <c r="V132" s="9" t="s">
        <v>32</v>
      </c>
      <c r="W132" s="9" t="s">
        <v>33</v>
      </c>
      <c r="X132" s="9" t="s">
        <v>704</v>
      </c>
      <c r="Y132" s="26">
        <v>3009133992</v>
      </c>
      <c r="Z132" s="34" t="s">
        <v>241</v>
      </c>
      <c r="AA132" s="9"/>
      <c r="AB132" s="9" t="s">
        <v>108</v>
      </c>
      <c r="AC132" s="9" t="s">
        <v>574</v>
      </c>
      <c r="AD132" s="9" t="s">
        <v>1558</v>
      </c>
      <c r="AE132" s="9"/>
      <c r="AF132" s="9"/>
    </row>
    <row r="133" spans="1:32" ht="66" x14ac:dyDescent="0.25">
      <c r="A133" s="49" t="s">
        <v>559</v>
      </c>
      <c r="B133" s="49" t="s">
        <v>108</v>
      </c>
      <c r="C133" s="89">
        <v>132</v>
      </c>
      <c r="D133" s="49" t="s">
        <v>1579</v>
      </c>
      <c r="E133" s="49"/>
      <c r="F133" s="49"/>
      <c r="G133" s="49" t="s">
        <v>1567</v>
      </c>
      <c r="H133" s="49" t="s">
        <v>204</v>
      </c>
      <c r="I133" s="49"/>
      <c r="J133" s="49" t="s">
        <v>54</v>
      </c>
      <c r="K133" s="49">
        <v>5</v>
      </c>
      <c r="L133" s="49" t="s">
        <v>39</v>
      </c>
      <c r="M133" s="49">
        <v>2</v>
      </c>
      <c r="N133" s="49" t="s">
        <v>243</v>
      </c>
      <c r="O133" s="49" t="s">
        <v>712</v>
      </c>
      <c r="P133" s="49" t="s">
        <v>43</v>
      </c>
      <c r="Q133" s="49">
        <v>0</v>
      </c>
      <c r="R133" s="49" t="s">
        <v>59</v>
      </c>
      <c r="S133" s="3">
        <v>0</v>
      </c>
      <c r="T133" s="3">
        <v>58000000</v>
      </c>
      <c r="U133" s="3">
        <f>+T133</f>
        <v>58000000</v>
      </c>
      <c r="V133" s="49" t="s">
        <v>32</v>
      </c>
      <c r="W133" s="49" t="s">
        <v>33</v>
      </c>
      <c r="X133" s="49" t="s">
        <v>777</v>
      </c>
      <c r="Y133" s="50">
        <v>3009133992</v>
      </c>
      <c r="Z133" s="13" t="s">
        <v>778</v>
      </c>
      <c r="AA133" s="49"/>
      <c r="AB133" s="49" t="s">
        <v>108</v>
      </c>
      <c r="AC133" s="49" t="s">
        <v>574</v>
      </c>
      <c r="AD133" s="49" t="s">
        <v>250</v>
      </c>
      <c r="AE133" s="49"/>
      <c r="AF133" s="49"/>
    </row>
    <row r="134" spans="1:32" ht="66" customHeight="1" x14ac:dyDescent="0.25">
      <c r="A134" s="49" t="s">
        <v>560</v>
      </c>
      <c r="B134" s="49" t="s">
        <v>108</v>
      </c>
      <c r="C134" s="89">
        <v>133</v>
      </c>
      <c r="D134" s="49" t="s">
        <v>720</v>
      </c>
      <c r="E134" s="49"/>
      <c r="F134" s="49"/>
      <c r="G134" s="49" t="s">
        <v>1578</v>
      </c>
      <c r="H134" s="49" t="s">
        <v>204</v>
      </c>
      <c r="I134" s="49"/>
      <c r="J134" s="49" t="s">
        <v>62</v>
      </c>
      <c r="K134" s="49">
        <v>6</v>
      </c>
      <c r="L134" s="49" t="s">
        <v>84</v>
      </c>
      <c r="M134" s="49">
        <v>3</v>
      </c>
      <c r="N134" s="49" t="s">
        <v>210</v>
      </c>
      <c r="O134" s="49" t="s">
        <v>713</v>
      </c>
      <c r="P134" s="49" t="s">
        <v>43</v>
      </c>
      <c r="Q134" s="49">
        <v>0</v>
      </c>
      <c r="R134" s="49" t="s">
        <v>59</v>
      </c>
      <c r="S134" s="3">
        <v>0</v>
      </c>
      <c r="T134" s="3">
        <v>218000000</v>
      </c>
      <c r="U134" s="3">
        <f>+T134</f>
        <v>218000000</v>
      </c>
      <c r="V134" s="49" t="s">
        <v>32</v>
      </c>
      <c r="W134" s="49" t="s">
        <v>33</v>
      </c>
      <c r="X134" s="49" t="s">
        <v>704</v>
      </c>
      <c r="Y134" s="50">
        <v>3009133992</v>
      </c>
      <c r="Z134" s="13" t="s">
        <v>241</v>
      </c>
      <c r="AA134" s="49"/>
      <c r="AB134" s="49" t="s">
        <v>108</v>
      </c>
      <c r="AC134" s="49" t="s">
        <v>574</v>
      </c>
      <c r="AD134" s="49" t="s">
        <v>1928</v>
      </c>
      <c r="AE134" s="49"/>
      <c r="AF134" s="49"/>
    </row>
    <row r="135" spans="1:32" ht="82.5" x14ac:dyDescent="0.25">
      <c r="A135" s="49" t="s">
        <v>561</v>
      </c>
      <c r="B135" s="49" t="s">
        <v>108</v>
      </c>
      <c r="C135" s="89">
        <v>134</v>
      </c>
      <c r="D135" s="49" t="s">
        <v>720</v>
      </c>
      <c r="E135" s="49"/>
      <c r="F135" s="49"/>
      <c r="G135" s="49" t="s">
        <v>1577</v>
      </c>
      <c r="H135" s="49" t="s">
        <v>204</v>
      </c>
      <c r="I135" s="49"/>
      <c r="J135" s="49" t="s">
        <v>54</v>
      </c>
      <c r="K135" s="49">
        <v>5</v>
      </c>
      <c r="L135" s="49" t="s">
        <v>84</v>
      </c>
      <c r="M135" s="49">
        <v>3</v>
      </c>
      <c r="N135" s="49" t="s">
        <v>210</v>
      </c>
      <c r="O135" s="49" t="s">
        <v>713</v>
      </c>
      <c r="P135" s="49" t="s">
        <v>43</v>
      </c>
      <c r="Q135" s="49">
        <v>0</v>
      </c>
      <c r="R135" s="49" t="s">
        <v>59</v>
      </c>
      <c r="S135" s="3">
        <v>0</v>
      </c>
      <c r="T135" s="3">
        <v>148600000</v>
      </c>
      <c r="U135" s="3">
        <f>+T135</f>
        <v>148600000</v>
      </c>
      <c r="V135" s="49" t="s">
        <v>32</v>
      </c>
      <c r="W135" s="49" t="s">
        <v>33</v>
      </c>
      <c r="X135" s="49" t="s">
        <v>704</v>
      </c>
      <c r="Y135" s="50">
        <v>3009133992</v>
      </c>
      <c r="Z135" s="13" t="s">
        <v>241</v>
      </c>
      <c r="AA135" s="49"/>
      <c r="AB135" s="49" t="s">
        <v>108</v>
      </c>
      <c r="AC135" s="49" t="s">
        <v>302</v>
      </c>
      <c r="AD135" s="49" t="s">
        <v>1557</v>
      </c>
      <c r="AE135" s="49"/>
      <c r="AF135" s="49"/>
    </row>
    <row r="136" spans="1:32" ht="82.5" x14ac:dyDescent="0.25">
      <c r="A136" s="49" t="s">
        <v>562</v>
      </c>
      <c r="B136" s="49" t="s">
        <v>108</v>
      </c>
      <c r="C136" s="89">
        <v>135</v>
      </c>
      <c r="D136" s="49" t="s">
        <v>628</v>
      </c>
      <c r="E136" s="49"/>
      <c r="F136" s="49"/>
      <c r="G136" s="49" t="s">
        <v>937</v>
      </c>
      <c r="H136" s="49" t="s">
        <v>204</v>
      </c>
      <c r="I136" s="49"/>
      <c r="J136" s="49" t="s">
        <v>39</v>
      </c>
      <c r="K136" s="49">
        <v>9</v>
      </c>
      <c r="L136" s="49" t="s">
        <v>28</v>
      </c>
      <c r="M136" s="49">
        <v>4</v>
      </c>
      <c r="N136" s="49" t="s">
        <v>243</v>
      </c>
      <c r="O136" s="49" t="s">
        <v>712</v>
      </c>
      <c r="P136" s="49" t="s">
        <v>43</v>
      </c>
      <c r="Q136" s="49">
        <v>0</v>
      </c>
      <c r="R136" s="49" t="s">
        <v>59</v>
      </c>
      <c r="S136" s="3">
        <v>0</v>
      </c>
      <c r="T136" s="3">
        <v>10000000</v>
      </c>
      <c r="U136" s="3">
        <v>10000000</v>
      </c>
      <c r="V136" s="49" t="s">
        <v>32</v>
      </c>
      <c r="W136" s="49" t="s">
        <v>33</v>
      </c>
      <c r="X136" s="49" t="s">
        <v>566</v>
      </c>
      <c r="Y136" s="50">
        <v>3009133992</v>
      </c>
      <c r="Z136" s="13" t="s">
        <v>567</v>
      </c>
      <c r="AA136" s="49"/>
      <c r="AB136" s="49" t="s">
        <v>108</v>
      </c>
      <c r="AC136" s="49" t="s">
        <v>302</v>
      </c>
      <c r="AD136" s="49" t="s">
        <v>1952</v>
      </c>
      <c r="AE136" s="49"/>
      <c r="AF136" s="49"/>
    </row>
    <row r="137" spans="1:32" ht="82.5" x14ac:dyDescent="0.25">
      <c r="A137" s="49" t="s">
        <v>563</v>
      </c>
      <c r="B137" s="49" t="s">
        <v>108</v>
      </c>
      <c r="C137" s="89">
        <v>136</v>
      </c>
      <c r="D137" s="49" t="s">
        <v>720</v>
      </c>
      <c r="E137" s="49"/>
      <c r="F137" s="49"/>
      <c r="G137" s="49" t="s">
        <v>938</v>
      </c>
      <c r="H137" s="49" t="s">
        <v>204</v>
      </c>
      <c r="I137" s="49"/>
      <c r="J137" s="49" t="s">
        <v>62</v>
      </c>
      <c r="K137" s="49">
        <v>6</v>
      </c>
      <c r="L137" s="49" t="s">
        <v>84</v>
      </c>
      <c r="M137" s="49">
        <v>5</v>
      </c>
      <c r="N137" s="49" t="s">
        <v>303</v>
      </c>
      <c r="O137" s="49" t="s">
        <v>716</v>
      </c>
      <c r="P137" s="49" t="s">
        <v>43</v>
      </c>
      <c r="Q137" s="49">
        <v>0</v>
      </c>
      <c r="R137" s="49" t="s">
        <v>59</v>
      </c>
      <c r="S137" s="3">
        <v>0</v>
      </c>
      <c r="T137" s="3">
        <v>180000000</v>
      </c>
      <c r="U137" s="3">
        <f>+T137</f>
        <v>180000000</v>
      </c>
      <c r="V137" s="49" t="s">
        <v>32</v>
      </c>
      <c r="W137" s="49" t="s">
        <v>33</v>
      </c>
      <c r="X137" s="49" t="s">
        <v>704</v>
      </c>
      <c r="Y137" s="50">
        <v>3009133992</v>
      </c>
      <c r="Z137" s="13" t="s">
        <v>241</v>
      </c>
      <c r="AA137" s="49"/>
      <c r="AB137" s="49" t="s">
        <v>108</v>
      </c>
      <c r="AC137" s="49" t="s">
        <v>302</v>
      </c>
      <c r="AD137" s="49" t="s">
        <v>1929</v>
      </c>
      <c r="AE137" s="49"/>
      <c r="AF137" s="49"/>
    </row>
    <row r="138" spans="1:32" ht="66" x14ac:dyDescent="0.25">
      <c r="A138" s="49" t="s">
        <v>564</v>
      </c>
      <c r="B138" s="49" t="s">
        <v>108</v>
      </c>
      <c r="C138" s="89">
        <v>137</v>
      </c>
      <c r="D138" s="49" t="s">
        <v>721</v>
      </c>
      <c r="E138" s="49"/>
      <c r="F138" s="49"/>
      <c r="G138" s="49" t="s">
        <v>939</v>
      </c>
      <c r="H138" s="49" t="s">
        <v>204</v>
      </c>
      <c r="I138" s="49"/>
      <c r="J138" s="49" t="s">
        <v>146</v>
      </c>
      <c r="K138" s="49">
        <v>7</v>
      </c>
      <c r="L138" s="49" t="s">
        <v>64</v>
      </c>
      <c r="M138" s="49">
        <v>5</v>
      </c>
      <c r="N138" s="49" t="s">
        <v>243</v>
      </c>
      <c r="O138" s="49" t="s">
        <v>712</v>
      </c>
      <c r="P138" s="49" t="s">
        <v>43</v>
      </c>
      <c r="Q138" s="49">
        <v>0</v>
      </c>
      <c r="R138" s="49" t="s">
        <v>59</v>
      </c>
      <c r="S138" s="3">
        <v>0</v>
      </c>
      <c r="T138" s="3">
        <v>50000000</v>
      </c>
      <c r="U138" s="3">
        <f>+T138</f>
        <v>50000000</v>
      </c>
      <c r="V138" s="49" t="s">
        <v>32</v>
      </c>
      <c r="W138" s="49" t="s">
        <v>33</v>
      </c>
      <c r="X138" s="49" t="s">
        <v>777</v>
      </c>
      <c r="Y138" s="50">
        <v>3009133992</v>
      </c>
      <c r="Z138" s="13" t="s">
        <v>778</v>
      </c>
      <c r="AA138" s="49"/>
      <c r="AB138" s="49" t="s">
        <v>108</v>
      </c>
      <c r="AC138" s="49" t="s">
        <v>302</v>
      </c>
      <c r="AD138" s="49" t="s">
        <v>1883</v>
      </c>
      <c r="AE138" s="49"/>
      <c r="AF138" s="49"/>
    </row>
    <row r="139" spans="1:32" s="18" customFormat="1" ht="115.5" x14ac:dyDescent="0.25">
      <c r="A139" s="9" t="s">
        <v>630</v>
      </c>
      <c r="B139" s="9" t="s">
        <v>108</v>
      </c>
      <c r="C139" s="10">
        <v>138</v>
      </c>
      <c r="D139" s="9" t="s">
        <v>720</v>
      </c>
      <c r="E139" s="9"/>
      <c r="F139" s="9"/>
      <c r="G139" s="9" t="s">
        <v>1576</v>
      </c>
      <c r="H139" s="9" t="s">
        <v>204</v>
      </c>
      <c r="I139" s="9"/>
      <c r="J139" s="9" t="s">
        <v>62</v>
      </c>
      <c r="K139" s="9">
        <v>6</v>
      </c>
      <c r="L139" s="9" t="s">
        <v>64</v>
      </c>
      <c r="M139" s="9">
        <v>3</v>
      </c>
      <c r="N139" s="9" t="s">
        <v>210</v>
      </c>
      <c r="O139" s="9" t="s">
        <v>713</v>
      </c>
      <c r="P139" s="9" t="s">
        <v>43</v>
      </c>
      <c r="Q139" s="9">
        <v>0</v>
      </c>
      <c r="R139" s="9" t="s">
        <v>59</v>
      </c>
      <c r="S139" s="11"/>
      <c r="T139" s="11">
        <f>220000000+74602030</f>
        <v>294602030</v>
      </c>
      <c r="U139" s="11">
        <f>+T139</f>
        <v>294602030</v>
      </c>
      <c r="V139" s="9" t="s">
        <v>32</v>
      </c>
      <c r="W139" s="9" t="s">
        <v>33</v>
      </c>
      <c r="X139" s="9" t="s">
        <v>704</v>
      </c>
      <c r="Y139" s="9">
        <v>3009133992</v>
      </c>
      <c r="Z139" s="34" t="s">
        <v>241</v>
      </c>
      <c r="AA139" s="9"/>
      <c r="AB139" s="9" t="s">
        <v>108</v>
      </c>
      <c r="AC139" s="9" t="s">
        <v>302</v>
      </c>
      <c r="AD139" s="9" t="s">
        <v>1953</v>
      </c>
      <c r="AE139" s="9"/>
      <c r="AF139" s="9"/>
    </row>
    <row r="140" spans="1:32" ht="165" x14ac:dyDescent="0.25">
      <c r="A140" s="49" t="s">
        <v>639</v>
      </c>
      <c r="B140" s="49" t="s">
        <v>108</v>
      </c>
      <c r="C140" s="89">
        <v>139</v>
      </c>
      <c r="D140" s="49" t="s">
        <v>626</v>
      </c>
      <c r="E140" s="49"/>
      <c r="F140" s="49"/>
      <c r="G140" s="49" t="s">
        <v>940</v>
      </c>
      <c r="H140" s="49" t="s">
        <v>204</v>
      </c>
      <c r="I140" s="49"/>
      <c r="J140" s="49" t="s">
        <v>146</v>
      </c>
      <c r="K140" s="49">
        <v>7</v>
      </c>
      <c r="L140" s="49" t="s">
        <v>39</v>
      </c>
      <c r="M140" s="49">
        <v>2</v>
      </c>
      <c r="N140" s="49" t="s">
        <v>195</v>
      </c>
      <c r="O140" s="49" t="s">
        <v>712</v>
      </c>
      <c r="P140" s="49" t="s">
        <v>43</v>
      </c>
      <c r="Q140" s="49">
        <v>0</v>
      </c>
      <c r="R140" s="49" t="s">
        <v>59</v>
      </c>
      <c r="S140" s="3">
        <v>0</v>
      </c>
      <c r="T140" s="3">
        <v>85397970</v>
      </c>
      <c r="U140" s="3">
        <f>+T140</f>
        <v>85397970</v>
      </c>
      <c r="V140" s="49" t="s">
        <v>32</v>
      </c>
      <c r="W140" s="49" t="s">
        <v>33</v>
      </c>
      <c r="X140" s="49" t="s">
        <v>777</v>
      </c>
      <c r="Y140" s="50">
        <v>3009133992</v>
      </c>
      <c r="Z140" s="13" t="s">
        <v>778</v>
      </c>
      <c r="AA140" s="49"/>
      <c r="AB140" s="49" t="s">
        <v>108</v>
      </c>
      <c r="AC140" s="49" t="s">
        <v>302</v>
      </c>
      <c r="AD140" s="49" t="s">
        <v>1884</v>
      </c>
      <c r="AE140" s="49"/>
      <c r="AF140" s="49"/>
    </row>
    <row r="141" spans="1:32" ht="66" x14ac:dyDescent="0.25">
      <c r="A141" s="49" t="s">
        <v>1289</v>
      </c>
      <c r="B141" s="49" t="s">
        <v>174</v>
      </c>
      <c r="C141" s="89">
        <v>140</v>
      </c>
      <c r="D141" s="49">
        <v>80161500</v>
      </c>
      <c r="E141" s="49"/>
      <c r="F141" s="49"/>
      <c r="G141" s="49" t="s">
        <v>581</v>
      </c>
      <c r="H141" s="49" t="s">
        <v>26</v>
      </c>
      <c r="I141" s="49" t="s">
        <v>1290</v>
      </c>
      <c r="J141" s="49" t="s">
        <v>27</v>
      </c>
      <c r="K141" s="49">
        <v>1</v>
      </c>
      <c r="L141" s="49" t="s">
        <v>54</v>
      </c>
      <c r="M141" s="49">
        <v>4</v>
      </c>
      <c r="N141" s="49" t="s">
        <v>29</v>
      </c>
      <c r="O141" s="49" t="s">
        <v>710</v>
      </c>
      <c r="P141" s="49" t="s">
        <v>43</v>
      </c>
      <c r="Q141" s="49">
        <v>0</v>
      </c>
      <c r="R141" s="49" t="s">
        <v>59</v>
      </c>
      <c r="S141" s="3">
        <v>11000000</v>
      </c>
      <c r="T141" s="3">
        <v>44000000</v>
      </c>
      <c r="U141" s="3">
        <v>44000000</v>
      </c>
      <c r="V141" s="49" t="s">
        <v>32</v>
      </c>
      <c r="W141" s="49" t="s">
        <v>33</v>
      </c>
      <c r="X141" s="49" t="s">
        <v>1291</v>
      </c>
      <c r="Y141" s="50">
        <v>3009133992</v>
      </c>
      <c r="Z141" s="13" t="s">
        <v>1292</v>
      </c>
      <c r="AA141" s="49"/>
      <c r="AB141" s="49" t="s">
        <v>174</v>
      </c>
      <c r="AC141" s="49" t="s">
        <v>269</v>
      </c>
      <c r="AD141" s="49" t="s">
        <v>250</v>
      </c>
      <c r="AE141" s="49"/>
      <c r="AF141" s="49"/>
    </row>
    <row r="142" spans="1:32" ht="82.5" x14ac:dyDescent="0.25">
      <c r="A142" s="49" t="s">
        <v>1293</v>
      </c>
      <c r="B142" s="49" t="s">
        <v>174</v>
      </c>
      <c r="C142" s="89">
        <v>141</v>
      </c>
      <c r="D142" s="49">
        <v>80161500</v>
      </c>
      <c r="E142" s="49"/>
      <c r="F142" s="49"/>
      <c r="G142" s="49" t="s">
        <v>941</v>
      </c>
      <c r="H142" s="49" t="s">
        <v>34</v>
      </c>
      <c r="I142" s="49" t="s">
        <v>1294</v>
      </c>
      <c r="J142" s="49" t="s">
        <v>51</v>
      </c>
      <c r="K142" s="49">
        <v>2</v>
      </c>
      <c r="L142" s="49" t="s">
        <v>62</v>
      </c>
      <c r="M142" s="49">
        <v>4</v>
      </c>
      <c r="N142" s="49" t="s">
        <v>29</v>
      </c>
      <c r="O142" s="49" t="s">
        <v>710</v>
      </c>
      <c r="P142" s="49" t="s">
        <v>43</v>
      </c>
      <c r="Q142" s="49">
        <v>0</v>
      </c>
      <c r="R142" s="49" t="s">
        <v>59</v>
      </c>
      <c r="S142" s="3">
        <v>5500000</v>
      </c>
      <c r="T142" s="3">
        <v>22000000</v>
      </c>
      <c r="U142" s="3">
        <v>22000000</v>
      </c>
      <c r="V142" s="49" t="s">
        <v>32</v>
      </c>
      <c r="W142" s="49" t="s">
        <v>33</v>
      </c>
      <c r="X142" s="49" t="s">
        <v>577</v>
      </c>
      <c r="Y142" s="50">
        <v>3009133992</v>
      </c>
      <c r="Z142" s="13" t="s">
        <v>578</v>
      </c>
      <c r="AA142" s="49"/>
      <c r="AB142" s="49" t="s">
        <v>174</v>
      </c>
      <c r="AC142" s="49" t="s">
        <v>269</v>
      </c>
      <c r="AD142" s="49" t="s">
        <v>250</v>
      </c>
      <c r="AE142" s="49"/>
      <c r="AF142" s="49"/>
    </row>
    <row r="143" spans="1:32" s="30" customFormat="1" ht="82.5" x14ac:dyDescent="0.25">
      <c r="A143" s="49" t="s">
        <v>1295</v>
      </c>
      <c r="B143" s="49" t="s">
        <v>174</v>
      </c>
      <c r="C143" s="89">
        <v>142</v>
      </c>
      <c r="D143" s="49">
        <v>80161500</v>
      </c>
      <c r="E143" s="49"/>
      <c r="F143" s="49"/>
      <c r="G143" s="49" t="s">
        <v>582</v>
      </c>
      <c r="H143" s="49" t="s">
        <v>26</v>
      </c>
      <c r="I143" s="49" t="s">
        <v>1296</v>
      </c>
      <c r="J143" s="6" t="s">
        <v>27</v>
      </c>
      <c r="K143" s="49">
        <v>1</v>
      </c>
      <c r="L143" s="49" t="s">
        <v>54</v>
      </c>
      <c r="M143" s="49">
        <v>4</v>
      </c>
      <c r="N143" s="49" t="s">
        <v>29</v>
      </c>
      <c r="O143" s="49" t="s">
        <v>710</v>
      </c>
      <c r="P143" s="49" t="s">
        <v>43</v>
      </c>
      <c r="Q143" s="49">
        <v>0</v>
      </c>
      <c r="R143" s="49" t="s">
        <v>59</v>
      </c>
      <c r="S143" s="3">
        <v>6000000</v>
      </c>
      <c r="T143" s="3">
        <v>24000000</v>
      </c>
      <c r="U143" s="3">
        <v>24000000</v>
      </c>
      <c r="V143" s="49" t="s">
        <v>32</v>
      </c>
      <c r="W143" s="49" t="s">
        <v>33</v>
      </c>
      <c r="X143" s="49" t="s">
        <v>577</v>
      </c>
      <c r="Y143" s="50">
        <v>3009133992</v>
      </c>
      <c r="Z143" s="13" t="s">
        <v>578</v>
      </c>
      <c r="AA143" s="49"/>
      <c r="AB143" s="49" t="s">
        <v>174</v>
      </c>
      <c r="AC143" s="49" t="s">
        <v>269</v>
      </c>
      <c r="AD143" s="49" t="s">
        <v>250</v>
      </c>
      <c r="AE143" s="49"/>
      <c r="AF143" s="49"/>
    </row>
    <row r="144" spans="1:32" ht="187.5" customHeight="1" x14ac:dyDescent="0.25">
      <c r="A144" s="49" t="s">
        <v>1297</v>
      </c>
      <c r="B144" s="49" t="s">
        <v>174</v>
      </c>
      <c r="C144" s="89">
        <v>143</v>
      </c>
      <c r="D144" s="49">
        <v>80161500</v>
      </c>
      <c r="E144" s="49"/>
      <c r="F144" s="49"/>
      <c r="G144" s="49" t="s">
        <v>942</v>
      </c>
      <c r="H144" s="49" t="s">
        <v>26</v>
      </c>
      <c r="I144" s="49" t="s">
        <v>1298</v>
      </c>
      <c r="J144" s="6" t="s">
        <v>51</v>
      </c>
      <c r="K144" s="49">
        <v>2</v>
      </c>
      <c r="L144" s="49" t="s">
        <v>62</v>
      </c>
      <c r="M144" s="49">
        <v>4</v>
      </c>
      <c r="N144" s="49" t="s">
        <v>29</v>
      </c>
      <c r="O144" s="49" t="s">
        <v>710</v>
      </c>
      <c r="P144" s="49" t="s">
        <v>43</v>
      </c>
      <c r="Q144" s="49">
        <v>0</v>
      </c>
      <c r="R144" s="49" t="s">
        <v>59</v>
      </c>
      <c r="S144" s="3">
        <v>7000000</v>
      </c>
      <c r="T144" s="3">
        <v>28000000</v>
      </c>
      <c r="U144" s="3">
        <v>28000000</v>
      </c>
      <c r="V144" s="49" t="s">
        <v>32</v>
      </c>
      <c r="W144" s="49" t="s">
        <v>33</v>
      </c>
      <c r="X144" s="49" t="s">
        <v>577</v>
      </c>
      <c r="Y144" s="50">
        <v>3009133992</v>
      </c>
      <c r="Z144" s="13" t="s">
        <v>578</v>
      </c>
      <c r="AA144" s="49"/>
      <c r="AB144" s="49" t="s">
        <v>174</v>
      </c>
      <c r="AC144" s="49" t="s">
        <v>269</v>
      </c>
      <c r="AD144" s="49" t="s">
        <v>250</v>
      </c>
      <c r="AE144" s="49"/>
      <c r="AF144" s="49"/>
    </row>
    <row r="145" spans="1:32" s="94" customFormat="1" ht="66" customHeight="1" x14ac:dyDescent="0.25">
      <c r="A145" s="49" t="s">
        <v>222</v>
      </c>
      <c r="B145" s="49" t="s">
        <v>174</v>
      </c>
      <c r="C145" s="89">
        <v>144</v>
      </c>
      <c r="D145" s="49">
        <v>80161500</v>
      </c>
      <c r="E145" s="49"/>
      <c r="F145" s="49"/>
      <c r="G145" s="49" t="s">
        <v>943</v>
      </c>
      <c r="H145" s="49" t="s">
        <v>26</v>
      </c>
      <c r="I145" s="49" t="s">
        <v>41</v>
      </c>
      <c r="J145" s="49" t="s">
        <v>42</v>
      </c>
      <c r="K145" s="49">
        <v>3</v>
      </c>
      <c r="L145" s="49" t="s">
        <v>146</v>
      </c>
      <c r="M145" s="49">
        <v>4</v>
      </c>
      <c r="N145" s="49" t="s">
        <v>29</v>
      </c>
      <c r="O145" s="49" t="s">
        <v>710</v>
      </c>
      <c r="P145" s="49" t="s">
        <v>43</v>
      </c>
      <c r="Q145" s="49">
        <v>0</v>
      </c>
      <c r="R145" s="49" t="s">
        <v>59</v>
      </c>
      <c r="S145" s="3">
        <v>8000000</v>
      </c>
      <c r="T145" s="3">
        <v>32000000</v>
      </c>
      <c r="U145" s="3">
        <v>32000000</v>
      </c>
      <c r="V145" s="49" t="s">
        <v>32</v>
      </c>
      <c r="W145" s="49" t="s">
        <v>33</v>
      </c>
      <c r="X145" s="49" t="s">
        <v>577</v>
      </c>
      <c r="Y145" s="50">
        <v>3009133992</v>
      </c>
      <c r="Z145" s="13" t="s">
        <v>578</v>
      </c>
      <c r="AA145" s="49"/>
      <c r="AB145" s="49" t="s">
        <v>174</v>
      </c>
      <c r="AC145" s="49" t="s">
        <v>269</v>
      </c>
      <c r="AD145" s="49" t="s">
        <v>250</v>
      </c>
      <c r="AE145" s="49"/>
      <c r="AF145" s="49"/>
    </row>
    <row r="146" spans="1:32" ht="66" customHeight="1" x14ac:dyDescent="0.25">
      <c r="A146" s="49" t="s">
        <v>223</v>
      </c>
      <c r="B146" s="49" t="s">
        <v>174</v>
      </c>
      <c r="C146" s="89">
        <v>145</v>
      </c>
      <c r="D146" s="49">
        <v>80161500</v>
      </c>
      <c r="E146" s="49"/>
      <c r="F146" s="49"/>
      <c r="G146" s="49" t="s">
        <v>1605</v>
      </c>
      <c r="H146" s="49" t="s">
        <v>26</v>
      </c>
      <c r="I146" s="49" t="s">
        <v>1665</v>
      </c>
      <c r="J146" s="49" t="s">
        <v>54</v>
      </c>
      <c r="K146" s="49">
        <v>5</v>
      </c>
      <c r="L146" s="49" t="s">
        <v>28</v>
      </c>
      <c r="M146" s="49">
        <v>7.7</v>
      </c>
      <c r="N146" s="49" t="s">
        <v>29</v>
      </c>
      <c r="O146" s="49" t="s">
        <v>710</v>
      </c>
      <c r="P146" s="49" t="s">
        <v>43</v>
      </c>
      <c r="Q146" s="49">
        <v>0</v>
      </c>
      <c r="R146" s="49" t="s">
        <v>59</v>
      </c>
      <c r="S146" s="3">
        <v>7000000</v>
      </c>
      <c r="T146" s="3">
        <f>+M146*S146</f>
        <v>53900000</v>
      </c>
      <c r="U146" s="3">
        <f>+T146</f>
        <v>53900000</v>
      </c>
      <c r="V146" s="49" t="s">
        <v>32</v>
      </c>
      <c r="W146" s="49" t="s">
        <v>33</v>
      </c>
      <c r="X146" s="49" t="s">
        <v>577</v>
      </c>
      <c r="Y146" s="50">
        <v>3009133992</v>
      </c>
      <c r="Z146" s="13" t="s">
        <v>578</v>
      </c>
      <c r="AA146" s="49"/>
      <c r="AB146" s="49" t="s">
        <v>174</v>
      </c>
      <c r="AC146" s="49" t="s">
        <v>269</v>
      </c>
      <c r="AD146" s="49" t="s">
        <v>1607</v>
      </c>
      <c r="AE146" s="49"/>
      <c r="AF146" s="49"/>
    </row>
    <row r="147" spans="1:32" ht="100.5" customHeight="1" x14ac:dyDescent="0.25">
      <c r="A147" s="49" t="s">
        <v>1299</v>
      </c>
      <c r="B147" s="49" t="s">
        <v>174</v>
      </c>
      <c r="C147" s="89">
        <v>146</v>
      </c>
      <c r="D147" s="49">
        <v>80161500</v>
      </c>
      <c r="E147" s="49"/>
      <c r="F147" s="49"/>
      <c r="G147" s="49" t="s">
        <v>741</v>
      </c>
      <c r="H147" s="49" t="s">
        <v>26</v>
      </c>
      <c r="I147" s="49" t="s">
        <v>1300</v>
      </c>
      <c r="J147" s="49" t="s">
        <v>51</v>
      </c>
      <c r="K147" s="49">
        <v>2</v>
      </c>
      <c r="L147" s="49" t="s">
        <v>62</v>
      </c>
      <c r="M147" s="49">
        <v>4</v>
      </c>
      <c r="N147" s="49" t="s">
        <v>29</v>
      </c>
      <c r="O147" s="49" t="s">
        <v>710</v>
      </c>
      <c r="P147" s="49" t="s">
        <v>43</v>
      </c>
      <c r="Q147" s="49">
        <v>0</v>
      </c>
      <c r="R147" s="49" t="s">
        <v>59</v>
      </c>
      <c r="S147" s="3">
        <v>8000000</v>
      </c>
      <c r="T147" s="3">
        <v>32000000</v>
      </c>
      <c r="U147" s="3">
        <v>32000000</v>
      </c>
      <c r="V147" s="49" t="s">
        <v>32</v>
      </c>
      <c r="W147" s="49" t="s">
        <v>33</v>
      </c>
      <c r="X147" s="49" t="s">
        <v>577</v>
      </c>
      <c r="Y147" s="50">
        <v>3009133992</v>
      </c>
      <c r="Z147" s="13" t="s">
        <v>578</v>
      </c>
      <c r="AA147" s="49"/>
      <c r="AB147" s="49" t="s">
        <v>174</v>
      </c>
      <c r="AC147" s="49" t="s">
        <v>269</v>
      </c>
      <c r="AD147" s="49" t="s">
        <v>250</v>
      </c>
      <c r="AE147" s="49"/>
      <c r="AF147" s="49"/>
    </row>
    <row r="148" spans="1:32" ht="144" customHeight="1" x14ac:dyDescent="0.25">
      <c r="A148" s="49" t="s">
        <v>225</v>
      </c>
      <c r="B148" s="49" t="s">
        <v>174</v>
      </c>
      <c r="C148" s="89">
        <v>147</v>
      </c>
      <c r="D148" s="49">
        <v>80161500</v>
      </c>
      <c r="E148" s="49"/>
      <c r="F148" s="49"/>
      <c r="G148" s="49" t="s">
        <v>944</v>
      </c>
      <c r="H148" s="49" t="s">
        <v>678</v>
      </c>
      <c r="I148" s="49" t="s">
        <v>733</v>
      </c>
      <c r="J148" s="49" t="s">
        <v>62</v>
      </c>
      <c r="K148" s="49">
        <v>6</v>
      </c>
      <c r="L148" s="49" t="s">
        <v>28</v>
      </c>
      <c r="M148" s="49">
        <v>6.5</v>
      </c>
      <c r="N148" s="49" t="s">
        <v>29</v>
      </c>
      <c r="O148" s="49" t="s">
        <v>710</v>
      </c>
      <c r="P148" s="49" t="s">
        <v>43</v>
      </c>
      <c r="Q148" s="49">
        <v>0</v>
      </c>
      <c r="R148" s="49" t="s">
        <v>59</v>
      </c>
      <c r="S148" s="3">
        <v>7000000</v>
      </c>
      <c r="T148" s="3">
        <f>+M148*S148</f>
        <v>45500000</v>
      </c>
      <c r="U148" s="3">
        <f>+T148</f>
        <v>45500000</v>
      </c>
      <c r="V148" s="49" t="s">
        <v>32</v>
      </c>
      <c r="W148" s="49" t="s">
        <v>33</v>
      </c>
      <c r="X148" s="49" t="s">
        <v>577</v>
      </c>
      <c r="Y148" s="50">
        <v>3009133992</v>
      </c>
      <c r="Z148" s="13" t="s">
        <v>578</v>
      </c>
      <c r="AA148" s="49"/>
      <c r="AB148" s="49" t="s">
        <v>174</v>
      </c>
      <c r="AC148" s="49" t="s">
        <v>269</v>
      </c>
      <c r="AD148" s="49" t="s">
        <v>1905</v>
      </c>
      <c r="AE148" s="49"/>
      <c r="AF148" s="49"/>
    </row>
    <row r="149" spans="1:32" ht="109.5" customHeight="1" x14ac:dyDescent="0.25">
      <c r="A149" s="49" t="s">
        <v>600</v>
      </c>
      <c r="B149" s="49" t="s">
        <v>174</v>
      </c>
      <c r="C149" s="89">
        <v>148</v>
      </c>
      <c r="D149" s="49">
        <v>80161500</v>
      </c>
      <c r="E149" s="49"/>
      <c r="F149" s="49"/>
      <c r="G149" s="49" t="s">
        <v>1486</v>
      </c>
      <c r="H149" s="49" t="s">
        <v>26</v>
      </c>
      <c r="I149" s="49" t="s">
        <v>583</v>
      </c>
      <c r="J149" s="49" t="s">
        <v>42</v>
      </c>
      <c r="K149" s="49">
        <v>3</v>
      </c>
      <c r="L149" s="49" t="s">
        <v>28</v>
      </c>
      <c r="M149" s="49">
        <v>9.5</v>
      </c>
      <c r="N149" s="49" t="s">
        <v>29</v>
      </c>
      <c r="O149" s="49" t="s">
        <v>710</v>
      </c>
      <c r="P149" s="49" t="s">
        <v>43</v>
      </c>
      <c r="Q149" s="49">
        <v>0</v>
      </c>
      <c r="R149" s="49" t="s">
        <v>59</v>
      </c>
      <c r="S149" s="3">
        <v>7000000</v>
      </c>
      <c r="T149" s="3">
        <f>+M149*S149</f>
        <v>66500000</v>
      </c>
      <c r="U149" s="3">
        <f>+T149</f>
        <v>66500000</v>
      </c>
      <c r="V149" s="49" t="s">
        <v>32</v>
      </c>
      <c r="W149" s="49" t="s">
        <v>33</v>
      </c>
      <c r="X149" s="49" t="s">
        <v>577</v>
      </c>
      <c r="Y149" s="49">
        <v>3009133992</v>
      </c>
      <c r="Z149" s="13" t="s">
        <v>578</v>
      </c>
      <c r="AA149" s="49"/>
      <c r="AB149" s="49" t="s">
        <v>174</v>
      </c>
      <c r="AC149" s="49" t="s">
        <v>269</v>
      </c>
      <c r="AD149" s="49" t="s">
        <v>1510</v>
      </c>
      <c r="AE149" s="49"/>
      <c r="AF149" s="49"/>
    </row>
    <row r="150" spans="1:32" s="85" customFormat="1" ht="147" customHeight="1" x14ac:dyDescent="0.25">
      <c r="A150" s="49" t="s">
        <v>601</v>
      </c>
      <c r="B150" s="49" t="s">
        <v>174</v>
      </c>
      <c r="C150" s="89">
        <v>149</v>
      </c>
      <c r="D150" s="49">
        <v>80161500</v>
      </c>
      <c r="E150" s="49"/>
      <c r="F150" s="49"/>
      <c r="G150" s="49" t="s">
        <v>945</v>
      </c>
      <c r="H150" s="49" t="s">
        <v>34</v>
      </c>
      <c r="I150" s="49" t="s">
        <v>584</v>
      </c>
      <c r="J150" s="49" t="s">
        <v>62</v>
      </c>
      <c r="K150" s="49">
        <v>6</v>
      </c>
      <c r="L150" s="49" t="s">
        <v>28</v>
      </c>
      <c r="M150" s="49">
        <v>6.5</v>
      </c>
      <c r="N150" s="49" t="s">
        <v>29</v>
      </c>
      <c r="O150" s="49" t="s">
        <v>710</v>
      </c>
      <c r="P150" s="49" t="s">
        <v>43</v>
      </c>
      <c r="Q150" s="49">
        <v>0</v>
      </c>
      <c r="R150" s="49" t="s">
        <v>59</v>
      </c>
      <c r="S150" s="3">
        <v>4500000</v>
      </c>
      <c r="T150" s="3">
        <f>+M150*S150</f>
        <v>29250000</v>
      </c>
      <c r="U150" s="3">
        <f>+T150</f>
        <v>29250000</v>
      </c>
      <c r="V150" s="49" t="s">
        <v>32</v>
      </c>
      <c r="W150" s="49" t="s">
        <v>33</v>
      </c>
      <c r="X150" s="49" t="s">
        <v>577</v>
      </c>
      <c r="Y150" s="50">
        <v>3009133992</v>
      </c>
      <c r="Z150" s="13" t="s">
        <v>578</v>
      </c>
      <c r="AA150" s="49"/>
      <c r="AB150" s="49" t="s">
        <v>174</v>
      </c>
      <c r="AC150" s="49" t="s">
        <v>269</v>
      </c>
      <c r="AD150" s="49" t="s">
        <v>1906</v>
      </c>
      <c r="AE150" s="49"/>
      <c r="AF150" s="49"/>
    </row>
    <row r="151" spans="1:32" s="85" customFormat="1" ht="100.5" customHeight="1" x14ac:dyDescent="0.25">
      <c r="A151" s="49" t="s">
        <v>226</v>
      </c>
      <c r="B151" s="49" t="s">
        <v>174</v>
      </c>
      <c r="C151" s="89">
        <v>150</v>
      </c>
      <c r="D151" s="49">
        <v>80161500</v>
      </c>
      <c r="E151" s="49"/>
      <c r="F151" s="49"/>
      <c r="G151" s="49" t="s">
        <v>1982</v>
      </c>
      <c r="H151" s="49" t="s">
        <v>746</v>
      </c>
      <c r="I151" s="49" t="s">
        <v>1962</v>
      </c>
      <c r="J151" s="52" t="s">
        <v>146</v>
      </c>
      <c r="K151" s="49">
        <v>7</v>
      </c>
      <c r="L151" s="49" t="s">
        <v>28</v>
      </c>
      <c r="M151" s="49">
        <v>5.9</v>
      </c>
      <c r="N151" s="49" t="s">
        <v>29</v>
      </c>
      <c r="O151" s="49" t="s">
        <v>710</v>
      </c>
      <c r="P151" s="49" t="s">
        <v>43</v>
      </c>
      <c r="Q151" s="49">
        <v>0</v>
      </c>
      <c r="R151" s="49" t="s">
        <v>59</v>
      </c>
      <c r="S151" s="3">
        <v>4000000</v>
      </c>
      <c r="T151" s="3">
        <f>+M151*S151</f>
        <v>23600000</v>
      </c>
      <c r="U151" s="3">
        <f>+T151</f>
        <v>23600000</v>
      </c>
      <c r="V151" s="49" t="s">
        <v>32</v>
      </c>
      <c r="W151" s="49" t="s">
        <v>33</v>
      </c>
      <c r="X151" s="49" t="s">
        <v>577</v>
      </c>
      <c r="Y151" s="50">
        <v>3009133992</v>
      </c>
      <c r="Z151" s="13" t="s">
        <v>578</v>
      </c>
      <c r="AA151" s="49"/>
      <c r="AB151" s="49" t="s">
        <v>174</v>
      </c>
      <c r="AC151" s="49" t="s">
        <v>269</v>
      </c>
      <c r="AD151" s="49" t="s">
        <v>2011</v>
      </c>
      <c r="AE151" s="49"/>
      <c r="AF151" s="49"/>
    </row>
    <row r="152" spans="1:32" s="85" customFormat="1" ht="66" customHeight="1" x14ac:dyDescent="0.25">
      <c r="A152" s="49" t="s">
        <v>1301</v>
      </c>
      <c r="B152" s="49" t="s">
        <v>174</v>
      </c>
      <c r="C152" s="89">
        <v>151</v>
      </c>
      <c r="D152" s="49">
        <v>80161500</v>
      </c>
      <c r="E152" s="49"/>
      <c r="F152" s="49"/>
      <c r="G152" s="49" t="s">
        <v>946</v>
      </c>
      <c r="H152" s="49" t="s">
        <v>26</v>
      </c>
      <c r="I152" s="49" t="s">
        <v>1302</v>
      </c>
      <c r="J152" s="6" t="s">
        <v>51</v>
      </c>
      <c r="K152" s="49">
        <v>2</v>
      </c>
      <c r="L152" s="49" t="s">
        <v>62</v>
      </c>
      <c r="M152" s="49">
        <v>4</v>
      </c>
      <c r="N152" s="49" t="s">
        <v>29</v>
      </c>
      <c r="O152" s="49" t="s">
        <v>710</v>
      </c>
      <c r="P152" s="49" t="s">
        <v>43</v>
      </c>
      <c r="Q152" s="49">
        <v>0</v>
      </c>
      <c r="R152" s="49" t="s">
        <v>59</v>
      </c>
      <c r="S152" s="3">
        <v>5500000</v>
      </c>
      <c r="T152" s="3">
        <v>22000000</v>
      </c>
      <c r="U152" s="3">
        <v>22000000</v>
      </c>
      <c r="V152" s="49" t="s">
        <v>32</v>
      </c>
      <c r="W152" s="49" t="s">
        <v>33</v>
      </c>
      <c r="X152" s="49" t="s">
        <v>577</v>
      </c>
      <c r="Y152" s="50">
        <v>3009133992</v>
      </c>
      <c r="Z152" s="13" t="s">
        <v>578</v>
      </c>
      <c r="AA152" s="49"/>
      <c r="AB152" s="49" t="s">
        <v>174</v>
      </c>
      <c r="AC152" s="49" t="s">
        <v>269</v>
      </c>
      <c r="AD152" s="49" t="s">
        <v>250</v>
      </c>
      <c r="AE152" s="49"/>
      <c r="AF152" s="49"/>
    </row>
    <row r="153" spans="1:32" s="85" customFormat="1" ht="60" customHeight="1" x14ac:dyDescent="0.25">
      <c r="A153" s="49" t="s">
        <v>227</v>
      </c>
      <c r="B153" s="49" t="s">
        <v>174</v>
      </c>
      <c r="C153" s="89">
        <v>152</v>
      </c>
      <c r="D153" s="49">
        <v>80161500</v>
      </c>
      <c r="E153" s="49"/>
      <c r="F153" s="49"/>
      <c r="G153" s="49" t="s">
        <v>1499</v>
      </c>
      <c r="H153" s="49" t="s">
        <v>34</v>
      </c>
      <c r="I153" s="49" t="s">
        <v>1464</v>
      </c>
      <c r="J153" s="49" t="s">
        <v>60</v>
      </c>
      <c r="K153" s="49">
        <v>4</v>
      </c>
      <c r="L153" s="49" t="s">
        <v>28</v>
      </c>
      <c r="M153" s="49">
        <v>9</v>
      </c>
      <c r="N153" s="49" t="s">
        <v>29</v>
      </c>
      <c r="O153" s="49" t="s">
        <v>710</v>
      </c>
      <c r="P153" s="49" t="s">
        <v>43</v>
      </c>
      <c r="Q153" s="49">
        <v>0</v>
      </c>
      <c r="R153" s="49" t="s">
        <v>59</v>
      </c>
      <c r="S153" s="3">
        <v>3500000</v>
      </c>
      <c r="T153" s="19">
        <f>+M153*S153</f>
        <v>31500000</v>
      </c>
      <c r="U153" s="7">
        <f>+T153</f>
        <v>31500000</v>
      </c>
      <c r="V153" s="49" t="s">
        <v>32</v>
      </c>
      <c r="W153" s="49" t="s">
        <v>33</v>
      </c>
      <c r="X153" s="49" t="s">
        <v>577</v>
      </c>
      <c r="Y153" s="49">
        <v>3009133992</v>
      </c>
      <c r="Z153" s="13" t="s">
        <v>578</v>
      </c>
      <c r="AA153" s="49"/>
      <c r="AB153" s="49" t="s">
        <v>174</v>
      </c>
      <c r="AC153" s="49" t="s">
        <v>269</v>
      </c>
      <c r="AD153" s="49" t="s">
        <v>1568</v>
      </c>
      <c r="AE153" s="49"/>
      <c r="AF153" s="49"/>
    </row>
    <row r="154" spans="1:32" s="85" customFormat="1" ht="148.5" x14ac:dyDescent="0.25">
      <c r="A154" s="49" t="s">
        <v>228</v>
      </c>
      <c r="B154" s="49" t="s">
        <v>174</v>
      </c>
      <c r="C154" s="89">
        <v>153</v>
      </c>
      <c r="D154" s="49">
        <v>80161500</v>
      </c>
      <c r="E154" s="49"/>
      <c r="F154" s="49"/>
      <c r="G154" s="49" t="s">
        <v>1497</v>
      </c>
      <c r="H154" s="49" t="s">
        <v>26</v>
      </c>
      <c r="I154" s="49" t="s">
        <v>1669</v>
      </c>
      <c r="J154" s="49" t="s">
        <v>54</v>
      </c>
      <c r="K154" s="49">
        <v>5</v>
      </c>
      <c r="L154" s="49" t="s">
        <v>28</v>
      </c>
      <c r="M154" s="49">
        <v>8</v>
      </c>
      <c r="N154" s="49" t="s">
        <v>29</v>
      </c>
      <c r="O154" s="49" t="s">
        <v>710</v>
      </c>
      <c r="P154" s="49" t="s">
        <v>43</v>
      </c>
      <c r="Q154" s="49">
        <v>0</v>
      </c>
      <c r="R154" s="49" t="s">
        <v>59</v>
      </c>
      <c r="S154" s="3">
        <v>7000000</v>
      </c>
      <c r="T154" s="3">
        <f>+S154*M154</f>
        <v>56000000</v>
      </c>
      <c r="U154" s="3">
        <f>+T154</f>
        <v>56000000</v>
      </c>
      <c r="V154" s="49" t="s">
        <v>32</v>
      </c>
      <c r="W154" s="49" t="s">
        <v>33</v>
      </c>
      <c r="X154" s="49" t="s">
        <v>577</v>
      </c>
      <c r="Y154" s="49">
        <v>3009133992</v>
      </c>
      <c r="Z154" s="13" t="s">
        <v>578</v>
      </c>
      <c r="AA154" s="49"/>
      <c r="AB154" s="49" t="s">
        <v>174</v>
      </c>
      <c r="AC154" s="49" t="s">
        <v>269</v>
      </c>
      <c r="AD154" s="49" t="s">
        <v>1548</v>
      </c>
      <c r="AE154" s="49"/>
      <c r="AF154" s="49"/>
    </row>
    <row r="155" spans="1:32" s="85" customFormat="1" ht="99" customHeight="1" x14ac:dyDescent="0.25">
      <c r="A155" s="49" t="s">
        <v>229</v>
      </c>
      <c r="B155" s="49" t="s">
        <v>174</v>
      </c>
      <c r="C155" s="89">
        <v>154</v>
      </c>
      <c r="D155" s="49">
        <v>80161500</v>
      </c>
      <c r="E155" s="49"/>
      <c r="F155" s="49"/>
      <c r="G155" s="49" t="s">
        <v>1498</v>
      </c>
      <c r="H155" s="49" t="s">
        <v>26</v>
      </c>
      <c r="I155" s="49" t="s">
        <v>41</v>
      </c>
      <c r="J155" s="49" t="s">
        <v>60</v>
      </c>
      <c r="K155" s="49">
        <v>4</v>
      </c>
      <c r="L155" s="49" t="s">
        <v>28</v>
      </c>
      <c r="M155" s="49">
        <v>8.5</v>
      </c>
      <c r="N155" s="49" t="s">
        <v>29</v>
      </c>
      <c r="O155" s="49" t="s">
        <v>710</v>
      </c>
      <c r="P155" s="49" t="s">
        <v>43</v>
      </c>
      <c r="Q155" s="49">
        <v>0</v>
      </c>
      <c r="R155" s="49" t="s">
        <v>59</v>
      </c>
      <c r="S155" s="3">
        <v>7000000</v>
      </c>
      <c r="T155" s="3">
        <f>+S155*M155</f>
        <v>59500000</v>
      </c>
      <c r="U155" s="3">
        <f>+T155</f>
        <v>59500000</v>
      </c>
      <c r="V155" s="49" t="s">
        <v>32</v>
      </c>
      <c r="W155" s="49" t="s">
        <v>33</v>
      </c>
      <c r="X155" s="49" t="s">
        <v>577</v>
      </c>
      <c r="Y155" s="49">
        <v>3009133992</v>
      </c>
      <c r="Z155" s="13" t="s">
        <v>578</v>
      </c>
      <c r="AA155" s="49"/>
      <c r="AB155" s="49" t="s">
        <v>174</v>
      </c>
      <c r="AC155" s="49" t="s">
        <v>269</v>
      </c>
      <c r="AD155" s="49" t="s">
        <v>1549</v>
      </c>
      <c r="AE155" s="49"/>
      <c r="AF155" s="49"/>
    </row>
    <row r="156" spans="1:32" s="126" customFormat="1" ht="66" customHeight="1" x14ac:dyDescent="0.25">
      <c r="A156" s="9" t="s">
        <v>230</v>
      </c>
      <c r="B156" s="9" t="s">
        <v>174</v>
      </c>
      <c r="C156" s="10">
        <v>155</v>
      </c>
      <c r="D156" s="9" t="s">
        <v>212</v>
      </c>
      <c r="E156" s="9"/>
      <c r="F156" s="9"/>
      <c r="G156" s="9" t="s">
        <v>947</v>
      </c>
      <c r="H156" s="9" t="s">
        <v>215</v>
      </c>
      <c r="I156" s="9"/>
      <c r="J156" s="9" t="s">
        <v>60</v>
      </c>
      <c r="K156" s="9">
        <v>4</v>
      </c>
      <c r="L156" s="9" t="s">
        <v>28</v>
      </c>
      <c r="M156" s="9">
        <v>9</v>
      </c>
      <c r="N156" s="9" t="s">
        <v>195</v>
      </c>
      <c r="O156" s="9" t="s">
        <v>710</v>
      </c>
      <c r="P156" s="9" t="s">
        <v>43</v>
      </c>
      <c r="Q156" s="9">
        <v>0</v>
      </c>
      <c r="R156" s="9" t="s">
        <v>59</v>
      </c>
      <c r="S156" s="11">
        <v>0</v>
      </c>
      <c r="T156" s="11">
        <v>130000000</v>
      </c>
      <c r="U156" s="11">
        <f>+T156</f>
        <v>130000000</v>
      </c>
      <c r="V156" s="9" t="s">
        <v>32</v>
      </c>
      <c r="W156" s="9" t="s">
        <v>33</v>
      </c>
      <c r="X156" s="9" t="s">
        <v>577</v>
      </c>
      <c r="Y156" s="26">
        <v>3009133992</v>
      </c>
      <c r="Z156" s="34" t="s">
        <v>578</v>
      </c>
      <c r="AA156" s="9"/>
      <c r="AB156" s="9" t="s">
        <v>174</v>
      </c>
      <c r="AC156" s="9" t="s">
        <v>609</v>
      </c>
      <c r="AD156" s="9" t="s">
        <v>1565</v>
      </c>
      <c r="AE156" s="9"/>
      <c r="AF156" s="9"/>
    </row>
    <row r="157" spans="1:32" s="94" customFormat="1" ht="55.15" customHeight="1" x14ac:dyDescent="0.25">
      <c r="A157" s="49" t="s">
        <v>231</v>
      </c>
      <c r="B157" s="49" t="s">
        <v>174</v>
      </c>
      <c r="C157" s="89">
        <v>156</v>
      </c>
      <c r="D157" s="49" t="s">
        <v>216</v>
      </c>
      <c r="E157" s="49"/>
      <c r="F157" s="49"/>
      <c r="G157" s="49" t="s">
        <v>948</v>
      </c>
      <c r="H157" s="49" t="s">
        <v>217</v>
      </c>
      <c r="I157" s="49"/>
      <c r="J157" s="52" t="s">
        <v>146</v>
      </c>
      <c r="K157" s="49">
        <v>7</v>
      </c>
      <c r="L157" s="49" t="s">
        <v>28</v>
      </c>
      <c r="M157" s="49">
        <v>4</v>
      </c>
      <c r="N157" s="49" t="s">
        <v>210</v>
      </c>
      <c r="O157" s="49" t="s">
        <v>713</v>
      </c>
      <c r="P157" s="49" t="s">
        <v>43</v>
      </c>
      <c r="Q157" s="49">
        <v>0</v>
      </c>
      <c r="R157" s="49" t="s">
        <v>59</v>
      </c>
      <c r="S157" s="3">
        <v>0</v>
      </c>
      <c r="T157" s="3">
        <v>400000000</v>
      </c>
      <c r="U157" s="3">
        <f>+T157</f>
        <v>400000000</v>
      </c>
      <c r="V157" s="49" t="s">
        <v>32</v>
      </c>
      <c r="W157" s="49" t="s">
        <v>33</v>
      </c>
      <c r="X157" s="49" t="s">
        <v>577</v>
      </c>
      <c r="Y157" s="50">
        <v>3009133992</v>
      </c>
      <c r="Z157" s="13" t="s">
        <v>578</v>
      </c>
      <c r="AA157" s="49"/>
      <c r="AB157" s="49" t="s">
        <v>174</v>
      </c>
      <c r="AC157" s="49" t="s">
        <v>609</v>
      </c>
      <c r="AD157" s="49" t="s">
        <v>2012</v>
      </c>
      <c r="AE157" s="49"/>
      <c r="AF157" s="49"/>
    </row>
    <row r="158" spans="1:32" ht="55.15" customHeight="1" x14ac:dyDescent="0.25">
      <c r="A158" s="49" t="s">
        <v>232</v>
      </c>
      <c r="B158" s="49" t="s">
        <v>174</v>
      </c>
      <c r="C158" s="89">
        <v>157</v>
      </c>
      <c r="D158" s="49" t="s">
        <v>216</v>
      </c>
      <c r="E158" s="49"/>
      <c r="F158" s="49"/>
      <c r="G158" s="49" t="s">
        <v>949</v>
      </c>
      <c r="H158" s="49" t="s">
        <v>585</v>
      </c>
      <c r="I158" s="49" t="s">
        <v>221</v>
      </c>
      <c r="J158" s="49" t="s">
        <v>54</v>
      </c>
      <c r="K158" s="49">
        <v>5</v>
      </c>
      <c r="L158" s="49" t="s">
        <v>28</v>
      </c>
      <c r="M158" s="49">
        <v>7</v>
      </c>
      <c r="N158" s="49" t="s">
        <v>29</v>
      </c>
      <c r="O158" s="49" t="s">
        <v>710</v>
      </c>
      <c r="P158" s="49" t="s">
        <v>43</v>
      </c>
      <c r="Q158" s="49">
        <v>0</v>
      </c>
      <c r="R158" s="49" t="s">
        <v>59</v>
      </c>
      <c r="S158" s="3">
        <v>0</v>
      </c>
      <c r="T158" s="3">
        <v>100000000</v>
      </c>
      <c r="U158" s="3">
        <v>100000000</v>
      </c>
      <c r="V158" s="49" t="s">
        <v>32</v>
      </c>
      <c r="W158" s="49" t="s">
        <v>33</v>
      </c>
      <c r="X158" s="49" t="s">
        <v>577</v>
      </c>
      <c r="Y158" s="50">
        <v>3009133992</v>
      </c>
      <c r="Z158" s="13" t="s">
        <v>578</v>
      </c>
      <c r="AA158" s="49"/>
      <c r="AB158" s="49" t="s">
        <v>174</v>
      </c>
      <c r="AC158" s="49" t="s">
        <v>609</v>
      </c>
      <c r="AD158" s="49" t="s">
        <v>1550</v>
      </c>
      <c r="AE158" s="49"/>
      <c r="AF158" s="49"/>
    </row>
    <row r="159" spans="1:32" ht="55.15" customHeight="1" x14ac:dyDescent="0.25">
      <c r="A159" s="49" t="s">
        <v>602</v>
      </c>
      <c r="B159" s="49" t="s">
        <v>174</v>
      </c>
      <c r="C159" s="89">
        <v>158</v>
      </c>
      <c r="D159" s="49" t="s">
        <v>212</v>
      </c>
      <c r="E159" s="49"/>
      <c r="F159" s="49"/>
      <c r="G159" s="49" t="s">
        <v>950</v>
      </c>
      <c r="H159" s="49" t="s">
        <v>585</v>
      </c>
      <c r="I159" s="49" t="s">
        <v>586</v>
      </c>
      <c r="J159" s="52" t="s">
        <v>146</v>
      </c>
      <c r="K159" s="49">
        <v>7</v>
      </c>
      <c r="L159" s="49" t="s">
        <v>28</v>
      </c>
      <c r="M159" s="49">
        <v>5</v>
      </c>
      <c r="N159" s="49" t="s">
        <v>195</v>
      </c>
      <c r="O159" s="49" t="s">
        <v>710</v>
      </c>
      <c r="P159" s="49" t="s">
        <v>43</v>
      </c>
      <c r="Q159" s="49">
        <v>0</v>
      </c>
      <c r="R159" s="49" t="s">
        <v>59</v>
      </c>
      <c r="S159" s="3">
        <v>0</v>
      </c>
      <c r="T159" s="3">
        <v>120000000</v>
      </c>
      <c r="U159" s="3">
        <f>+T159</f>
        <v>120000000</v>
      </c>
      <c r="V159" s="49" t="s">
        <v>32</v>
      </c>
      <c r="W159" s="49" t="s">
        <v>33</v>
      </c>
      <c r="X159" s="49" t="s">
        <v>577</v>
      </c>
      <c r="Y159" s="50">
        <v>3009133992</v>
      </c>
      <c r="Z159" s="13" t="s">
        <v>578</v>
      </c>
      <c r="AA159" s="49"/>
      <c r="AB159" s="49" t="s">
        <v>174</v>
      </c>
      <c r="AC159" s="49" t="s">
        <v>609</v>
      </c>
      <c r="AD159" s="49" t="s">
        <v>2013</v>
      </c>
      <c r="AE159" s="49"/>
      <c r="AF159" s="49"/>
    </row>
    <row r="160" spans="1:32" s="18" customFormat="1" ht="189.75" customHeight="1" x14ac:dyDescent="0.25">
      <c r="A160" s="9" t="s">
        <v>603</v>
      </c>
      <c r="B160" s="9" t="s">
        <v>174</v>
      </c>
      <c r="C160" s="10">
        <v>159</v>
      </c>
      <c r="D160" s="9">
        <v>86111600</v>
      </c>
      <c r="E160" s="9"/>
      <c r="F160" s="9"/>
      <c r="G160" s="9" t="s">
        <v>951</v>
      </c>
      <c r="H160" s="9" t="s">
        <v>220</v>
      </c>
      <c r="I160" s="9"/>
      <c r="J160" s="32" t="s">
        <v>60</v>
      </c>
      <c r="K160" s="9">
        <v>4</v>
      </c>
      <c r="L160" s="9" t="s">
        <v>28</v>
      </c>
      <c r="M160" s="9">
        <v>8</v>
      </c>
      <c r="N160" s="9" t="s">
        <v>195</v>
      </c>
      <c r="O160" s="9" t="s">
        <v>710</v>
      </c>
      <c r="P160" s="9" t="s">
        <v>43</v>
      </c>
      <c r="Q160" s="9">
        <v>0</v>
      </c>
      <c r="R160" s="9" t="s">
        <v>59</v>
      </c>
      <c r="S160" s="11">
        <v>0</v>
      </c>
      <c r="T160" s="11">
        <v>30000000</v>
      </c>
      <c r="U160" s="11">
        <f>+T160</f>
        <v>30000000</v>
      </c>
      <c r="V160" s="9" t="s">
        <v>32</v>
      </c>
      <c r="W160" s="9" t="s">
        <v>33</v>
      </c>
      <c r="X160" s="9" t="s">
        <v>577</v>
      </c>
      <c r="Y160" s="26">
        <v>3009133992</v>
      </c>
      <c r="Z160" s="34" t="s">
        <v>578</v>
      </c>
      <c r="AA160" s="9"/>
      <c r="AB160" s="9" t="s">
        <v>174</v>
      </c>
      <c r="AC160" s="9" t="s">
        <v>609</v>
      </c>
      <c r="AD160" s="9" t="s">
        <v>1563</v>
      </c>
      <c r="AE160" s="9"/>
      <c r="AF160" s="9"/>
    </row>
    <row r="161" spans="1:32" ht="82.5" customHeight="1" x14ac:dyDescent="0.25">
      <c r="A161" s="49" t="s">
        <v>604</v>
      </c>
      <c r="B161" s="49" t="s">
        <v>174</v>
      </c>
      <c r="C161" s="89">
        <v>160</v>
      </c>
      <c r="D161" s="49">
        <v>86111600</v>
      </c>
      <c r="E161" s="49"/>
      <c r="F161" s="49"/>
      <c r="G161" s="49" t="s">
        <v>952</v>
      </c>
      <c r="H161" s="49" t="s">
        <v>220</v>
      </c>
      <c r="I161" s="49" t="s">
        <v>587</v>
      </c>
      <c r="J161" s="49" t="s">
        <v>60</v>
      </c>
      <c r="K161" s="49">
        <v>4</v>
      </c>
      <c r="L161" s="49" t="s">
        <v>28</v>
      </c>
      <c r="M161" s="49">
        <v>8</v>
      </c>
      <c r="N161" s="49" t="s">
        <v>195</v>
      </c>
      <c r="O161" s="49" t="s">
        <v>710</v>
      </c>
      <c r="P161" s="49" t="s">
        <v>43</v>
      </c>
      <c r="Q161" s="49">
        <v>0</v>
      </c>
      <c r="R161" s="49" t="s">
        <v>59</v>
      </c>
      <c r="S161" s="3">
        <v>0</v>
      </c>
      <c r="T161" s="3">
        <v>1000000000</v>
      </c>
      <c r="U161" s="3">
        <f>+T161</f>
        <v>1000000000</v>
      </c>
      <c r="V161" s="49" t="s">
        <v>32</v>
      </c>
      <c r="W161" s="49" t="s">
        <v>33</v>
      </c>
      <c r="X161" s="49" t="s">
        <v>577</v>
      </c>
      <c r="Y161" s="50">
        <v>3009133992</v>
      </c>
      <c r="Z161" s="13" t="s">
        <v>578</v>
      </c>
      <c r="AA161" s="49"/>
      <c r="AB161" s="49" t="s">
        <v>174</v>
      </c>
      <c r="AC161" s="49" t="s">
        <v>609</v>
      </c>
      <c r="AD161" s="49" t="s">
        <v>250</v>
      </c>
      <c r="AE161" s="49"/>
      <c r="AF161" s="49"/>
    </row>
    <row r="162" spans="1:32" ht="148.5" x14ac:dyDescent="0.25">
      <c r="A162" s="49" t="s">
        <v>605</v>
      </c>
      <c r="B162" s="49" t="s">
        <v>174</v>
      </c>
      <c r="C162" s="89">
        <v>161</v>
      </c>
      <c r="D162" s="49" t="s">
        <v>664</v>
      </c>
      <c r="E162" s="49"/>
      <c r="F162" s="49"/>
      <c r="G162" s="49" t="s">
        <v>1666</v>
      </c>
      <c r="H162" s="49" t="s">
        <v>588</v>
      </c>
      <c r="I162" s="49"/>
      <c r="J162" s="49" t="s">
        <v>54</v>
      </c>
      <c r="K162" s="49">
        <v>5</v>
      </c>
      <c r="L162" s="49" t="s">
        <v>28</v>
      </c>
      <c r="M162" s="49">
        <v>6</v>
      </c>
      <c r="N162" s="49" t="s">
        <v>136</v>
      </c>
      <c r="O162" s="49" t="s">
        <v>710</v>
      </c>
      <c r="P162" s="49" t="s">
        <v>43</v>
      </c>
      <c r="Q162" s="49">
        <v>0</v>
      </c>
      <c r="R162" s="49" t="s">
        <v>59</v>
      </c>
      <c r="S162" s="3">
        <v>0</v>
      </c>
      <c r="T162" s="3">
        <v>140000000</v>
      </c>
      <c r="U162" s="3">
        <f>+T162</f>
        <v>140000000</v>
      </c>
      <c r="V162" s="49" t="s">
        <v>32</v>
      </c>
      <c r="W162" s="49" t="s">
        <v>33</v>
      </c>
      <c r="X162" s="49" t="s">
        <v>577</v>
      </c>
      <c r="Y162" s="50">
        <v>3009133992</v>
      </c>
      <c r="Z162" s="13" t="s">
        <v>578</v>
      </c>
      <c r="AA162" s="49"/>
      <c r="AB162" s="49" t="s">
        <v>174</v>
      </c>
      <c r="AC162" s="49" t="s">
        <v>609</v>
      </c>
      <c r="AD162" s="49" t="s">
        <v>1551</v>
      </c>
      <c r="AE162" s="49"/>
      <c r="AF162" s="49"/>
    </row>
    <row r="163" spans="1:32" ht="198" x14ac:dyDescent="0.25">
      <c r="A163" s="49" t="s">
        <v>606</v>
      </c>
      <c r="B163" s="49" t="s">
        <v>174</v>
      </c>
      <c r="C163" s="89">
        <v>162</v>
      </c>
      <c r="D163" s="49" t="s">
        <v>216</v>
      </c>
      <c r="E163" s="49"/>
      <c r="F163" s="49"/>
      <c r="G163" s="49" t="s">
        <v>1552</v>
      </c>
      <c r="H163" s="49" t="s">
        <v>589</v>
      </c>
      <c r="I163" s="49"/>
      <c r="J163" s="52" t="s">
        <v>146</v>
      </c>
      <c r="K163" s="49">
        <v>7</v>
      </c>
      <c r="L163" s="49" t="s">
        <v>28</v>
      </c>
      <c r="M163" s="49">
        <v>4</v>
      </c>
      <c r="N163" s="49" t="s">
        <v>210</v>
      </c>
      <c r="O163" s="49" t="s">
        <v>713</v>
      </c>
      <c r="P163" s="49" t="s">
        <v>43</v>
      </c>
      <c r="Q163" s="49">
        <v>0</v>
      </c>
      <c r="R163" s="49" t="s">
        <v>59</v>
      </c>
      <c r="S163" s="3">
        <v>0</v>
      </c>
      <c r="T163" s="3">
        <v>200000000</v>
      </c>
      <c r="U163" s="3">
        <f>+T163</f>
        <v>200000000</v>
      </c>
      <c r="V163" s="49" t="s">
        <v>32</v>
      </c>
      <c r="W163" s="49" t="s">
        <v>33</v>
      </c>
      <c r="X163" s="49" t="s">
        <v>577</v>
      </c>
      <c r="Y163" s="50">
        <v>3009133992</v>
      </c>
      <c r="Z163" s="13" t="s">
        <v>578</v>
      </c>
      <c r="AA163" s="49"/>
      <c r="AB163" s="49" t="s">
        <v>174</v>
      </c>
      <c r="AC163" s="49" t="s">
        <v>609</v>
      </c>
      <c r="AD163" s="49" t="s">
        <v>2014</v>
      </c>
      <c r="AE163" s="49"/>
      <c r="AF163" s="49"/>
    </row>
    <row r="164" spans="1:32" s="84" customFormat="1" ht="126" customHeight="1" x14ac:dyDescent="0.25">
      <c r="A164" s="49" t="s">
        <v>607</v>
      </c>
      <c r="B164" s="49" t="s">
        <v>174</v>
      </c>
      <c r="C164" s="89">
        <v>163</v>
      </c>
      <c r="D164" s="49">
        <v>86111600</v>
      </c>
      <c r="E164" s="49"/>
      <c r="F164" s="49"/>
      <c r="G164" s="49" t="s">
        <v>953</v>
      </c>
      <c r="H164" s="49" t="s">
        <v>220</v>
      </c>
      <c r="I164" s="49" t="s">
        <v>224</v>
      </c>
      <c r="J164" s="52" t="s">
        <v>146</v>
      </c>
      <c r="K164" s="49">
        <v>7</v>
      </c>
      <c r="L164" s="49" t="s">
        <v>28</v>
      </c>
      <c r="M164" s="49">
        <v>5</v>
      </c>
      <c r="N164" s="49" t="s">
        <v>195</v>
      </c>
      <c r="O164" s="49" t="s">
        <v>710</v>
      </c>
      <c r="P164" s="49" t="s">
        <v>43</v>
      </c>
      <c r="Q164" s="49">
        <v>0</v>
      </c>
      <c r="R164" s="49" t="s">
        <v>59</v>
      </c>
      <c r="S164" s="3">
        <v>0</v>
      </c>
      <c r="T164" s="3">
        <v>110000000</v>
      </c>
      <c r="U164" s="3">
        <f>+T164</f>
        <v>110000000</v>
      </c>
      <c r="V164" s="49" t="s">
        <v>32</v>
      </c>
      <c r="W164" s="49" t="s">
        <v>33</v>
      </c>
      <c r="X164" s="49" t="s">
        <v>577</v>
      </c>
      <c r="Y164" s="50">
        <v>3009133992</v>
      </c>
      <c r="Z164" s="13" t="s">
        <v>578</v>
      </c>
      <c r="AA164" s="49"/>
      <c r="AB164" s="49" t="s">
        <v>174</v>
      </c>
      <c r="AC164" s="49" t="s">
        <v>609</v>
      </c>
      <c r="AD164" s="49" t="s">
        <v>2033</v>
      </c>
      <c r="AE164" s="49"/>
      <c r="AF164" s="49"/>
    </row>
    <row r="165" spans="1:32" s="31" customFormat="1" ht="126" customHeight="1" x14ac:dyDescent="0.25">
      <c r="A165" s="49" t="s">
        <v>1303</v>
      </c>
      <c r="B165" s="49" t="s">
        <v>24</v>
      </c>
      <c r="C165" s="89">
        <v>164</v>
      </c>
      <c r="D165" s="49">
        <v>80111607</v>
      </c>
      <c r="E165" s="49"/>
      <c r="F165" s="49"/>
      <c r="G165" s="49" t="s">
        <v>317</v>
      </c>
      <c r="H165" s="49" t="s">
        <v>26</v>
      </c>
      <c r="I165" s="49" t="s">
        <v>1304</v>
      </c>
      <c r="J165" s="52" t="s">
        <v>27</v>
      </c>
      <c r="K165" s="49">
        <v>1</v>
      </c>
      <c r="L165" s="52" t="s">
        <v>54</v>
      </c>
      <c r="M165" s="49">
        <v>4</v>
      </c>
      <c r="N165" s="49" t="s">
        <v>29</v>
      </c>
      <c r="O165" s="49" t="s">
        <v>710</v>
      </c>
      <c r="P165" s="49" t="s">
        <v>43</v>
      </c>
      <c r="Q165" s="49">
        <v>0</v>
      </c>
      <c r="R165" s="49" t="s">
        <v>31</v>
      </c>
      <c r="S165" s="3">
        <v>11000000</v>
      </c>
      <c r="T165" s="3">
        <v>44000000</v>
      </c>
      <c r="U165" s="3">
        <v>44000000</v>
      </c>
      <c r="V165" s="49" t="s">
        <v>32</v>
      </c>
      <c r="W165" s="49" t="s">
        <v>33</v>
      </c>
      <c r="X165" s="49" t="s">
        <v>318</v>
      </c>
      <c r="Y165" s="50">
        <v>3009133992</v>
      </c>
      <c r="Z165" s="13" t="s">
        <v>319</v>
      </c>
      <c r="AA165" s="49"/>
      <c r="AB165" s="49" t="s">
        <v>24</v>
      </c>
      <c r="AC165" s="53" t="s">
        <v>256</v>
      </c>
      <c r="AD165" s="49" t="s">
        <v>250</v>
      </c>
      <c r="AE165" s="49"/>
      <c r="AF165" s="49"/>
    </row>
    <row r="166" spans="1:32" ht="99.75" customHeight="1" x14ac:dyDescent="0.25">
      <c r="A166" s="49" t="s">
        <v>1305</v>
      </c>
      <c r="B166" s="49" t="s">
        <v>24</v>
      </c>
      <c r="C166" s="89">
        <v>165</v>
      </c>
      <c r="D166" s="49">
        <v>80111607</v>
      </c>
      <c r="E166" s="49"/>
      <c r="F166" s="49"/>
      <c r="G166" s="49" t="s">
        <v>954</v>
      </c>
      <c r="H166" s="49" t="s">
        <v>26</v>
      </c>
      <c r="I166" s="49" t="s">
        <v>1306</v>
      </c>
      <c r="J166" s="52" t="s">
        <v>51</v>
      </c>
      <c r="K166" s="49">
        <v>2</v>
      </c>
      <c r="L166" s="52" t="s">
        <v>62</v>
      </c>
      <c r="M166" s="49">
        <v>4</v>
      </c>
      <c r="N166" s="49" t="s">
        <v>29</v>
      </c>
      <c r="O166" s="49" t="s">
        <v>710</v>
      </c>
      <c r="P166" s="49" t="s">
        <v>43</v>
      </c>
      <c r="Q166" s="49">
        <v>0</v>
      </c>
      <c r="R166" s="49" t="s">
        <v>31</v>
      </c>
      <c r="S166" s="3">
        <v>10500000</v>
      </c>
      <c r="T166" s="3">
        <v>42000000</v>
      </c>
      <c r="U166" s="3">
        <v>42000000</v>
      </c>
      <c r="V166" s="49" t="s">
        <v>32</v>
      </c>
      <c r="W166" s="49" t="s">
        <v>33</v>
      </c>
      <c r="X166" s="49" t="s">
        <v>318</v>
      </c>
      <c r="Y166" s="50">
        <v>3009133992</v>
      </c>
      <c r="Z166" s="13" t="s">
        <v>319</v>
      </c>
      <c r="AA166" s="49"/>
      <c r="AB166" s="49" t="s">
        <v>24</v>
      </c>
      <c r="AC166" s="53" t="s">
        <v>256</v>
      </c>
      <c r="AD166" s="49" t="s">
        <v>250</v>
      </c>
      <c r="AE166" s="49"/>
      <c r="AF166" s="49"/>
    </row>
    <row r="167" spans="1:32" s="94" customFormat="1" ht="128.25" customHeight="1" x14ac:dyDescent="0.25">
      <c r="A167" s="49" t="s">
        <v>1307</v>
      </c>
      <c r="B167" s="49" t="s">
        <v>24</v>
      </c>
      <c r="C167" s="89">
        <v>166</v>
      </c>
      <c r="D167" s="49">
        <v>80111607</v>
      </c>
      <c r="E167" s="49"/>
      <c r="F167" s="49"/>
      <c r="G167" s="49" t="s">
        <v>25</v>
      </c>
      <c r="H167" s="49" t="s">
        <v>26</v>
      </c>
      <c r="I167" s="49" t="s">
        <v>1308</v>
      </c>
      <c r="J167" s="52" t="s">
        <v>27</v>
      </c>
      <c r="K167" s="49">
        <v>1</v>
      </c>
      <c r="L167" s="52" t="s">
        <v>54</v>
      </c>
      <c r="M167" s="49">
        <v>4</v>
      </c>
      <c r="N167" s="49" t="s">
        <v>29</v>
      </c>
      <c r="O167" s="49" t="s">
        <v>710</v>
      </c>
      <c r="P167" s="49" t="s">
        <v>43</v>
      </c>
      <c r="Q167" s="49">
        <v>0</v>
      </c>
      <c r="R167" s="49" t="s">
        <v>31</v>
      </c>
      <c r="S167" s="3">
        <v>7000000</v>
      </c>
      <c r="T167" s="3">
        <v>28000000</v>
      </c>
      <c r="U167" s="3">
        <v>28000000</v>
      </c>
      <c r="V167" s="49" t="s">
        <v>32</v>
      </c>
      <c r="W167" s="49" t="s">
        <v>33</v>
      </c>
      <c r="X167" s="49" t="s">
        <v>318</v>
      </c>
      <c r="Y167" s="50">
        <v>3009133992</v>
      </c>
      <c r="Z167" s="13" t="s">
        <v>319</v>
      </c>
      <c r="AA167" s="49"/>
      <c r="AB167" s="49" t="s">
        <v>24</v>
      </c>
      <c r="AC167" s="53" t="s">
        <v>256</v>
      </c>
      <c r="AD167" s="49" t="s">
        <v>250</v>
      </c>
      <c r="AE167" s="49"/>
      <c r="AF167" s="49"/>
    </row>
    <row r="168" spans="1:32" s="94" customFormat="1" ht="190.5" customHeight="1" x14ac:dyDescent="0.25">
      <c r="A168" s="49" t="s">
        <v>320</v>
      </c>
      <c r="B168" s="49" t="s">
        <v>24</v>
      </c>
      <c r="C168" s="89">
        <v>167</v>
      </c>
      <c r="D168" s="49">
        <v>80111607</v>
      </c>
      <c r="E168" s="49"/>
      <c r="F168" s="49"/>
      <c r="G168" s="49" t="s">
        <v>955</v>
      </c>
      <c r="H168" s="49" t="s">
        <v>34</v>
      </c>
      <c r="I168" s="49" t="s">
        <v>41</v>
      </c>
      <c r="J168" s="49" t="s">
        <v>36</v>
      </c>
      <c r="K168" s="49">
        <v>8</v>
      </c>
      <c r="L168" s="49" t="s">
        <v>28</v>
      </c>
      <c r="M168" s="49">
        <v>5</v>
      </c>
      <c r="N168" s="49" t="s">
        <v>29</v>
      </c>
      <c r="O168" s="49" t="s">
        <v>710</v>
      </c>
      <c r="P168" s="49" t="s">
        <v>43</v>
      </c>
      <c r="Q168" s="49">
        <v>0</v>
      </c>
      <c r="R168" s="49" t="s">
        <v>31</v>
      </c>
      <c r="S168" s="3">
        <v>3700000</v>
      </c>
      <c r="T168" s="3">
        <f>+S168*M168</f>
        <v>18500000</v>
      </c>
      <c r="U168" s="3">
        <f>+T168</f>
        <v>18500000</v>
      </c>
      <c r="V168" s="49" t="s">
        <v>32</v>
      </c>
      <c r="W168" s="49" t="s">
        <v>33</v>
      </c>
      <c r="X168" s="49" t="s">
        <v>318</v>
      </c>
      <c r="Y168" s="50">
        <v>3009133992</v>
      </c>
      <c r="Z168" s="13" t="s">
        <v>319</v>
      </c>
      <c r="AA168" s="49"/>
      <c r="AB168" s="49" t="s">
        <v>24</v>
      </c>
      <c r="AC168" s="49" t="s">
        <v>273</v>
      </c>
      <c r="AD168" s="49" t="s">
        <v>2057</v>
      </c>
      <c r="AE168" s="49"/>
      <c r="AF168" s="49"/>
    </row>
    <row r="169" spans="1:32" s="94" customFormat="1" ht="162" customHeight="1" x14ac:dyDescent="0.25">
      <c r="A169" s="49" t="s">
        <v>1309</v>
      </c>
      <c r="B169" s="49" t="s">
        <v>35</v>
      </c>
      <c r="C169" s="89">
        <v>168</v>
      </c>
      <c r="D169" s="49" t="s">
        <v>1310</v>
      </c>
      <c r="E169" s="49"/>
      <c r="F169" s="49"/>
      <c r="G169" s="49" t="s">
        <v>459</v>
      </c>
      <c r="H169" s="49" t="s">
        <v>26</v>
      </c>
      <c r="I169" s="49" t="s">
        <v>1311</v>
      </c>
      <c r="J169" s="52" t="s">
        <v>27</v>
      </c>
      <c r="K169" s="49">
        <v>1</v>
      </c>
      <c r="L169" s="52" t="s">
        <v>54</v>
      </c>
      <c r="M169" s="49">
        <v>4</v>
      </c>
      <c r="N169" s="49" t="s">
        <v>29</v>
      </c>
      <c r="O169" s="49" t="s">
        <v>710</v>
      </c>
      <c r="P169" s="49" t="s">
        <v>43</v>
      </c>
      <c r="Q169" s="49">
        <v>0</v>
      </c>
      <c r="R169" s="49" t="s">
        <v>31</v>
      </c>
      <c r="S169" s="3">
        <v>7500000</v>
      </c>
      <c r="T169" s="3">
        <v>30000000</v>
      </c>
      <c r="U169" s="3">
        <v>30000000</v>
      </c>
      <c r="V169" s="49" t="s">
        <v>32</v>
      </c>
      <c r="W169" s="49" t="s">
        <v>33</v>
      </c>
      <c r="X169" s="49" t="s">
        <v>1312</v>
      </c>
      <c r="Y169" s="50">
        <v>3009133992</v>
      </c>
      <c r="Z169" s="13" t="s">
        <v>1313</v>
      </c>
      <c r="AA169" s="49"/>
      <c r="AB169" s="49" t="s">
        <v>677</v>
      </c>
      <c r="AC169" s="49" t="s">
        <v>273</v>
      </c>
      <c r="AD169" s="49" t="s">
        <v>250</v>
      </c>
      <c r="AE169" s="49"/>
      <c r="AF169" s="49"/>
    </row>
    <row r="170" spans="1:32" ht="192.75" customHeight="1" x14ac:dyDescent="0.25">
      <c r="A170" s="49" t="s">
        <v>289</v>
      </c>
      <c r="B170" s="49" t="s">
        <v>35</v>
      </c>
      <c r="C170" s="89">
        <v>169</v>
      </c>
      <c r="D170" s="49">
        <v>80111600</v>
      </c>
      <c r="E170" s="49"/>
      <c r="F170" s="49"/>
      <c r="G170" s="49" t="s">
        <v>956</v>
      </c>
      <c r="H170" s="49" t="s">
        <v>26</v>
      </c>
      <c r="I170" s="49" t="s">
        <v>41</v>
      </c>
      <c r="J170" s="49" t="s">
        <v>62</v>
      </c>
      <c r="K170" s="49">
        <v>6</v>
      </c>
      <c r="L170" s="49" t="s">
        <v>39</v>
      </c>
      <c r="M170" s="49">
        <v>4</v>
      </c>
      <c r="N170" s="49" t="s">
        <v>29</v>
      </c>
      <c r="O170" s="49" t="s">
        <v>710</v>
      </c>
      <c r="P170" s="49" t="s">
        <v>43</v>
      </c>
      <c r="Q170" s="49">
        <v>0</v>
      </c>
      <c r="R170" s="49" t="s">
        <v>31</v>
      </c>
      <c r="S170" s="3">
        <v>5500000</v>
      </c>
      <c r="T170" s="3">
        <f>+S170*M170</f>
        <v>22000000</v>
      </c>
      <c r="U170" s="3">
        <f>+T170</f>
        <v>22000000</v>
      </c>
      <c r="V170" s="49" t="s">
        <v>32</v>
      </c>
      <c r="W170" s="49" t="s">
        <v>33</v>
      </c>
      <c r="X170" s="49" t="s">
        <v>658</v>
      </c>
      <c r="Y170" s="50">
        <v>3009133992</v>
      </c>
      <c r="Z170" s="13" t="s">
        <v>659</v>
      </c>
      <c r="AA170" s="49"/>
      <c r="AB170" s="49" t="s">
        <v>677</v>
      </c>
      <c r="AC170" s="49" t="s">
        <v>273</v>
      </c>
      <c r="AD170" s="49" t="s">
        <v>1907</v>
      </c>
      <c r="AE170" s="49"/>
      <c r="AF170" s="49"/>
    </row>
    <row r="171" spans="1:32" s="31" customFormat="1" ht="66" customHeight="1" x14ac:dyDescent="0.25">
      <c r="A171" s="49" t="s">
        <v>1314</v>
      </c>
      <c r="B171" s="49" t="s">
        <v>37</v>
      </c>
      <c r="C171" s="89">
        <v>170</v>
      </c>
      <c r="D171" s="24" t="s">
        <v>660</v>
      </c>
      <c r="E171" s="49"/>
      <c r="F171" s="49"/>
      <c r="G171" s="49" t="s">
        <v>329</v>
      </c>
      <c r="H171" s="49" t="s">
        <v>26</v>
      </c>
      <c r="I171" s="49" t="s">
        <v>1315</v>
      </c>
      <c r="J171" s="49" t="s">
        <v>27</v>
      </c>
      <c r="K171" s="49">
        <v>1</v>
      </c>
      <c r="L171" s="49" t="s">
        <v>54</v>
      </c>
      <c r="M171" s="49">
        <v>4</v>
      </c>
      <c r="N171" s="49" t="s">
        <v>29</v>
      </c>
      <c r="O171" s="49" t="s">
        <v>710</v>
      </c>
      <c r="P171" s="49" t="s">
        <v>43</v>
      </c>
      <c r="Q171" s="49">
        <v>0</v>
      </c>
      <c r="R171" s="49" t="s">
        <v>31</v>
      </c>
      <c r="S171" s="7">
        <v>11000000</v>
      </c>
      <c r="T171" s="3">
        <v>44000000</v>
      </c>
      <c r="U171" s="3">
        <v>44000000</v>
      </c>
      <c r="V171" s="49" t="s">
        <v>32</v>
      </c>
      <c r="W171" s="49" t="s">
        <v>33</v>
      </c>
      <c r="X171" s="49" t="s">
        <v>38</v>
      </c>
      <c r="Y171" s="50">
        <v>3009133992</v>
      </c>
      <c r="Z171" s="13" t="s">
        <v>262</v>
      </c>
      <c r="AA171" s="13"/>
      <c r="AB171" s="49" t="s">
        <v>37</v>
      </c>
      <c r="AC171" s="49" t="s">
        <v>273</v>
      </c>
      <c r="AD171" s="49" t="s">
        <v>250</v>
      </c>
      <c r="AE171" s="49"/>
      <c r="AF171" s="49"/>
    </row>
    <row r="172" spans="1:32" s="94" customFormat="1" ht="138" customHeight="1" x14ac:dyDescent="0.25">
      <c r="A172" s="49" t="s">
        <v>1316</v>
      </c>
      <c r="B172" s="49" t="s">
        <v>37</v>
      </c>
      <c r="C172" s="89">
        <v>171</v>
      </c>
      <c r="D172" s="24" t="s">
        <v>660</v>
      </c>
      <c r="E172" s="49"/>
      <c r="F172" s="49"/>
      <c r="G172" s="49" t="s">
        <v>640</v>
      </c>
      <c r="H172" s="49" t="s">
        <v>26</v>
      </c>
      <c r="I172" s="49" t="s">
        <v>1317</v>
      </c>
      <c r="J172" s="49" t="s">
        <v>27</v>
      </c>
      <c r="K172" s="49">
        <v>1</v>
      </c>
      <c r="L172" s="49" t="s">
        <v>54</v>
      </c>
      <c r="M172" s="49">
        <v>4</v>
      </c>
      <c r="N172" s="49" t="s">
        <v>29</v>
      </c>
      <c r="O172" s="49" t="s">
        <v>710</v>
      </c>
      <c r="P172" s="49" t="s">
        <v>43</v>
      </c>
      <c r="Q172" s="49">
        <v>0</v>
      </c>
      <c r="R172" s="49" t="s">
        <v>31</v>
      </c>
      <c r="S172" s="7">
        <v>11000000</v>
      </c>
      <c r="T172" s="3">
        <v>44000000</v>
      </c>
      <c r="U172" s="3">
        <v>44000000</v>
      </c>
      <c r="V172" s="49" t="s">
        <v>32</v>
      </c>
      <c r="W172" s="49" t="s">
        <v>33</v>
      </c>
      <c r="X172" s="49" t="s">
        <v>38</v>
      </c>
      <c r="Y172" s="50">
        <v>3009133992</v>
      </c>
      <c r="Z172" s="13" t="s">
        <v>262</v>
      </c>
      <c r="AA172" s="13"/>
      <c r="AB172" s="49" t="s">
        <v>37</v>
      </c>
      <c r="AC172" s="49" t="s">
        <v>256</v>
      </c>
      <c r="AD172" s="49" t="s">
        <v>250</v>
      </c>
      <c r="AE172" s="49"/>
      <c r="AF172" s="49"/>
    </row>
    <row r="173" spans="1:32" ht="159" customHeight="1" x14ac:dyDescent="0.25">
      <c r="A173" s="49" t="s">
        <v>1318</v>
      </c>
      <c r="B173" s="49" t="s">
        <v>37</v>
      </c>
      <c r="C173" s="89">
        <v>172</v>
      </c>
      <c r="D173" s="24" t="s">
        <v>660</v>
      </c>
      <c r="E173" s="49"/>
      <c r="F173" s="49"/>
      <c r="G173" s="49" t="s">
        <v>325</v>
      </c>
      <c r="H173" s="49" t="s">
        <v>34</v>
      </c>
      <c r="I173" s="49" t="s">
        <v>1319</v>
      </c>
      <c r="J173" s="49" t="s">
        <v>27</v>
      </c>
      <c r="K173" s="49">
        <v>1</v>
      </c>
      <c r="L173" s="49" t="s">
        <v>54</v>
      </c>
      <c r="M173" s="49">
        <v>4</v>
      </c>
      <c r="N173" s="49" t="s">
        <v>29</v>
      </c>
      <c r="O173" s="49" t="s">
        <v>710</v>
      </c>
      <c r="P173" s="49" t="s">
        <v>43</v>
      </c>
      <c r="Q173" s="49">
        <v>0</v>
      </c>
      <c r="R173" s="49" t="s">
        <v>31</v>
      </c>
      <c r="S173" s="7">
        <v>3500000</v>
      </c>
      <c r="T173" s="3">
        <v>14000000</v>
      </c>
      <c r="U173" s="3">
        <v>14000000</v>
      </c>
      <c r="V173" s="49" t="s">
        <v>32</v>
      </c>
      <c r="W173" s="49" t="s">
        <v>33</v>
      </c>
      <c r="X173" s="49" t="s">
        <v>38</v>
      </c>
      <c r="Y173" s="50">
        <v>3009133992</v>
      </c>
      <c r="Z173" s="13" t="s">
        <v>262</v>
      </c>
      <c r="AA173" s="13"/>
      <c r="AB173" s="49" t="s">
        <v>37</v>
      </c>
      <c r="AC173" s="49" t="s">
        <v>273</v>
      </c>
      <c r="AD173" s="49" t="s">
        <v>250</v>
      </c>
      <c r="AE173" s="49"/>
      <c r="AF173" s="49"/>
    </row>
    <row r="174" spans="1:32" ht="121.5" customHeight="1" x14ac:dyDescent="0.25">
      <c r="A174" s="49" t="s">
        <v>328</v>
      </c>
      <c r="B174" s="49" t="s">
        <v>37</v>
      </c>
      <c r="C174" s="89">
        <v>173</v>
      </c>
      <c r="D174" s="49" t="s">
        <v>45</v>
      </c>
      <c r="E174" s="49"/>
      <c r="F174" s="49"/>
      <c r="G174" s="49" t="s">
        <v>957</v>
      </c>
      <c r="H174" s="49" t="s">
        <v>40</v>
      </c>
      <c r="I174" s="49" t="s">
        <v>46</v>
      </c>
      <c r="J174" s="52" t="s">
        <v>146</v>
      </c>
      <c r="K174" s="49">
        <v>7</v>
      </c>
      <c r="L174" s="49" t="s">
        <v>28</v>
      </c>
      <c r="M174" s="49">
        <v>6</v>
      </c>
      <c r="N174" s="49" t="s">
        <v>29</v>
      </c>
      <c r="O174" s="49" t="s">
        <v>710</v>
      </c>
      <c r="P174" s="49" t="s">
        <v>43</v>
      </c>
      <c r="Q174" s="49">
        <v>0</v>
      </c>
      <c r="R174" s="49" t="s">
        <v>31</v>
      </c>
      <c r="S174" s="3">
        <v>0</v>
      </c>
      <c r="T174" s="3">
        <v>50000000</v>
      </c>
      <c r="U174" s="3">
        <f>+T174</f>
        <v>50000000</v>
      </c>
      <c r="V174" s="49" t="s">
        <v>44</v>
      </c>
      <c r="W174" s="3" t="s">
        <v>153</v>
      </c>
      <c r="X174" s="49" t="s">
        <v>326</v>
      </c>
      <c r="Y174" s="50">
        <v>3009133992</v>
      </c>
      <c r="Z174" s="13" t="s">
        <v>327</v>
      </c>
      <c r="AA174" s="49"/>
      <c r="AB174" s="49" t="s">
        <v>37</v>
      </c>
      <c r="AC174" s="49" t="s">
        <v>273</v>
      </c>
      <c r="AD174" s="49" t="s">
        <v>1995</v>
      </c>
      <c r="AE174" s="49"/>
      <c r="AF174" s="49"/>
    </row>
    <row r="175" spans="1:32" s="94" customFormat="1" ht="109.5" customHeight="1" x14ac:dyDescent="0.25">
      <c r="A175" s="49" t="s">
        <v>321</v>
      </c>
      <c r="B175" s="49" t="s">
        <v>76</v>
      </c>
      <c r="C175" s="89">
        <v>174</v>
      </c>
      <c r="D175" s="49">
        <v>82121506</v>
      </c>
      <c r="E175" s="49"/>
      <c r="F175" s="49"/>
      <c r="G175" s="49" t="s">
        <v>958</v>
      </c>
      <c r="H175" s="49" t="s">
        <v>77</v>
      </c>
      <c r="I175" s="49" t="s">
        <v>283</v>
      </c>
      <c r="J175" s="49" t="s">
        <v>42</v>
      </c>
      <c r="K175" s="49">
        <v>3</v>
      </c>
      <c r="L175" s="49" t="s">
        <v>28</v>
      </c>
      <c r="M175" s="49">
        <v>9.5</v>
      </c>
      <c r="N175" s="49" t="s">
        <v>29</v>
      </c>
      <c r="O175" s="49" t="s">
        <v>710</v>
      </c>
      <c r="P175" s="49" t="s">
        <v>43</v>
      </c>
      <c r="Q175" s="49">
        <v>0</v>
      </c>
      <c r="R175" s="49" t="s">
        <v>31</v>
      </c>
      <c r="S175" s="3">
        <v>0</v>
      </c>
      <c r="T175" s="3">
        <v>6000000</v>
      </c>
      <c r="U175" s="3">
        <v>6000000</v>
      </c>
      <c r="V175" s="49" t="s">
        <v>32</v>
      </c>
      <c r="W175" s="49" t="s">
        <v>33</v>
      </c>
      <c r="X175" s="49" t="s">
        <v>774</v>
      </c>
      <c r="Y175" s="50">
        <v>3009133992</v>
      </c>
      <c r="Z175" s="13" t="s">
        <v>775</v>
      </c>
      <c r="AA175" s="49"/>
      <c r="AB175" s="49" t="s">
        <v>76</v>
      </c>
      <c r="AC175" s="49" t="s">
        <v>273</v>
      </c>
      <c r="AD175" s="49" t="s">
        <v>1105</v>
      </c>
      <c r="AE175" s="49"/>
      <c r="AF175" s="49"/>
    </row>
    <row r="176" spans="1:32" s="18" customFormat="1" ht="131.25" customHeight="1" x14ac:dyDescent="0.25">
      <c r="A176" s="9" t="s">
        <v>81</v>
      </c>
      <c r="B176" s="9" t="s">
        <v>76</v>
      </c>
      <c r="C176" s="10">
        <v>175</v>
      </c>
      <c r="D176" s="9" t="s">
        <v>79</v>
      </c>
      <c r="E176" s="9"/>
      <c r="F176" s="9"/>
      <c r="G176" s="9" t="s">
        <v>959</v>
      </c>
      <c r="H176" s="9" t="s">
        <v>80</v>
      </c>
      <c r="I176" s="9" t="s">
        <v>78</v>
      </c>
      <c r="J176" s="9" t="s">
        <v>42</v>
      </c>
      <c r="K176" s="9">
        <v>3</v>
      </c>
      <c r="L176" s="9" t="s">
        <v>28</v>
      </c>
      <c r="M176" s="9">
        <v>9</v>
      </c>
      <c r="N176" s="9" t="s">
        <v>243</v>
      </c>
      <c r="O176" s="9" t="s">
        <v>712</v>
      </c>
      <c r="P176" s="9" t="s">
        <v>43</v>
      </c>
      <c r="Q176" s="9">
        <v>0</v>
      </c>
      <c r="R176" s="9" t="s">
        <v>31</v>
      </c>
      <c r="S176" s="11">
        <v>0</v>
      </c>
      <c r="T176" s="11">
        <v>8746500</v>
      </c>
      <c r="U176" s="11">
        <f>T176</f>
        <v>8746500</v>
      </c>
      <c r="V176" s="9" t="s">
        <v>32</v>
      </c>
      <c r="W176" s="9" t="s">
        <v>33</v>
      </c>
      <c r="X176" s="9" t="s">
        <v>565</v>
      </c>
      <c r="Y176" s="26">
        <v>3009133992</v>
      </c>
      <c r="Z176" s="34" t="s">
        <v>280</v>
      </c>
      <c r="AA176" s="9"/>
      <c r="AB176" s="9" t="s">
        <v>76</v>
      </c>
      <c r="AC176" s="9" t="s">
        <v>273</v>
      </c>
      <c r="AD176" s="9" t="s">
        <v>1562</v>
      </c>
      <c r="AE176" s="9"/>
      <c r="AF176" s="9"/>
    </row>
    <row r="177" spans="1:32" s="31" customFormat="1" ht="49.5" x14ac:dyDescent="0.25">
      <c r="A177" s="49" t="s">
        <v>82</v>
      </c>
      <c r="B177" s="49" t="s">
        <v>76</v>
      </c>
      <c r="C177" s="89">
        <v>176</v>
      </c>
      <c r="D177" s="49" t="s">
        <v>616</v>
      </c>
      <c r="E177" s="49"/>
      <c r="F177" s="49"/>
      <c r="G177" s="49" t="s">
        <v>960</v>
      </c>
      <c r="H177" s="49" t="s">
        <v>83</v>
      </c>
      <c r="I177" s="49" t="s">
        <v>284</v>
      </c>
      <c r="J177" s="49" t="s">
        <v>62</v>
      </c>
      <c r="K177" s="49">
        <v>6</v>
      </c>
      <c r="L177" s="49" t="s">
        <v>28</v>
      </c>
      <c r="M177" s="49">
        <v>7</v>
      </c>
      <c r="N177" s="49" t="s">
        <v>29</v>
      </c>
      <c r="O177" s="49" t="s">
        <v>710</v>
      </c>
      <c r="P177" s="49" t="s">
        <v>43</v>
      </c>
      <c r="Q177" s="49">
        <v>0</v>
      </c>
      <c r="R177" s="49" t="s">
        <v>31</v>
      </c>
      <c r="S177" s="3">
        <v>0</v>
      </c>
      <c r="T177" s="3">
        <v>1000000</v>
      </c>
      <c r="U177" s="3">
        <f>T177</f>
        <v>1000000</v>
      </c>
      <c r="V177" s="49" t="s">
        <v>32</v>
      </c>
      <c r="W177" s="49" t="s">
        <v>33</v>
      </c>
      <c r="X177" s="49" t="s">
        <v>565</v>
      </c>
      <c r="Y177" s="50">
        <v>3009133992</v>
      </c>
      <c r="Z177" s="13" t="s">
        <v>280</v>
      </c>
      <c r="AA177" s="49"/>
      <c r="AB177" s="49" t="s">
        <v>76</v>
      </c>
      <c r="AC177" s="49" t="s">
        <v>572</v>
      </c>
      <c r="AD177" s="49" t="s">
        <v>1907</v>
      </c>
      <c r="AE177" s="49"/>
      <c r="AF177" s="49"/>
    </row>
    <row r="178" spans="1:32" ht="33" x14ac:dyDescent="0.25">
      <c r="A178" s="49" t="s">
        <v>85</v>
      </c>
      <c r="B178" s="49" t="s">
        <v>76</v>
      </c>
      <c r="C178" s="89">
        <v>177</v>
      </c>
      <c r="D178" s="49">
        <v>55101504</v>
      </c>
      <c r="E178" s="49"/>
      <c r="F178" s="49"/>
      <c r="G178" s="49" t="s">
        <v>961</v>
      </c>
      <c r="H178" s="49" t="s">
        <v>83</v>
      </c>
      <c r="I178" s="49" t="s">
        <v>285</v>
      </c>
      <c r="J178" s="49" t="s">
        <v>84</v>
      </c>
      <c r="K178" s="49">
        <v>10</v>
      </c>
      <c r="L178" s="49" t="s">
        <v>28</v>
      </c>
      <c r="M178" s="49">
        <v>12</v>
      </c>
      <c r="N178" s="49" t="s">
        <v>29</v>
      </c>
      <c r="O178" s="49" t="s">
        <v>710</v>
      </c>
      <c r="P178" s="49" t="s">
        <v>43</v>
      </c>
      <c r="Q178" s="49">
        <v>0</v>
      </c>
      <c r="R178" s="49" t="s">
        <v>31</v>
      </c>
      <c r="S178" s="3">
        <v>0</v>
      </c>
      <c r="T178" s="3">
        <v>1500000</v>
      </c>
      <c r="U178" s="3">
        <f>T178</f>
        <v>1500000</v>
      </c>
      <c r="V178" s="49" t="s">
        <v>32</v>
      </c>
      <c r="W178" s="49" t="s">
        <v>33</v>
      </c>
      <c r="X178" s="49" t="s">
        <v>322</v>
      </c>
      <c r="Y178" s="50">
        <v>3009133992</v>
      </c>
      <c r="Z178" s="13" t="s">
        <v>323</v>
      </c>
      <c r="AA178" s="49"/>
      <c r="AB178" s="49" t="s">
        <v>76</v>
      </c>
      <c r="AC178" s="49" t="s">
        <v>572</v>
      </c>
      <c r="AD178" s="49" t="s">
        <v>250</v>
      </c>
      <c r="AE178" s="49"/>
      <c r="AF178" s="49"/>
    </row>
    <row r="179" spans="1:32" ht="49.5" x14ac:dyDescent="0.25">
      <c r="A179" s="49" t="s">
        <v>86</v>
      </c>
      <c r="B179" s="49" t="s">
        <v>76</v>
      </c>
      <c r="C179" s="89">
        <v>178</v>
      </c>
      <c r="D179" s="49">
        <v>55101504</v>
      </c>
      <c r="E179" s="49"/>
      <c r="F179" s="49"/>
      <c r="G179" s="49" t="s">
        <v>962</v>
      </c>
      <c r="H179" s="49" t="s">
        <v>83</v>
      </c>
      <c r="I179" s="49" t="s">
        <v>283</v>
      </c>
      <c r="J179" s="49" t="s">
        <v>84</v>
      </c>
      <c r="K179" s="49">
        <v>10</v>
      </c>
      <c r="L179" s="49" t="s">
        <v>28</v>
      </c>
      <c r="M179" s="49">
        <v>12</v>
      </c>
      <c r="N179" s="49" t="s">
        <v>29</v>
      </c>
      <c r="O179" s="49" t="s">
        <v>710</v>
      </c>
      <c r="P179" s="49" t="s">
        <v>43</v>
      </c>
      <c r="Q179" s="49">
        <v>0</v>
      </c>
      <c r="R179" s="49" t="s">
        <v>31</v>
      </c>
      <c r="S179" s="3">
        <v>0</v>
      </c>
      <c r="T179" s="3">
        <v>1000000</v>
      </c>
      <c r="U179" s="3">
        <v>1000000</v>
      </c>
      <c r="V179" s="49" t="s">
        <v>32</v>
      </c>
      <c r="W179" s="49" t="s">
        <v>33</v>
      </c>
      <c r="X179" s="49" t="s">
        <v>322</v>
      </c>
      <c r="Y179" s="50">
        <v>3009133992</v>
      </c>
      <c r="Z179" s="13" t="s">
        <v>323</v>
      </c>
      <c r="AA179" s="49"/>
      <c r="AB179" s="49" t="s">
        <v>76</v>
      </c>
      <c r="AC179" s="49" t="s">
        <v>572</v>
      </c>
      <c r="AD179" s="49" t="s">
        <v>705</v>
      </c>
      <c r="AE179" s="49"/>
      <c r="AF179" s="49"/>
    </row>
    <row r="180" spans="1:32" ht="102.75" customHeight="1" x14ac:dyDescent="0.25">
      <c r="A180" s="49" t="s">
        <v>87</v>
      </c>
      <c r="B180" s="49" t="s">
        <v>76</v>
      </c>
      <c r="C180" s="89">
        <v>179</v>
      </c>
      <c r="D180" s="49">
        <v>55101504</v>
      </c>
      <c r="E180" s="49"/>
      <c r="F180" s="49"/>
      <c r="G180" s="49" t="s">
        <v>963</v>
      </c>
      <c r="H180" s="49" t="s">
        <v>83</v>
      </c>
      <c r="I180" s="49" t="s">
        <v>286</v>
      </c>
      <c r="J180" s="49" t="s">
        <v>84</v>
      </c>
      <c r="K180" s="49">
        <v>10</v>
      </c>
      <c r="L180" s="49" t="s">
        <v>28</v>
      </c>
      <c r="M180" s="49">
        <v>12</v>
      </c>
      <c r="N180" s="49" t="s">
        <v>29</v>
      </c>
      <c r="O180" s="49" t="s">
        <v>710</v>
      </c>
      <c r="P180" s="49" t="s">
        <v>43</v>
      </c>
      <c r="Q180" s="49">
        <v>0</v>
      </c>
      <c r="R180" s="49" t="s">
        <v>31</v>
      </c>
      <c r="S180" s="3">
        <v>0</v>
      </c>
      <c r="T180" s="3">
        <v>1200000</v>
      </c>
      <c r="U180" s="3">
        <f>T180</f>
        <v>1200000</v>
      </c>
      <c r="V180" s="49" t="s">
        <v>32</v>
      </c>
      <c r="W180" s="49" t="s">
        <v>33</v>
      </c>
      <c r="X180" s="49" t="s">
        <v>322</v>
      </c>
      <c r="Y180" s="50">
        <v>3009133992</v>
      </c>
      <c r="Z180" s="13" t="s">
        <v>323</v>
      </c>
      <c r="AA180" s="49"/>
      <c r="AB180" s="49" t="s">
        <v>76</v>
      </c>
      <c r="AC180" s="49" t="s">
        <v>572</v>
      </c>
      <c r="AD180" s="49" t="s">
        <v>250</v>
      </c>
      <c r="AE180" s="49"/>
      <c r="AF180" s="49"/>
    </row>
    <row r="181" spans="1:32" ht="84.75" customHeight="1" x14ac:dyDescent="0.25">
      <c r="A181" s="49" t="s">
        <v>88</v>
      </c>
      <c r="B181" s="49" t="s">
        <v>76</v>
      </c>
      <c r="C181" s="89">
        <v>180</v>
      </c>
      <c r="D181" s="49">
        <v>80161504</v>
      </c>
      <c r="E181" s="49"/>
      <c r="F181" s="49"/>
      <c r="G181" s="49" t="s">
        <v>964</v>
      </c>
      <c r="H181" s="49" t="s">
        <v>26</v>
      </c>
      <c r="I181" s="49" t="s">
        <v>739</v>
      </c>
      <c r="J181" s="49" t="s">
        <v>42</v>
      </c>
      <c r="K181" s="49">
        <v>3</v>
      </c>
      <c r="L181" s="49" t="s">
        <v>146</v>
      </c>
      <c r="M181" s="49">
        <v>4</v>
      </c>
      <c r="N181" s="49" t="s">
        <v>29</v>
      </c>
      <c r="O181" s="49" t="s">
        <v>710</v>
      </c>
      <c r="P181" s="49" t="s">
        <v>43</v>
      </c>
      <c r="Q181" s="49">
        <v>0</v>
      </c>
      <c r="R181" s="49" t="s">
        <v>31</v>
      </c>
      <c r="S181" s="3">
        <v>7000000</v>
      </c>
      <c r="T181" s="3">
        <v>28000000</v>
      </c>
      <c r="U181" s="3">
        <v>28000000</v>
      </c>
      <c r="V181" s="49" t="s">
        <v>32</v>
      </c>
      <c r="W181" s="49" t="s">
        <v>33</v>
      </c>
      <c r="X181" s="49" t="s">
        <v>565</v>
      </c>
      <c r="Y181" s="50">
        <v>3009133992</v>
      </c>
      <c r="Z181" s="13" t="s">
        <v>280</v>
      </c>
      <c r="AA181" s="49"/>
      <c r="AB181" s="49" t="s">
        <v>76</v>
      </c>
      <c r="AC181" s="49" t="s">
        <v>273</v>
      </c>
      <c r="AD181" s="49" t="s">
        <v>1106</v>
      </c>
      <c r="AE181" s="49"/>
      <c r="AF181" s="49"/>
    </row>
    <row r="182" spans="1:32" ht="99.75" customHeight="1" x14ac:dyDescent="0.25">
      <c r="A182" s="49" t="s">
        <v>1320</v>
      </c>
      <c r="B182" s="49" t="s">
        <v>76</v>
      </c>
      <c r="C182" s="89">
        <v>181</v>
      </c>
      <c r="D182" s="49">
        <v>80161504</v>
      </c>
      <c r="E182" s="49"/>
      <c r="F182" s="49"/>
      <c r="G182" s="49" t="s">
        <v>324</v>
      </c>
      <c r="H182" s="49" t="s">
        <v>34</v>
      </c>
      <c r="I182" s="49" t="s">
        <v>1321</v>
      </c>
      <c r="J182" s="49" t="s">
        <v>27</v>
      </c>
      <c r="K182" s="49">
        <v>1</v>
      </c>
      <c r="L182" s="49" t="s">
        <v>54</v>
      </c>
      <c r="M182" s="49">
        <v>4</v>
      </c>
      <c r="N182" s="49" t="s">
        <v>29</v>
      </c>
      <c r="O182" s="49" t="s">
        <v>710</v>
      </c>
      <c r="P182" s="49" t="s">
        <v>43</v>
      </c>
      <c r="Q182" s="49">
        <v>0</v>
      </c>
      <c r="R182" s="49" t="s">
        <v>31</v>
      </c>
      <c r="S182" s="3">
        <v>5500000</v>
      </c>
      <c r="T182" s="3">
        <v>22000000</v>
      </c>
      <c r="U182" s="3">
        <v>22000000</v>
      </c>
      <c r="V182" s="49" t="s">
        <v>32</v>
      </c>
      <c r="W182" s="49" t="s">
        <v>33</v>
      </c>
      <c r="X182" s="49" t="s">
        <v>565</v>
      </c>
      <c r="Y182" s="50">
        <v>3009133992</v>
      </c>
      <c r="Z182" s="13" t="s">
        <v>280</v>
      </c>
      <c r="AA182" s="49"/>
      <c r="AB182" s="49" t="s">
        <v>76</v>
      </c>
      <c r="AC182" s="49" t="s">
        <v>273</v>
      </c>
      <c r="AD182" s="49" t="s">
        <v>250</v>
      </c>
      <c r="AE182" s="49"/>
      <c r="AF182" s="49"/>
    </row>
    <row r="183" spans="1:32" ht="66" customHeight="1" x14ac:dyDescent="0.25">
      <c r="A183" s="49" t="s">
        <v>1322</v>
      </c>
      <c r="B183" s="49" t="s">
        <v>76</v>
      </c>
      <c r="C183" s="89">
        <v>182</v>
      </c>
      <c r="D183" s="49">
        <v>80161504</v>
      </c>
      <c r="E183" s="49"/>
      <c r="F183" s="49"/>
      <c r="G183" s="49" t="s">
        <v>654</v>
      </c>
      <c r="H183" s="49" t="s">
        <v>26</v>
      </c>
      <c r="I183" s="49" t="s">
        <v>1323</v>
      </c>
      <c r="J183" s="49" t="s">
        <v>27</v>
      </c>
      <c r="K183" s="49">
        <v>1</v>
      </c>
      <c r="L183" s="49" t="s">
        <v>54</v>
      </c>
      <c r="M183" s="49">
        <v>4</v>
      </c>
      <c r="N183" s="49" t="s">
        <v>29</v>
      </c>
      <c r="O183" s="49" t="s">
        <v>710</v>
      </c>
      <c r="P183" s="49" t="s">
        <v>43</v>
      </c>
      <c r="Q183" s="49">
        <v>0</v>
      </c>
      <c r="R183" s="49" t="s">
        <v>31</v>
      </c>
      <c r="S183" s="3">
        <v>8500000</v>
      </c>
      <c r="T183" s="3">
        <v>34000000</v>
      </c>
      <c r="U183" s="3">
        <v>34000000</v>
      </c>
      <c r="V183" s="49" t="s">
        <v>32</v>
      </c>
      <c r="W183" s="49" t="s">
        <v>33</v>
      </c>
      <c r="X183" s="49" t="s">
        <v>565</v>
      </c>
      <c r="Y183" s="50">
        <v>3009133992</v>
      </c>
      <c r="Z183" s="13" t="s">
        <v>280</v>
      </c>
      <c r="AA183" s="49"/>
      <c r="AB183" s="49" t="s">
        <v>76</v>
      </c>
      <c r="AC183" s="49" t="s">
        <v>273</v>
      </c>
      <c r="AD183" s="49" t="s">
        <v>250</v>
      </c>
      <c r="AE183" s="49"/>
      <c r="AF183" s="49"/>
    </row>
    <row r="184" spans="1:32" s="18" customFormat="1" ht="151.5" customHeight="1" x14ac:dyDescent="0.25">
      <c r="A184" s="9" t="s">
        <v>89</v>
      </c>
      <c r="B184" s="9" t="s">
        <v>76</v>
      </c>
      <c r="C184" s="10">
        <v>183</v>
      </c>
      <c r="D184" s="9">
        <v>80161504</v>
      </c>
      <c r="E184" s="9"/>
      <c r="F184" s="9"/>
      <c r="G184" s="9" t="s">
        <v>965</v>
      </c>
      <c r="H184" s="9" t="s">
        <v>26</v>
      </c>
      <c r="I184" s="9" t="s">
        <v>94</v>
      </c>
      <c r="J184" s="9" t="s">
        <v>42</v>
      </c>
      <c r="K184" s="9">
        <v>3</v>
      </c>
      <c r="L184" s="9" t="s">
        <v>146</v>
      </c>
      <c r="M184" s="9">
        <v>4</v>
      </c>
      <c r="N184" s="9" t="s">
        <v>29</v>
      </c>
      <c r="O184" s="9" t="s">
        <v>710</v>
      </c>
      <c r="P184" s="9" t="s">
        <v>43</v>
      </c>
      <c r="Q184" s="9">
        <v>0</v>
      </c>
      <c r="R184" s="9" t="s">
        <v>31</v>
      </c>
      <c r="S184" s="11">
        <v>7000000</v>
      </c>
      <c r="T184" s="11">
        <v>28000000</v>
      </c>
      <c r="U184" s="11">
        <v>28000000</v>
      </c>
      <c r="V184" s="9" t="s">
        <v>32</v>
      </c>
      <c r="W184" s="9" t="s">
        <v>33</v>
      </c>
      <c r="X184" s="9" t="s">
        <v>565</v>
      </c>
      <c r="Y184" s="26">
        <v>3009133992</v>
      </c>
      <c r="Z184" s="34" t="s">
        <v>280</v>
      </c>
      <c r="AA184" s="9"/>
      <c r="AB184" s="9" t="s">
        <v>76</v>
      </c>
      <c r="AC184" s="9" t="s">
        <v>273</v>
      </c>
      <c r="AD184" s="9" t="s">
        <v>1562</v>
      </c>
      <c r="AE184" s="9"/>
      <c r="AF184" s="9"/>
    </row>
    <row r="185" spans="1:32" ht="66" customHeight="1" x14ac:dyDescent="0.25">
      <c r="A185" s="49" t="s">
        <v>90</v>
      </c>
      <c r="B185" s="49" t="s">
        <v>76</v>
      </c>
      <c r="C185" s="89">
        <v>184</v>
      </c>
      <c r="D185" s="49">
        <v>80161504</v>
      </c>
      <c r="E185" s="49"/>
      <c r="F185" s="49"/>
      <c r="G185" s="49" t="s">
        <v>966</v>
      </c>
      <c r="H185" s="49" t="s">
        <v>34</v>
      </c>
      <c r="I185" s="49" t="s">
        <v>774</v>
      </c>
      <c r="J185" s="49" t="s">
        <v>42</v>
      </c>
      <c r="K185" s="49">
        <v>3</v>
      </c>
      <c r="L185" s="49" t="s">
        <v>146</v>
      </c>
      <c r="M185" s="49">
        <v>4</v>
      </c>
      <c r="N185" s="49" t="s">
        <v>29</v>
      </c>
      <c r="O185" s="49" t="s">
        <v>710</v>
      </c>
      <c r="P185" s="49" t="s">
        <v>43</v>
      </c>
      <c r="Q185" s="49">
        <v>0</v>
      </c>
      <c r="R185" s="49" t="s">
        <v>31</v>
      </c>
      <c r="S185" s="3">
        <v>5000000</v>
      </c>
      <c r="T185" s="3">
        <v>20000000</v>
      </c>
      <c r="U185" s="3">
        <v>20000000</v>
      </c>
      <c r="V185" s="49" t="s">
        <v>32</v>
      </c>
      <c r="W185" s="49" t="s">
        <v>33</v>
      </c>
      <c r="X185" s="49" t="s">
        <v>565</v>
      </c>
      <c r="Y185" s="50">
        <v>3009133992</v>
      </c>
      <c r="Z185" s="13" t="s">
        <v>280</v>
      </c>
      <c r="AA185" s="49"/>
      <c r="AB185" s="49" t="s">
        <v>76</v>
      </c>
      <c r="AC185" s="49" t="s">
        <v>273</v>
      </c>
      <c r="AD185" s="49" t="s">
        <v>1107</v>
      </c>
      <c r="AE185" s="49"/>
      <c r="AF185" s="49"/>
    </row>
    <row r="186" spans="1:32" s="127" customFormat="1" ht="141" customHeight="1" x14ac:dyDescent="0.25">
      <c r="A186" s="20" t="s">
        <v>91</v>
      </c>
      <c r="B186" s="20" t="s">
        <v>76</v>
      </c>
      <c r="C186" s="21">
        <v>185</v>
      </c>
      <c r="D186" s="20">
        <v>80161504</v>
      </c>
      <c r="E186" s="20"/>
      <c r="F186" s="20"/>
      <c r="G186" s="20" t="s">
        <v>967</v>
      </c>
      <c r="H186" s="20" t="s">
        <v>26</v>
      </c>
      <c r="I186" s="20" t="s">
        <v>740</v>
      </c>
      <c r="J186" s="20" t="s">
        <v>51</v>
      </c>
      <c r="K186" s="20">
        <v>2</v>
      </c>
      <c r="L186" s="20" t="s">
        <v>62</v>
      </c>
      <c r="M186" s="20">
        <v>4</v>
      </c>
      <c r="N186" s="20" t="s">
        <v>29</v>
      </c>
      <c r="O186" s="20" t="s">
        <v>710</v>
      </c>
      <c r="P186" s="20" t="s">
        <v>43</v>
      </c>
      <c r="Q186" s="20">
        <v>0</v>
      </c>
      <c r="R186" s="20" t="s">
        <v>31</v>
      </c>
      <c r="S186" s="22">
        <v>6000000</v>
      </c>
      <c r="T186" s="22">
        <v>24000000</v>
      </c>
      <c r="U186" s="22">
        <v>24000000</v>
      </c>
      <c r="V186" s="20" t="s">
        <v>32</v>
      </c>
      <c r="W186" s="20" t="s">
        <v>33</v>
      </c>
      <c r="X186" s="20" t="s">
        <v>565</v>
      </c>
      <c r="Y186" s="27">
        <v>3009133992</v>
      </c>
      <c r="Z186" s="29" t="s">
        <v>280</v>
      </c>
      <c r="AA186" s="20"/>
      <c r="AB186" s="20" t="s">
        <v>76</v>
      </c>
      <c r="AC186" s="20" t="s">
        <v>273</v>
      </c>
      <c r="AD186" s="20" t="s">
        <v>250</v>
      </c>
      <c r="AE186" s="20"/>
      <c r="AF186" s="20"/>
    </row>
    <row r="187" spans="1:32" s="18" customFormat="1" ht="49.5" x14ac:dyDescent="0.25">
      <c r="A187" s="9" t="s">
        <v>92</v>
      </c>
      <c r="B187" s="9" t="s">
        <v>76</v>
      </c>
      <c r="C187" s="10">
        <v>186</v>
      </c>
      <c r="D187" s="9">
        <v>80161504</v>
      </c>
      <c r="E187" s="9"/>
      <c r="F187" s="9"/>
      <c r="G187" s="9" t="s">
        <v>968</v>
      </c>
      <c r="H187" s="9" t="s">
        <v>26</v>
      </c>
      <c r="I187" s="9" t="s">
        <v>281</v>
      </c>
      <c r="J187" s="9" t="s">
        <v>60</v>
      </c>
      <c r="K187" s="9">
        <v>4</v>
      </c>
      <c r="L187" s="9" t="s">
        <v>36</v>
      </c>
      <c r="M187" s="9">
        <v>4</v>
      </c>
      <c r="N187" s="9" t="s">
        <v>29</v>
      </c>
      <c r="O187" s="9" t="s">
        <v>710</v>
      </c>
      <c r="P187" s="9" t="s">
        <v>43</v>
      </c>
      <c r="Q187" s="9">
        <v>0</v>
      </c>
      <c r="R187" s="9" t="s">
        <v>31</v>
      </c>
      <c r="S187" s="11">
        <v>7500000</v>
      </c>
      <c r="T187" s="11">
        <f>+M187*S187</f>
        <v>30000000</v>
      </c>
      <c r="U187" s="11">
        <v>30000000</v>
      </c>
      <c r="V187" s="9" t="s">
        <v>32</v>
      </c>
      <c r="W187" s="9" t="s">
        <v>33</v>
      </c>
      <c r="X187" s="9" t="s">
        <v>565</v>
      </c>
      <c r="Y187" s="26">
        <v>3009133992</v>
      </c>
      <c r="Z187" s="34" t="s">
        <v>280</v>
      </c>
      <c r="AA187" s="9"/>
      <c r="AB187" s="9" t="s">
        <v>76</v>
      </c>
      <c r="AC187" s="9" t="s">
        <v>273</v>
      </c>
      <c r="AD187" s="9" t="s">
        <v>1594</v>
      </c>
      <c r="AE187" s="9"/>
      <c r="AF187" s="9"/>
    </row>
    <row r="188" spans="1:32" s="18" customFormat="1" ht="66" customHeight="1" x14ac:dyDescent="0.25">
      <c r="A188" s="9" t="s">
        <v>93</v>
      </c>
      <c r="B188" s="9" t="s">
        <v>76</v>
      </c>
      <c r="C188" s="10">
        <v>187</v>
      </c>
      <c r="D188" s="9">
        <v>80161504</v>
      </c>
      <c r="E188" s="9"/>
      <c r="F188" s="9"/>
      <c r="G188" s="9" t="s">
        <v>969</v>
      </c>
      <c r="H188" s="9" t="s">
        <v>34</v>
      </c>
      <c r="I188" s="9" t="s">
        <v>282</v>
      </c>
      <c r="J188" s="9" t="s">
        <v>60</v>
      </c>
      <c r="K188" s="9">
        <v>4</v>
      </c>
      <c r="L188" s="9" t="s">
        <v>36</v>
      </c>
      <c r="M188" s="9">
        <v>4</v>
      </c>
      <c r="N188" s="9" t="s">
        <v>29</v>
      </c>
      <c r="O188" s="9" t="s">
        <v>710</v>
      </c>
      <c r="P188" s="9" t="s">
        <v>43</v>
      </c>
      <c r="Q188" s="9">
        <v>0</v>
      </c>
      <c r="R188" s="9" t="s">
        <v>31</v>
      </c>
      <c r="S188" s="11">
        <v>3500000</v>
      </c>
      <c r="T188" s="11">
        <f>+M188*S188</f>
        <v>14000000</v>
      </c>
      <c r="U188" s="11">
        <v>14000000</v>
      </c>
      <c r="V188" s="9" t="s">
        <v>32</v>
      </c>
      <c r="W188" s="9" t="s">
        <v>33</v>
      </c>
      <c r="X188" s="9" t="s">
        <v>565</v>
      </c>
      <c r="Y188" s="26">
        <v>3009133992</v>
      </c>
      <c r="Z188" s="34" t="s">
        <v>280</v>
      </c>
      <c r="AA188" s="9"/>
      <c r="AB188" s="9" t="s">
        <v>76</v>
      </c>
      <c r="AC188" s="9" t="s">
        <v>273</v>
      </c>
      <c r="AD188" s="9" t="s">
        <v>1594</v>
      </c>
      <c r="AE188" s="9"/>
      <c r="AF188" s="9"/>
    </row>
    <row r="189" spans="1:32" s="39" customFormat="1" ht="108" customHeight="1" x14ac:dyDescent="0.25">
      <c r="A189" s="49" t="s">
        <v>47</v>
      </c>
      <c r="B189" s="49" t="s">
        <v>49</v>
      </c>
      <c r="C189" s="89">
        <v>188</v>
      </c>
      <c r="D189" s="49">
        <v>80111607</v>
      </c>
      <c r="E189" s="49"/>
      <c r="F189" s="49"/>
      <c r="G189" s="49" t="s">
        <v>1483</v>
      </c>
      <c r="H189" s="49" t="s">
        <v>26</v>
      </c>
      <c r="I189" s="49" t="s">
        <v>1484</v>
      </c>
      <c r="J189" s="49" t="s">
        <v>42</v>
      </c>
      <c r="K189" s="49">
        <v>3</v>
      </c>
      <c r="L189" s="49" t="s">
        <v>28</v>
      </c>
      <c r="M189" s="49">
        <v>9.5</v>
      </c>
      <c r="N189" s="49" t="s">
        <v>29</v>
      </c>
      <c r="O189" s="49" t="s">
        <v>710</v>
      </c>
      <c r="P189" s="49" t="s">
        <v>43</v>
      </c>
      <c r="Q189" s="49">
        <v>0</v>
      </c>
      <c r="R189" s="49" t="s">
        <v>31</v>
      </c>
      <c r="S189" s="3">
        <v>12000000</v>
      </c>
      <c r="T189" s="3">
        <f>+M189*S189</f>
        <v>114000000</v>
      </c>
      <c r="U189" s="3">
        <f>+T189</f>
        <v>114000000</v>
      </c>
      <c r="V189" s="49" t="s">
        <v>32</v>
      </c>
      <c r="W189" s="49" t="s">
        <v>33</v>
      </c>
      <c r="X189" s="49" t="s">
        <v>1485</v>
      </c>
      <c r="Y189" s="50">
        <v>3106946330</v>
      </c>
      <c r="Z189" s="13" t="s">
        <v>159</v>
      </c>
      <c r="AA189" s="49"/>
      <c r="AB189" s="49" t="s">
        <v>49</v>
      </c>
      <c r="AC189" s="49" t="s">
        <v>256</v>
      </c>
      <c r="AD189" s="49" t="s">
        <v>1509</v>
      </c>
      <c r="AE189" s="49"/>
      <c r="AF189" s="49"/>
    </row>
    <row r="190" spans="1:32" s="85" customFormat="1" ht="99.75" customHeight="1" x14ac:dyDescent="0.25">
      <c r="A190" s="49" t="s">
        <v>50</v>
      </c>
      <c r="B190" s="49" t="s">
        <v>49</v>
      </c>
      <c r="C190" s="89">
        <v>189</v>
      </c>
      <c r="D190" s="49">
        <v>80161504</v>
      </c>
      <c r="E190" s="49"/>
      <c r="F190" s="49"/>
      <c r="G190" s="49" t="s">
        <v>970</v>
      </c>
      <c r="H190" s="49" t="s">
        <v>26</v>
      </c>
      <c r="I190" s="49" t="s">
        <v>41</v>
      </c>
      <c r="J190" s="49" t="s">
        <v>146</v>
      </c>
      <c r="K190" s="49">
        <v>7</v>
      </c>
      <c r="L190" s="49" t="s">
        <v>28</v>
      </c>
      <c r="M190" s="49">
        <v>5.5</v>
      </c>
      <c r="N190" s="49" t="s">
        <v>29</v>
      </c>
      <c r="O190" s="49" t="s">
        <v>710</v>
      </c>
      <c r="P190" s="49" t="s">
        <v>43</v>
      </c>
      <c r="Q190" s="49">
        <v>0</v>
      </c>
      <c r="R190" s="49" t="s">
        <v>59</v>
      </c>
      <c r="S190" s="3">
        <v>7000000</v>
      </c>
      <c r="T190" s="3">
        <f>+M190*S190</f>
        <v>38500000</v>
      </c>
      <c r="U190" s="3">
        <f>+T190</f>
        <v>38500000</v>
      </c>
      <c r="V190" s="49" t="s">
        <v>32</v>
      </c>
      <c r="W190" s="49" t="s">
        <v>33</v>
      </c>
      <c r="X190" s="49" t="s">
        <v>57</v>
      </c>
      <c r="Y190" s="50">
        <v>3009133992</v>
      </c>
      <c r="Z190" s="49" t="s">
        <v>330</v>
      </c>
      <c r="AA190" s="49"/>
      <c r="AB190" s="49" t="s">
        <v>49</v>
      </c>
      <c r="AC190" s="49" t="s">
        <v>273</v>
      </c>
      <c r="AD190" s="49" t="s">
        <v>2063</v>
      </c>
      <c r="AE190" s="49"/>
      <c r="AF190" s="49"/>
    </row>
    <row r="191" spans="1:32" s="85" customFormat="1" ht="181.5" x14ac:dyDescent="0.25">
      <c r="A191" s="49" t="s">
        <v>52</v>
      </c>
      <c r="B191" s="49" t="s">
        <v>49</v>
      </c>
      <c r="C191" s="89">
        <v>190</v>
      </c>
      <c r="D191" s="49">
        <v>80161504</v>
      </c>
      <c r="E191" s="49"/>
      <c r="F191" s="49"/>
      <c r="G191" s="49" t="s">
        <v>1721</v>
      </c>
      <c r="H191" s="49" t="s">
        <v>26</v>
      </c>
      <c r="I191" s="49" t="s">
        <v>583</v>
      </c>
      <c r="J191" s="49" t="s">
        <v>146</v>
      </c>
      <c r="K191" s="49">
        <v>7</v>
      </c>
      <c r="L191" s="49" t="s">
        <v>28</v>
      </c>
      <c r="M191" s="49">
        <v>5.5</v>
      </c>
      <c r="N191" s="49" t="s">
        <v>29</v>
      </c>
      <c r="O191" s="49" t="s">
        <v>710</v>
      </c>
      <c r="P191" s="49" t="s">
        <v>43</v>
      </c>
      <c r="Q191" s="49">
        <v>0</v>
      </c>
      <c r="R191" s="49" t="s">
        <v>59</v>
      </c>
      <c r="S191" s="3">
        <v>7000000</v>
      </c>
      <c r="T191" s="3">
        <f>+M191*S191</f>
        <v>38500000</v>
      </c>
      <c r="U191" s="3">
        <f>+T191</f>
        <v>38500000</v>
      </c>
      <c r="V191" s="49" t="s">
        <v>32</v>
      </c>
      <c r="W191" s="49" t="s">
        <v>33</v>
      </c>
      <c r="X191" s="49" t="s">
        <v>48</v>
      </c>
      <c r="Y191" s="50">
        <v>3009133992</v>
      </c>
      <c r="Z191" s="49" t="s">
        <v>330</v>
      </c>
      <c r="AA191" s="49"/>
      <c r="AB191" s="49" t="s">
        <v>49</v>
      </c>
      <c r="AC191" s="49" t="s">
        <v>273</v>
      </c>
      <c r="AD191" s="49" t="s">
        <v>2064</v>
      </c>
      <c r="AE191" s="49"/>
      <c r="AF191" s="49"/>
    </row>
    <row r="192" spans="1:32" s="126" customFormat="1" ht="82.5" x14ac:dyDescent="0.25">
      <c r="A192" s="9" t="s">
        <v>53</v>
      </c>
      <c r="B192" s="9" t="s">
        <v>49</v>
      </c>
      <c r="C192" s="10">
        <v>191</v>
      </c>
      <c r="D192" s="9">
        <v>80161504</v>
      </c>
      <c r="E192" s="9"/>
      <c r="F192" s="9"/>
      <c r="G192" s="9" t="s">
        <v>971</v>
      </c>
      <c r="H192" s="9" t="s">
        <v>26</v>
      </c>
      <c r="I192" s="9" t="s">
        <v>41</v>
      </c>
      <c r="J192" s="9" t="s">
        <v>60</v>
      </c>
      <c r="K192" s="9">
        <v>4</v>
      </c>
      <c r="L192" s="9" t="s">
        <v>36</v>
      </c>
      <c r="M192" s="9">
        <v>4</v>
      </c>
      <c r="N192" s="9" t="s">
        <v>29</v>
      </c>
      <c r="O192" s="9" t="s">
        <v>710</v>
      </c>
      <c r="P192" s="9" t="s">
        <v>43</v>
      </c>
      <c r="Q192" s="9">
        <v>0</v>
      </c>
      <c r="R192" s="9" t="s">
        <v>31</v>
      </c>
      <c r="S192" s="11">
        <v>2500000</v>
      </c>
      <c r="T192" s="11">
        <f>+M192*S192</f>
        <v>10000000</v>
      </c>
      <c r="U192" s="11">
        <f>T192</f>
        <v>10000000</v>
      </c>
      <c r="V192" s="9" t="s">
        <v>32</v>
      </c>
      <c r="W192" s="9" t="s">
        <v>33</v>
      </c>
      <c r="X192" s="9" t="s">
        <v>331</v>
      </c>
      <c r="Y192" s="26">
        <v>3009133992</v>
      </c>
      <c r="Z192" s="9" t="s">
        <v>332</v>
      </c>
      <c r="AA192" s="9"/>
      <c r="AB192" s="9" t="s">
        <v>49</v>
      </c>
      <c r="AC192" s="9" t="s">
        <v>273</v>
      </c>
      <c r="AD192" s="9" t="s">
        <v>1722</v>
      </c>
      <c r="AE192" s="9"/>
      <c r="AF192" s="9"/>
    </row>
    <row r="193" spans="1:32" s="18" customFormat="1" ht="82.5" x14ac:dyDescent="0.25">
      <c r="A193" s="9" t="s">
        <v>55</v>
      </c>
      <c r="B193" s="9" t="s">
        <v>49</v>
      </c>
      <c r="C193" s="10">
        <v>192</v>
      </c>
      <c r="D193" s="9">
        <v>80161504</v>
      </c>
      <c r="E193" s="9"/>
      <c r="F193" s="9"/>
      <c r="G193" s="9" t="s">
        <v>972</v>
      </c>
      <c r="H193" s="9" t="s">
        <v>26</v>
      </c>
      <c r="I193" s="9" t="s">
        <v>41</v>
      </c>
      <c r="J193" s="9" t="s">
        <v>60</v>
      </c>
      <c r="K193" s="9">
        <v>4</v>
      </c>
      <c r="L193" s="9" t="s">
        <v>36</v>
      </c>
      <c r="M193" s="9">
        <v>4</v>
      </c>
      <c r="N193" s="9" t="s">
        <v>29</v>
      </c>
      <c r="O193" s="9" t="s">
        <v>710</v>
      </c>
      <c r="P193" s="9" t="s">
        <v>43</v>
      </c>
      <c r="Q193" s="9">
        <v>0</v>
      </c>
      <c r="R193" s="9" t="s">
        <v>31</v>
      </c>
      <c r="S193" s="11">
        <v>2500000</v>
      </c>
      <c r="T193" s="11">
        <f>+M193*S193</f>
        <v>10000000</v>
      </c>
      <c r="U193" s="11">
        <f>T193</f>
        <v>10000000</v>
      </c>
      <c r="V193" s="9" t="s">
        <v>32</v>
      </c>
      <c r="W193" s="9" t="s">
        <v>33</v>
      </c>
      <c r="X193" s="9" t="s">
        <v>331</v>
      </c>
      <c r="Y193" s="26">
        <v>3009133992</v>
      </c>
      <c r="Z193" s="9" t="s">
        <v>332</v>
      </c>
      <c r="AA193" s="9"/>
      <c r="AB193" s="9" t="s">
        <v>49</v>
      </c>
      <c r="AC193" s="9" t="s">
        <v>273</v>
      </c>
      <c r="AD193" s="9" t="s">
        <v>1722</v>
      </c>
      <c r="AE193" s="9"/>
      <c r="AF193" s="9"/>
    </row>
    <row r="194" spans="1:32" ht="82.5" customHeight="1" x14ac:dyDescent="0.25">
      <c r="A194" s="49" t="s">
        <v>56</v>
      </c>
      <c r="B194" s="49" t="s">
        <v>49</v>
      </c>
      <c r="C194" s="89">
        <v>193</v>
      </c>
      <c r="D194" s="49">
        <v>80161504</v>
      </c>
      <c r="E194" s="49"/>
      <c r="F194" s="49"/>
      <c r="G194" s="49" t="s">
        <v>973</v>
      </c>
      <c r="H194" s="49" t="s">
        <v>26</v>
      </c>
      <c r="I194" s="49" t="s">
        <v>333</v>
      </c>
      <c r="J194" s="49" t="s">
        <v>42</v>
      </c>
      <c r="K194" s="49">
        <v>3</v>
      </c>
      <c r="L194" s="49" t="s">
        <v>146</v>
      </c>
      <c r="M194" s="49">
        <v>4</v>
      </c>
      <c r="N194" s="49" t="s">
        <v>29</v>
      </c>
      <c r="O194" s="49" t="s">
        <v>710</v>
      </c>
      <c r="P194" s="49" t="s">
        <v>43</v>
      </c>
      <c r="Q194" s="49">
        <v>0</v>
      </c>
      <c r="R194" s="49" t="s">
        <v>31</v>
      </c>
      <c r="S194" s="3">
        <v>7500000</v>
      </c>
      <c r="T194" s="3">
        <v>30000000</v>
      </c>
      <c r="U194" s="3">
        <v>30000000</v>
      </c>
      <c r="V194" s="49" t="s">
        <v>32</v>
      </c>
      <c r="W194" s="49" t="s">
        <v>33</v>
      </c>
      <c r="X194" s="49" t="s">
        <v>331</v>
      </c>
      <c r="Y194" s="50">
        <v>3009133992</v>
      </c>
      <c r="Z194" s="49" t="s">
        <v>332</v>
      </c>
      <c r="AA194" s="49"/>
      <c r="AB194" s="49" t="s">
        <v>49</v>
      </c>
      <c r="AC194" s="49" t="s">
        <v>273</v>
      </c>
      <c r="AD194" s="49" t="s">
        <v>1099</v>
      </c>
      <c r="AE194" s="49"/>
      <c r="AF194" s="49"/>
    </row>
    <row r="195" spans="1:32" ht="112.5" customHeight="1" x14ac:dyDescent="0.25">
      <c r="A195" s="49" t="s">
        <v>95</v>
      </c>
      <c r="B195" s="49" t="s">
        <v>96</v>
      </c>
      <c r="C195" s="89">
        <v>194</v>
      </c>
      <c r="D195" s="49">
        <v>82121802</v>
      </c>
      <c r="E195" s="49"/>
      <c r="F195" s="49"/>
      <c r="G195" s="49" t="s">
        <v>974</v>
      </c>
      <c r="H195" s="49" t="s">
        <v>255</v>
      </c>
      <c r="I195" s="49" t="s">
        <v>689</v>
      </c>
      <c r="J195" s="49" t="s">
        <v>146</v>
      </c>
      <c r="K195" s="49">
        <v>7</v>
      </c>
      <c r="L195" s="49" t="s">
        <v>28</v>
      </c>
      <c r="M195" s="49">
        <v>6</v>
      </c>
      <c r="N195" s="49" t="s">
        <v>29</v>
      </c>
      <c r="O195" s="49" t="s">
        <v>710</v>
      </c>
      <c r="P195" s="49" t="s">
        <v>43</v>
      </c>
      <c r="Q195" s="49">
        <v>0</v>
      </c>
      <c r="R195" s="49" t="s">
        <v>31</v>
      </c>
      <c r="S195" s="3">
        <v>0</v>
      </c>
      <c r="T195" s="3">
        <v>43825320</v>
      </c>
      <c r="U195" s="3">
        <f>+T195</f>
        <v>43825320</v>
      </c>
      <c r="V195" s="49" t="s">
        <v>32</v>
      </c>
      <c r="W195" s="49" t="s">
        <v>33</v>
      </c>
      <c r="X195" s="49" t="s">
        <v>351</v>
      </c>
      <c r="Y195" s="50">
        <v>3009133992</v>
      </c>
      <c r="Z195" s="49" t="s">
        <v>352</v>
      </c>
      <c r="AA195" s="49"/>
      <c r="AB195" s="49" t="s">
        <v>254</v>
      </c>
      <c r="AC195" s="49" t="s">
        <v>611</v>
      </c>
      <c r="AD195" s="49" t="s">
        <v>2066</v>
      </c>
      <c r="AE195" s="49"/>
      <c r="AF195" s="49"/>
    </row>
    <row r="196" spans="1:32" ht="49.5" x14ac:dyDescent="0.25">
      <c r="A196" s="49" t="s">
        <v>1324</v>
      </c>
      <c r="B196" s="49" t="s">
        <v>96</v>
      </c>
      <c r="C196" s="89">
        <v>195</v>
      </c>
      <c r="D196" s="49">
        <v>82121506</v>
      </c>
      <c r="E196" s="49"/>
      <c r="F196" s="49"/>
      <c r="G196" s="49" t="s">
        <v>975</v>
      </c>
      <c r="H196" s="49" t="s">
        <v>255</v>
      </c>
      <c r="I196" s="49" t="s">
        <v>1325</v>
      </c>
      <c r="J196" s="49" t="s">
        <v>51</v>
      </c>
      <c r="K196" s="49">
        <v>2</v>
      </c>
      <c r="L196" s="49" t="s">
        <v>28</v>
      </c>
      <c r="M196" s="49">
        <v>10</v>
      </c>
      <c r="N196" s="49" t="s">
        <v>29</v>
      </c>
      <c r="O196" s="49" t="s">
        <v>710</v>
      </c>
      <c r="P196" s="49" t="s">
        <v>43</v>
      </c>
      <c r="Q196" s="49">
        <v>0</v>
      </c>
      <c r="R196" s="49" t="s">
        <v>31</v>
      </c>
      <c r="S196" s="3">
        <v>642201.83486238529</v>
      </c>
      <c r="T196" s="3">
        <v>6000000</v>
      </c>
      <c r="U196" s="3">
        <v>6000000</v>
      </c>
      <c r="V196" s="49" t="s">
        <v>32</v>
      </c>
      <c r="W196" s="49" t="s">
        <v>33</v>
      </c>
      <c r="X196" s="49" t="s">
        <v>351</v>
      </c>
      <c r="Y196" s="50">
        <v>3009133992</v>
      </c>
      <c r="Z196" s="49" t="s">
        <v>352</v>
      </c>
      <c r="AA196" s="49"/>
      <c r="AB196" s="49" t="s">
        <v>254</v>
      </c>
      <c r="AC196" s="49" t="s">
        <v>273</v>
      </c>
      <c r="AD196" s="49" t="s">
        <v>250</v>
      </c>
      <c r="AE196" s="49"/>
      <c r="AF196" s="49"/>
    </row>
    <row r="197" spans="1:32" ht="66" customHeight="1" x14ac:dyDescent="0.25">
      <c r="A197" s="49" t="s">
        <v>353</v>
      </c>
      <c r="B197" s="49" t="s">
        <v>96</v>
      </c>
      <c r="C197" s="89">
        <v>196</v>
      </c>
      <c r="D197" s="49" t="s">
        <v>458</v>
      </c>
      <c r="E197" s="49"/>
      <c r="F197" s="49"/>
      <c r="G197" s="49" t="s">
        <v>976</v>
      </c>
      <c r="H197" s="49" t="s">
        <v>255</v>
      </c>
      <c r="I197" s="49" t="s">
        <v>690</v>
      </c>
      <c r="J197" s="49" t="s">
        <v>146</v>
      </c>
      <c r="K197" s="49">
        <v>7</v>
      </c>
      <c r="L197" s="49" t="s">
        <v>28</v>
      </c>
      <c r="M197" s="49">
        <v>6</v>
      </c>
      <c r="N197" s="49" t="s">
        <v>29</v>
      </c>
      <c r="O197" s="49" t="s">
        <v>710</v>
      </c>
      <c r="P197" s="49" t="s">
        <v>43</v>
      </c>
      <c r="Q197" s="49">
        <v>0</v>
      </c>
      <c r="R197" s="49" t="s">
        <v>31</v>
      </c>
      <c r="S197" s="3">
        <v>403669.72477064218</v>
      </c>
      <c r="T197" s="3">
        <f>+M197*S197</f>
        <v>2422018.3486238532</v>
      </c>
      <c r="U197" s="3">
        <f>+T197</f>
        <v>2422018.3486238532</v>
      </c>
      <c r="V197" s="49" t="s">
        <v>32</v>
      </c>
      <c r="W197" s="49" t="s">
        <v>33</v>
      </c>
      <c r="X197" s="49" t="s">
        <v>354</v>
      </c>
      <c r="Y197" s="50">
        <v>3009133992</v>
      </c>
      <c r="Z197" s="49" t="s">
        <v>355</v>
      </c>
      <c r="AA197" s="49"/>
      <c r="AB197" s="49" t="s">
        <v>254</v>
      </c>
      <c r="AC197" s="49" t="s">
        <v>611</v>
      </c>
      <c r="AD197" s="49" t="s">
        <v>2067</v>
      </c>
      <c r="AE197" s="49"/>
      <c r="AF197" s="49"/>
    </row>
    <row r="198" spans="1:32" s="18" customFormat="1" ht="82.5" x14ac:dyDescent="0.25">
      <c r="A198" s="9" t="s">
        <v>356</v>
      </c>
      <c r="B198" s="9" t="s">
        <v>96</v>
      </c>
      <c r="C198" s="10">
        <v>197</v>
      </c>
      <c r="D198" s="9">
        <v>80161504</v>
      </c>
      <c r="E198" s="9"/>
      <c r="F198" s="9"/>
      <c r="G198" s="9" t="s">
        <v>977</v>
      </c>
      <c r="H198" s="9" t="s">
        <v>26</v>
      </c>
      <c r="I198" s="9" t="s">
        <v>41</v>
      </c>
      <c r="J198" s="9" t="s">
        <v>54</v>
      </c>
      <c r="K198" s="9">
        <v>5</v>
      </c>
      <c r="L198" s="9" t="s">
        <v>28</v>
      </c>
      <c r="M198" s="9">
        <v>8</v>
      </c>
      <c r="N198" s="9" t="s">
        <v>29</v>
      </c>
      <c r="O198" s="9" t="s">
        <v>710</v>
      </c>
      <c r="P198" s="9" t="s">
        <v>43</v>
      </c>
      <c r="Q198" s="9">
        <v>0</v>
      </c>
      <c r="R198" s="9" t="s">
        <v>31</v>
      </c>
      <c r="S198" s="11">
        <v>5000000</v>
      </c>
      <c r="T198" s="11">
        <f>+M198*S198</f>
        <v>40000000</v>
      </c>
      <c r="U198" s="11">
        <f>+T198</f>
        <v>40000000</v>
      </c>
      <c r="V198" s="9" t="s">
        <v>32</v>
      </c>
      <c r="W198" s="9" t="s">
        <v>33</v>
      </c>
      <c r="X198" s="9" t="s">
        <v>351</v>
      </c>
      <c r="Y198" s="26">
        <v>3009133992</v>
      </c>
      <c r="Z198" s="9" t="s">
        <v>352</v>
      </c>
      <c r="AA198" s="9"/>
      <c r="AB198" s="9" t="s">
        <v>254</v>
      </c>
      <c r="AC198" s="9" t="s">
        <v>256</v>
      </c>
      <c r="AD198" s="9" t="s">
        <v>1728</v>
      </c>
      <c r="AE198" s="9"/>
      <c r="AF198" s="9"/>
    </row>
    <row r="199" spans="1:32" ht="82.5" x14ac:dyDescent="0.25">
      <c r="A199" s="49" t="s">
        <v>357</v>
      </c>
      <c r="B199" s="49" t="s">
        <v>96</v>
      </c>
      <c r="C199" s="89">
        <v>198</v>
      </c>
      <c r="D199" s="49">
        <v>80161504</v>
      </c>
      <c r="E199" s="49"/>
      <c r="F199" s="49"/>
      <c r="G199" s="49" t="s">
        <v>978</v>
      </c>
      <c r="H199" s="49" t="s">
        <v>26</v>
      </c>
      <c r="I199" s="49" t="s">
        <v>691</v>
      </c>
      <c r="J199" s="49" t="s">
        <v>54</v>
      </c>
      <c r="K199" s="49">
        <v>5</v>
      </c>
      <c r="L199" s="49" t="s">
        <v>28</v>
      </c>
      <c r="M199" s="49">
        <v>8</v>
      </c>
      <c r="N199" s="49" t="s">
        <v>29</v>
      </c>
      <c r="O199" s="49" t="s">
        <v>710</v>
      </c>
      <c r="P199" s="49" t="s">
        <v>43</v>
      </c>
      <c r="Q199" s="49">
        <v>0</v>
      </c>
      <c r="R199" s="49" t="s">
        <v>31</v>
      </c>
      <c r="S199" s="3">
        <v>4500000</v>
      </c>
      <c r="T199" s="3">
        <f>+M199*S199</f>
        <v>36000000</v>
      </c>
      <c r="U199" s="3">
        <f>+T199</f>
        <v>36000000</v>
      </c>
      <c r="V199" s="49" t="s">
        <v>32</v>
      </c>
      <c r="W199" s="49" t="s">
        <v>33</v>
      </c>
      <c r="X199" s="49" t="s">
        <v>351</v>
      </c>
      <c r="Y199" s="50">
        <v>3009133992</v>
      </c>
      <c r="Z199" s="49" t="s">
        <v>352</v>
      </c>
      <c r="AA199" s="49"/>
      <c r="AB199" s="49" t="s">
        <v>254</v>
      </c>
      <c r="AC199" s="49" t="s">
        <v>256</v>
      </c>
      <c r="AD199" s="49" t="s">
        <v>1663</v>
      </c>
      <c r="AE199" s="49"/>
      <c r="AF199" s="49"/>
    </row>
    <row r="200" spans="1:32" s="18" customFormat="1" ht="82.5" x14ac:dyDescent="0.25">
      <c r="A200" s="9" t="s">
        <v>358</v>
      </c>
      <c r="B200" s="9" t="s">
        <v>96</v>
      </c>
      <c r="C200" s="10">
        <v>199</v>
      </c>
      <c r="D200" s="9">
        <v>80111600</v>
      </c>
      <c r="E200" s="9"/>
      <c r="F200" s="9"/>
      <c r="G200" s="9" t="s">
        <v>1572</v>
      </c>
      <c r="H200" s="9" t="s">
        <v>26</v>
      </c>
      <c r="I200" s="9" t="s">
        <v>686</v>
      </c>
      <c r="J200" s="9" t="s">
        <v>54</v>
      </c>
      <c r="K200" s="9">
        <v>5</v>
      </c>
      <c r="L200" s="9" t="s">
        <v>28</v>
      </c>
      <c r="M200" s="9">
        <v>8</v>
      </c>
      <c r="N200" s="9" t="s">
        <v>29</v>
      </c>
      <c r="O200" s="9" t="s">
        <v>710</v>
      </c>
      <c r="P200" s="9" t="s">
        <v>43</v>
      </c>
      <c r="Q200" s="9">
        <v>0</v>
      </c>
      <c r="R200" s="9" t="s">
        <v>31</v>
      </c>
      <c r="S200" s="11">
        <v>4500000</v>
      </c>
      <c r="T200" s="11">
        <f>+M200*S200</f>
        <v>36000000</v>
      </c>
      <c r="U200" s="11">
        <f>+T200</f>
        <v>36000000</v>
      </c>
      <c r="V200" s="9" t="s">
        <v>32</v>
      </c>
      <c r="W200" s="9" t="s">
        <v>33</v>
      </c>
      <c r="X200" s="9" t="s">
        <v>351</v>
      </c>
      <c r="Y200" s="26">
        <v>3009133992</v>
      </c>
      <c r="Z200" s="9" t="s">
        <v>352</v>
      </c>
      <c r="AA200" s="9"/>
      <c r="AB200" s="9" t="s">
        <v>254</v>
      </c>
      <c r="AC200" s="9" t="s">
        <v>273</v>
      </c>
      <c r="AD200" s="9" t="s">
        <v>1728</v>
      </c>
      <c r="AE200" s="9"/>
      <c r="AF200" s="9"/>
    </row>
    <row r="201" spans="1:32" s="84" customFormat="1" ht="82.5" customHeight="1" x14ac:dyDescent="0.25">
      <c r="A201" s="49" t="s">
        <v>1326</v>
      </c>
      <c r="B201" s="49" t="s">
        <v>96</v>
      </c>
      <c r="C201" s="89">
        <v>200</v>
      </c>
      <c r="D201" s="49">
        <v>80161504</v>
      </c>
      <c r="E201" s="49"/>
      <c r="F201" s="49"/>
      <c r="G201" s="49" t="s">
        <v>359</v>
      </c>
      <c r="H201" s="49" t="s">
        <v>26</v>
      </c>
      <c r="I201" s="49" t="s">
        <v>1327</v>
      </c>
      <c r="J201" s="49" t="s">
        <v>27</v>
      </c>
      <c r="K201" s="49">
        <v>1</v>
      </c>
      <c r="L201" s="49" t="s">
        <v>62</v>
      </c>
      <c r="M201" s="49">
        <v>4</v>
      </c>
      <c r="N201" s="49" t="s">
        <v>29</v>
      </c>
      <c r="O201" s="49" t="s">
        <v>710</v>
      </c>
      <c r="P201" s="49" t="s">
        <v>43</v>
      </c>
      <c r="Q201" s="49">
        <v>0</v>
      </c>
      <c r="R201" s="49" t="s">
        <v>31</v>
      </c>
      <c r="S201" s="3">
        <v>5000000</v>
      </c>
      <c r="T201" s="3">
        <v>20000000</v>
      </c>
      <c r="U201" s="3">
        <v>20000000</v>
      </c>
      <c r="V201" s="49" t="s">
        <v>32</v>
      </c>
      <c r="W201" s="49" t="s">
        <v>33</v>
      </c>
      <c r="X201" s="49" t="s">
        <v>354</v>
      </c>
      <c r="Y201" s="50">
        <v>3009133992</v>
      </c>
      <c r="Z201" s="49" t="s">
        <v>355</v>
      </c>
      <c r="AA201" s="49"/>
      <c r="AB201" s="49" t="s">
        <v>254</v>
      </c>
      <c r="AC201" s="49" t="s">
        <v>256</v>
      </c>
      <c r="AD201" s="49" t="s">
        <v>250</v>
      </c>
      <c r="AE201" s="49"/>
      <c r="AF201" s="49"/>
    </row>
    <row r="202" spans="1:32" ht="49.5" x14ac:dyDescent="0.25">
      <c r="A202" s="49" t="s">
        <v>1328</v>
      </c>
      <c r="B202" s="49" t="s">
        <v>96</v>
      </c>
      <c r="C202" s="89">
        <v>201</v>
      </c>
      <c r="D202" s="49">
        <v>80161504</v>
      </c>
      <c r="E202" s="49"/>
      <c r="F202" s="49"/>
      <c r="G202" s="49" t="s">
        <v>707</v>
      </c>
      <c r="H202" s="49" t="s">
        <v>26</v>
      </c>
      <c r="I202" s="49" t="s">
        <v>1329</v>
      </c>
      <c r="J202" s="49" t="s">
        <v>27</v>
      </c>
      <c r="K202" s="49">
        <v>1</v>
      </c>
      <c r="L202" s="49" t="s">
        <v>62</v>
      </c>
      <c r="M202" s="49">
        <v>4</v>
      </c>
      <c r="N202" s="49" t="s">
        <v>29</v>
      </c>
      <c r="O202" s="49" t="s">
        <v>710</v>
      </c>
      <c r="P202" s="49" t="s">
        <v>43</v>
      </c>
      <c r="Q202" s="49">
        <v>0</v>
      </c>
      <c r="R202" s="49" t="s">
        <v>31</v>
      </c>
      <c r="S202" s="3">
        <v>5000000</v>
      </c>
      <c r="T202" s="3">
        <v>20000000</v>
      </c>
      <c r="U202" s="3">
        <v>20000000</v>
      </c>
      <c r="V202" s="49" t="s">
        <v>32</v>
      </c>
      <c r="W202" s="49" t="s">
        <v>33</v>
      </c>
      <c r="X202" s="49" t="s">
        <v>354</v>
      </c>
      <c r="Y202" s="50">
        <v>3009133992</v>
      </c>
      <c r="Z202" s="49" t="s">
        <v>355</v>
      </c>
      <c r="AA202" s="49"/>
      <c r="AB202" s="49" t="s">
        <v>254</v>
      </c>
      <c r="AC202" s="49" t="s">
        <v>256</v>
      </c>
      <c r="AD202" s="49" t="s">
        <v>250</v>
      </c>
      <c r="AE202" s="49"/>
      <c r="AF202" s="49"/>
    </row>
    <row r="203" spans="1:32" s="94" customFormat="1" ht="66" x14ac:dyDescent="0.25">
      <c r="A203" s="49" t="s">
        <v>1330</v>
      </c>
      <c r="B203" s="49" t="s">
        <v>96</v>
      </c>
      <c r="C203" s="89">
        <v>202</v>
      </c>
      <c r="D203" s="49">
        <v>80161504</v>
      </c>
      <c r="E203" s="49"/>
      <c r="F203" s="49"/>
      <c r="G203" s="49" t="s">
        <v>360</v>
      </c>
      <c r="H203" s="49" t="s">
        <v>26</v>
      </c>
      <c r="I203" s="49" t="s">
        <v>1331</v>
      </c>
      <c r="J203" s="49" t="s">
        <v>27</v>
      </c>
      <c r="K203" s="49">
        <v>1</v>
      </c>
      <c r="L203" s="49" t="s">
        <v>62</v>
      </c>
      <c r="M203" s="49">
        <v>4</v>
      </c>
      <c r="N203" s="49" t="s">
        <v>29</v>
      </c>
      <c r="O203" s="49" t="s">
        <v>710</v>
      </c>
      <c r="P203" s="49" t="s">
        <v>43</v>
      </c>
      <c r="Q203" s="49">
        <v>0</v>
      </c>
      <c r="R203" s="49" t="s">
        <v>31</v>
      </c>
      <c r="S203" s="3">
        <v>5000000</v>
      </c>
      <c r="T203" s="3">
        <v>20000000</v>
      </c>
      <c r="U203" s="3">
        <v>20000000</v>
      </c>
      <c r="V203" s="49" t="s">
        <v>32</v>
      </c>
      <c r="W203" s="49" t="s">
        <v>33</v>
      </c>
      <c r="X203" s="49" t="s">
        <v>354</v>
      </c>
      <c r="Y203" s="50">
        <v>3009133992</v>
      </c>
      <c r="Z203" s="49" t="s">
        <v>355</v>
      </c>
      <c r="AA203" s="49"/>
      <c r="AB203" s="49" t="s">
        <v>254</v>
      </c>
      <c r="AC203" s="49" t="s">
        <v>256</v>
      </c>
      <c r="AD203" s="49" t="s">
        <v>250</v>
      </c>
      <c r="AE203" s="49"/>
      <c r="AF203" s="49"/>
    </row>
    <row r="204" spans="1:32" ht="49.5" x14ac:dyDescent="0.25">
      <c r="A204" s="49" t="s">
        <v>361</v>
      </c>
      <c r="B204" s="49" t="s">
        <v>96</v>
      </c>
      <c r="C204" s="89">
        <v>203</v>
      </c>
      <c r="D204" s="49">
        <v>80161504</v>
      </c>
      <c r="E204" s="49"/>
      <c r="F204" s="49"/>
      <c r="G204" s="49" t="s">
        <v>979</v>
      </c>
      <c r="H204" s="49" t="s">
        <v>26</v>
      </c>
      <c r="I204" s="49" t="s">
        <v>687</v>
      </c>
      <c r="J204" s="49" t="s">
        <v>42</v>
      </c>
      <c r="K204" s="49">
        <v>3</v>
      </c>
      <c r="L204" s="49" t="s">
        <v>146</v>
      </c>
      <c r="M204" s="49">
        <v>4</v>
      </c>
      <c r="N204" s="49" t="s">
        <v>29</v>
      </c>
      <c r="O204" s="49" t="s">
        <v>710</v>
      </c>
      <c r="P204" s="49" t="s">
        <v>43</v>
      </c>
      <c r="Q204" s="49">
        <v>0</v>
      </c>
      <c r="R204" s="49" t="s">
        <v>31</v>
      </c>
      <c r="S204" s="3">
        <v>4000000</v>
      </c>
      <c r="T204" s="3">
        <v>16000000</v>
      </c>
      <c r="U204" s="3">
        <v>16000000</v>
      </c>
      <c r="V204" s="49" t="s">
        <v>32</v>
      </c>
      <c r="W204" s="49" t="s">
        <v>33</v>
      </c>
      <c r="X204" s="49" t="s">
        <v>354</v>
      </c>
      <c r="Y204" s="50">
        <v>3009133992</v>
      </c>
      <c r="Z204" s="49" t="s">
        <v>355</v>
      </c>
      <c r="AA204" s="49"/>
      <c r="AB204" s="49" t="s">
        <v>254</v>
      </c>
      <c r="AC204" s="49" t="s">
        <v>256</v>
      </c>
      <c r="AD204" s="49" t="s">
        <v>250</v>
      </c>
      <c r="AE204" s="49"/>
      <c r="AF204" s="49"/>
    </row>
    <row r="205" spans="1:32" ht="49.5" x14ac:dyDescent="0.25">
      <c r="A205" s="49" t="s">
        <v>1332</v>
      </c>
      <c r="B205" s="49" t="s">
        <v>96</v>
      </c>
      <c r="C205" s="89">
        <v>204</v>
      </c>
      <c r="D205" s="49">
        <v>80111600</v>
      </c>
      <c r="E205" s="49"/>
      <c r="F205" s="49"/>
      <c r="G205" s="49" t="s">
        <v>980</v>
      </c>
      <c r="H205" s="49" t="s">
        <v>34</v>
      </c>
      <c r="I205" s="49" t="s">
        <v>1333</v>
      </c>
      <c r="J205" s="49" t="s">
        <v>51</v>
      </c>
      <c r="K205" s="49">
        <v>2</v>
      </c>
      <c r="L205" s="49" t="s">
        <v>62</v>
      </c>
      <c r="M205" s="49">
        <v>4</v>
      </c>
      <c r="N205" s="49" t="s">
        <v>29</v>
      </c>
      <c r="O205" s="49" t="s">
        <v>710</v>
      </c>
      <c r="P205" s="49" t="s">
        <v>43</v>
      </c>
      <c r="Q205" s="49">
        <v>0</v>
      </c>
      <c r="R205" s="49" t="s">
        <v>31</v>
      </c>
      <c r="S205" s="3">
        <v>3000000</v>
      </c>
      <c r="T205" s="3">
        <v>12000000</v>
      </c>
      <c r="U205" s="3">
        <v>12000000</v>
      </c>
      <c r="V205" s="49" t="s">
        <v>32</v>
      </c>
      <c r="W205" s="49" t="s">
        <v>33</v>
      </c>
      <c r="X205" s="49" t="s">
        <v>354</v>
      </c>
      <c r="Y205" s="50">
        <v>3009133992</v>
      </c>
      <c r="Z205" s="49" t="s">
        <v>355</v>
      </c>
      <c r="AA205" s="49"/>
      <c r="AB205" s="49" t="s">
        <v>254</v>
      </c>
      <c r="AC205" s="49" t="s">
        <v>273</v>
      </c>
      <c r="AD205" s="49" t="s">
        <v>250</v>
      </c>
      <c r="AE205" s="49"/>
      <c r="AF205" s="49"/>
    </row>
    <row r="206" spans="1:32" ht="66" x14ac:dyDescent="0.25">
      <c r="A206" s="49" t="s">
        <v>1334</v>
      </c>
      <c r="B206" s="49" t="s">
        <v>96</v>
      </c>
      <c r="C206" s="89">
        <v>205</v>
      </c>
      <c r="D206" s="49">
        <v>80161504</v>
      </c>
      <c r="E206" s="49"/>
      <c r="F206" s="49"/>
      <c r="G206" s="49" t="s">
        <v>692</v>
      </c>
      <c r="H206" s="49" t="s">
        <v>26</v>
      </c>
      <c r="I206" s="49" t="s">
        <v>1335</v>
      </c>
      <c r="J206" s="49" t="s">
        <v>27</v>
      </c>
      <c r="K206" s="49">
        <v>1</v>
      </c>
      <c r="L206" s="49" t="s">
        <v>62</v>
      </c>
      <c r="M206" s="49">
        <v>4</v>
      </c>
      <c r="N206" s="49" t="s">
        <v>29</v>
      </c>
      <c r="O206" s="49" t="s">
        <v>710</v>
      </c>
      <c r="P206" s="49" t="s">
        <v>43</v>
      </c>
      <c r="Q206" s="49">
        <v>0</v>
      </c>
      <c r="R206" s="49" t="s">
        <v>31</v>
      </c>
      <c r="S206" s="3">
        <v>5000000</v>
      </c>
      <c r="T206" s="3">
        <v>20000000</v>
      </c>
      <c r="U206" s="3">
        <v>20000000</v>
      </c>
      <c r="V206" s="49" t="s">
        <v>32</v>
      </c>
      <c r="W206" s="49" t="s">
        <v>33</v>
      </c>
      <c r="X206" s="49" t="s">
        <v>354</v>
      </c>
      <c r="Y206" s="50">
        <v>3009133992</v>
      </c>
      <c r="Z206" s="49" t="s">
        <v>355</v>
      </c>
      <c r="AA206" s="49"/>
      <c r="AB206" s="49" t="s">
        <v>254</v>
      </c>
      <c r="AC206" s="49" t="s">
        <v>256</v>
      </c>
      <c r="AD206" s="49" t="s">
        <v>250</v>
      </c>
      <c r="AE206" s="49"/>
      <c r="AF206" s="49"/>
    </row>
    <row r="207" spans="1:32" s="84" customFormat="1" ht="49.5" x14ac:dyDescent="0.25">
      <c r="A207" s="49" t="s">
        <v>362</v>
      </c>
      <c r="B207" s="49" t="s">
        <v>96</v>
      </c>
      <c r="C207" s="89">
        <v>206</v>
      </c>
      <c r="D207" s="49">
        <v>80161504</v>
      </c>
      <c r="E207" s="49"/>
      <c r="F207" s="49"/>
      <c r="G207" s="49" t="s">
        <v>981</v>
      </c>
      <c r="H207" s="49" t="s">
        <v>26</v>
      </c>
      <c r="I207" s="49" t="s">
        <v>688</v>
      </c>
      <c r="J207" s="49" t="s">
        <v>42</v>
      </c>
      <c r="K207" s="49">
        <v>3</v>
      </c>
      <c r="L207" s="49" t="s">
        <v>146</v>
      </c>
      <c r="M207" s="49">
        <v>4</v>
      </c>
      <c r="N207" s="49" t="s">
        <v>29</v>
      </c>
      <c r="O207" s="49" t="s">
        <v>710</v>
      </c>
      <c r="P207" s="49" t="s">
        <v>43</v>
      </c>
      <c r="Q207" s="49">
        <v>0</v>
      </c>
      <c r="R207" s="49" t="s">
        <v>31</v>
      </c>
      <c r="S207" s="3">
        <v>8000000</v>
      </c>
      <c r="T207" s="3">
        <v>32000000</v>
      </c>
      <c r="U207" s="3">
        <v>32000000</v>
      </c>
      <c r="V207" s="49" t="s">
        <v>32</v>
      </c>
      <c r="W207" s="49" t="s">
        <v>33</v>
      </c>
      <c r="X207" s="49" t="s">
        <v>252</v>
      </c>
      <c r="Y207" s="50">
        <v>3009133992</v>
      </c>
      <c r="Z207" s="49" t="s">
        <v>253</v>
      </c>
      <c r="AA207" s="49"/>
      <c r="AB207" s="49" t="s">
        <v>254</v>
      </c>
      <c r="AC207" s="49" t="s">
        <v>256</v>
      </c>
      <c r="AD207" s="49" t="s">
        <v>1100</v>
      </c>
      <c r="AE207" s="49"/>
      <c r="AF207" s="49"/>
    </row>
    <row r="208" spans="1:32" s="62" customFormat="1" ht="66" x14ac:dyDescent="0.25">
      <c r="A208" s="49" t="s">
        <v>1336</v>
      </c>
      <c r="B208" s="49" t="s">
        <v>96</v>
      </c>
      <c r="C208" s="89">
        <v>207</v>
      </c>
      <c r="D208" s="49">
        <v>80161504</v>
      </c>
      <c r="E208" s="49"/>
      <c r="F208" s="49"/>
      <c r="G208" s="49" t="s">
        <v>363</v>
      </c>
      <c r="H208" s="49" t="s">
        <v>26</v>
      </c>
      <c r="I208" s="49" t="s">
        <v>1337</v>
      </c>
      <c r="J208" s="49" t="s">
        <v>27</v>
      </c>
      <c r="K208" s="49">
        <v>1</v>
      </c>
      <c r="L208" s="49" t="s">
        <v>62</v>
      </c>
      <c r="M208" s="49">
        <v>4</v>
      </c>
      <c r="N208" s="49" t="s">
        <v>29</v>
      </c>
      <c r="O208" s="49" t="s">
        <v>710</v>
      </c>
      <c r="P208" s="49" t="s">
        <v>43</v>
      </c>
      <c r="Q208" s="49">
        <v>0</v>
      </c>
      <c r="R208" s="49" t="s">
        <v>31</v>
      </c>
      <c r="S208" s="3">
        <v>7000000</v>
      </c>
      <c r="T208" s="3">
        <v>28000000</v>
      </c>
      <c r="U208" s="3">
        <v>28000000</v>
      </c>
      <c r="V208" s="49" t="s">
        <v>32</v>
      </c>
      <c r="W208" s="49" t="s">
        <v>33</v>
      </c>
      <c r="X208" s="49" t="s">
        <v>1338</v>
      </c>
      <c r="Y208" s="50">
        <v>3009133992</v>
      </c>
      <c r="Z208" s="49" t="s">
        <v>1339</v>
      </c>
      <c r="AA208" s="49"/>
      <c r="AB208" s="49" t="s">
        <v>254</v>
      </c>
      <c r="AC208" s="49" t="s">
        <v>256</v>
      </c>
      <c r="AD208" s="49" t="s">
        <v>250</v>
      </c>
      <c r="AE208" s="49"/>
      <c r="AF208" s="49"/>
    </row>
    <row r="209" spans="1:32" ht="176.25" customHeight="1" x14ac:dyDescent="0.25">
      <c r="A209" s="49" t="s">
        <v>1340</v>
      </c>
      <c r="B209" s="49" t="s">
        <v>1341</v>
      </c>
      <c r="C209" s="89">
        <v>208</v>
      </c>
      <c r="D209" s="49">
        <v>80161504</v>
      </c>
      <c r="E209" s="49"/>
      <c r="F209" s="49"/>
      <c r="G209" s="49" t="s">
        <v>364</v>
      </c>
      <c r="H209" s="49" t="s">
        <v>26</v>
      </c>
      <c r="I209" s="49" t="s">
        <v>1342</v>
      </c>
      <c r="J209" s="49" t="s">
        <v>51</v>
      </c>
      <c r="K209" s="49">
        <v>2</v>
      </c>
      <c r="L209" s="49" t="s">
        <v>54</v>
      </c>
      <c r="M209" s="49">
        <v>4</v>
      </c>
      <c r="N209" s="49" t="s">
        <v>29</v>
      </c>
      <c r="O209" s="49" t="s">
        <v>710</v>
      </c>
      <c r="P209" s="49" t="s">
        <v>43</v>
      </c>
      <c r="Q209" s="49">
        <v>0</v>
      </c>
      <c r="R209" s="49" t="s">
        <v>31</v>
      </c>
      <c r="S209" s="51">
        <v>4500000</v>
      </c>
      <c r="T209" s="3">
        <v>18000000</v>
      </c>
      <c r="U209" s="3">
        <v>18000000</v>
      </c>
      <c r="V209" s="49" t="s">
        <v>32</v>
      </c>
      <c r="W209" s="3" t="s">
        <v>33</v>
      </c>
      <c r="X209" s="49" t="s">
        <v>1343</v>
      </c>
      <c r="Y209" s="50">
        <v>3009133992</v>
      </c>
      <c r="Z209" s="49" t="s">
        <v>1344</v>
      </c>
      <c r="AA209" s="49"/>
      <c r="AB209" s="49" t="s">
        <v>1341</v>
      </c>
      <c r="AC209" s="49" t="s">
        <v>273</v>
      </c>
      <c r="AD209" s="49" t="s">
        <v>250</v>
      </c>
      <c r="AE209" s="49"/>
      <c r="AF209" s="49"/>
    </row>
    <row r="210" spans="1:32" s="84" customFormat="1" ht="132" x14ac:dyDescent="0.25">
      <c r="A210" s="49" t="s">
        <v>1345</v>
      </c>
      <c r="B210" s="49" t="s">
        <v>1341</v>
      </c>
      <c r="C210" s="89">
        <v>209</v>
      </c>
      <c r="D210" s="49">
        <v>80161504</v>
      </c>
      <c r="E210" s="49"/>
      <c r="F210" s="49"/>
      <c r="G210" s="49" t="s">
        <v>982</v>
      </c>
      <c r="H210" s="49" t="s">
        <v>26</v>
      </c>
      <c r="I210" s="49" t="s">
        <v>1346</v>
      </c>
      <c r="J210" s="49" t="s">
        <v>51</v>
      </c>
      <c r="K210" s="49">
        <v>2</v>
      </c>
      <c r="L210" s="49" t="s">
        <v>54</v>
      </c>
      <c r="M210" s="49">
        <v>4</v>
      </c>
      <c r="N210" s="49" t="s">
        <v>29</v>
      </c>
      <c r="O210" s="49" t="s">
        <v>710</v>
      </c>
      <c r="P210" s="49" t="s">
        <v>43</v>
      </c>
      <c r="Q210" s="49">
        <v>0</v>
      </c>
      <c r="R210" s="49" t="s">
        <v>31</v>
      </c>
      <c r="S210" s="51">
        <v>4500000</v>
      </c>
      <c r="T210" s="3">
        <v>18000000</v>
      </c>
      <c r="U210" s="3">
        <v>18000000</v>
      </c>
      <c r="V210" s="49" t="s">
        <v>32</v>
      </c>
      <c r="W210" s="3" t="s">
        <v>33</v>
      </c>
      <c r="X210" s="49" t="s">
        <v>1343</v>
      </c>
      <c r="Y210" s="50">
        <v>3009133992</v>
      </c>
      <c r="Z210" s="49" t="s">
        <v>1344</v>
      </c>
      <c r="AA210" s="49"/>
      <c r="AB210" s="49" t="s">
        <v>1341</v>
      </c>
      <c r="AC210" s="49" t="s">
        <v>273</v>
      </c>
      <c r="AD210" s="49" t="s">
        <v>250</v>
      </c>
      <c r="AE210" s="49"/>
      <c r="AF210" s="49"/>
    </row>
    <row r="211" spans="1:32" s="18" customFormat="1" ht="82.5" x14ac:dyDescent="0.25">
      <c r="A211" s="49" t="s">
        <v>464</v>
      </c>
      <c r="B211" s="49" t="s">
        <v>108</v>
      </c>
      <c r="C211" s="89">
        <v>210</v>
      </c>
      <c r="D211" s="49" t="s">
        <v>722</v>
      </c>
      <c r="E211" s="49"/>
      <c r="F211" s="49"/>
      <c r="G211" s="49" t="s">
        <v>983</v>
      </c>
      <c r="H211" s="49" t="s">
        <v>177</v>
      </c>
      <c r="I211" s="49" t="s">
        <v>78</v>
      </c>
      <c r="J211" s="49" t="s">
        <v>42</v>
      </c>
      <c r="K211" s="49">
        <v>3</v>
      </c>
      <c r="L211" s="49" t="s">
        <v>28</v>
      </c>
      <c r="M211" s="49">
        <v>10</v>
      </c>
      <c r="N211" s="54" t="s">
        <v>218</v>
      </c>
      <c r="O211" s="49" t="s">
        <v>711</v>
      </c>
      <c r="P211" s="3" t="s">
        <v>313</v>
      </c>
      <c r="Q211" s="49">
        <v>1</v>
      </c>
      <c r="R211" s="49" t="s">
        <v>31</v>
      </c>
      <c r="S211" s="3"/>
      <c r="T211" s="3">
        <v>2778362365.7910652</v>
      </c>
      <c r="U211" s="3">
        <v>1500101807.8955326</v>
      </c>
      <c r="V211" s="49" t="s">
        <v>44</v>
      </c>
      <c r="W211" s="3" t="s">
        <v>744</v>
      </c>
      <c r="X211" s="49" t="s">
        <v>236</v>
      </c>
      <c r="Y211" s="49">
        <v>3009133992</v>
      </c>
      <c r="Z211" s="13" t="s">
        <v>251</v>
      </c>
      <c r="AA211" s="49"/>
      <c r="AB211" s="49" t="s">
        <v>108</v>
      </c>
      <c r="AC211" s="49" t="s">
        <v>178</v>
      </c>
      <c r="AD211" s="49" t="s">
        <v>1513</v>
      </c>
      <c r="AE211" s="49"/>
      <c r="AF211" s="49"/>
    </row>
    <row r="212" spans="1:32" s="126" customFormat="1" ht="82.5" x14ac:dyDescent="0.25">
      <c r="A212" s="9" t="s">
        <v>465</v>
      </c>
      <c r="B212" s="9" t="s">
        <v>108</v>
      </c>
      <c r="C212" s="10">
        <v>211</v>
      </c>
      <c r="D212" s="9" t="s">
        <v>723</v>
      </c>
      <c r="E212" s="9"/>
      <c r="F212" s="9"/>
      <c r="G212" s="9" t="s">
        <v>984</v>
      </c>
      <c r="H212" s="9" t="s">
        <v>179</v>
      </c>
      <c r="I212" s="9" t="s">
        <v>78</v>
      </c>
      <c r="J212" s="9" t="s">
        <v>42</v>
      </c>
      <c r="K212" s="9">
        <v>3</v>
      </c>
      <c r="L212" s="9" t="s">
        <v>28</v>
      </c>
      <c r="M212" s="9">
        <v>9</v>
      </c>
      <c r="N212" s="9" t="s">
        <v>136</v>
      </c>
      <c r="O212" s="9" t="s">
        <v>714</v>
      </c>
      <c r="P212" s="9" t="s">
        <v>43</v>
      </c>
      <c r="Q212" s="9">
        <v>0</v>
      </c>
      <c r="R212" s="9" t="s">
        <v>31</v>
      </c>
      <c r="S212" s="11"/>
      <c r="T212" s="15">
        <v>221841250</v>
      </c>
      <c r="U212" s="15">
        <v>221841250</v>
      </c>
      <c r="V212" s="9" t="s">
        <v>32</v>
      </c>
      <c r="W212" s="9" t="s">
        <v>33</v>
      </c>
      <c r="X212" s="9" t="s">
        <v>236</v>
      </c>
      <c r="Y212" s="9">
        <v>3009133992</v>
      </c>
      <c r="Z212" s="34" t="s">
        <v>251</v>
      </c>
      <c r="AA212" s="9"/>
      <c r="AB212" s="9" t="s">
        <v>108</v>
      </c>
      <c r="AC212" s="9" t="s">
        <v>178</v>
      </c>
      <c r="AD212" s="9" t="s">
        <v>1465</v>
      </c>
      <c r="AE212" s="9"/>
      <c r="AF212" s="9"/>
    </row>
    <row r="213" spans="1:32" ht="132" x14ac:dyDescent="0.25">
      <c r="A213" s="49" t="s">
        <v>466</v>
      </c>
      <c r="B213" s="49" t="s">
        <v>108</v>
      </c>
      <c r="C213" s="89">
        <v>212</v>
      </c>
      <c r="D213" s="49">
        <v>80131502</v>
      </c>
      <c r="E213" s="49"/>
      <c r="F213" s="49"/>
      <c r="G213" s="49" t="s">
        <v>985</v>
      </c>
      <c r="H213" s="49" t="s">
        <v>181</v>
      </c>
      <c r="I213" s="49"/>
      <c r="J213" s="49" t="s">
        <v>60</v>
      </c>
      <c r="K213" s="49">
        <v>4</v>
      </c>
      <c r="L213" s="49" t="s">
        <v>28</v>
      </c>
      <c r="M213" s="49">
        <v>8</v>
      </c>
      <c r="N213" s="49" t="s">
        <v>29</v>
      </c>
      <c r="O213" s="49" t="s">
        <v>710</v>
      </c>
      <c r="P213" s="49" t="s">
        <v>43</v>
      </c>
      <c r="Q213" s="49">
        <v>0</v>
      </c>
      <c r="R213" s="49" t="s">
        <v>31</v>
      </c>
      <c r="S213" s="3">
        <v>2466326</v>
      </c>
      <c r="T213" s="3">
        <f>+M213*S213</f>
        <v>19730608</v>
      </c>
      <c r="U213" s="3">
        <f>+T213</f>
        <v>19730608</v>
      </c>
      <c r="V213" s="49" t="s">
        <v>32</v>
      </c>
      <c r="W213" s="49" t="s">
        <v>33</v>
      </c>
      <c r="X213" s="49" t="s">
        <v>1524</v>
      </c>
      <c r="Y213" s="50">
        <v>3009133992</v>
      </c>
      <c r="Z213" s="13" t="s">
        <v>1525</v>
      </c>
      <c r="AA213" s="49"/>
      <c r="AB213" s="49" t="s">
        <v>108</v>
      </c>
      <c r="AC213" s="49" t="s">
        <v>277</v>
      </c>
      <c r="AD213" s="49" t="s">
        <v>1597</v>
      </c>
      <c r="AE213" s="49"/>
      <c r="AF213" s="49"/>
    </row>
    <row r="214" spans="1:32" s="62" customFormat="1" ht="147.75" customHeight="1" x14ac:dyDescent="0.25">
      <c r="A214" s="49" t="s">
        <v>467</v>
      </c>
      <c r="B214" s="49" t="s">
        <v>108</v>
      </c>
      <c r="C214" s="89">
        <v>213</v>
      </c>
      <c r="D214" s="49">
        <v>80131502</v>
      </c>
      <c r="E214" s="49"/>
      <c r="F214" s="49"/>
      <c r="G214" s="49" t="s">
        <v>1643</v>
      </c>
      <c r="H214" s="49" t="s">
        <v>181</v>
      </c>
      <c r="I214" s="49"/>
      <c r="J214" s="49" t="s">
        <v>54</v>
      </c>
      <c r="K214" s="49">
        <v>5</v>
      </c>
      <c r="L214" s="49" t="s">
        <v>28</v>
      </c>
      <c r="M214" s="49">
        <v>7.5</v>
      </c>
      <c r="N214" s="49" t="s">
        <v>29</v>
      </c>
      <c r="O214" s="49" t="s">
        <v>710</v>
      </c>
      <c r="P214" s="49" t="s">
        <v>43</v>
      </c>
      <c r="Q214" s="49">
        <v>0</v>
      </c>
      <c r="R214" s="49" t="s">
        <v>31</v>
      </c>
      <c r="S214" s="3">
        <v>0</v>
      </c>
      <c r="T214" s="3">
        <v>74800000</v>
      </c>
      <c r="U214" s="3">
        <f>+T214</f>
        <v>74800000</v>
      </c>
      <c r="V214" s="49" t="s">
        <v>32</v>
      </c>
      <c r="W214" s="49" t="s">
        <v>33</v>
      </c>
      <c r="X214" s="49" t="s">
        <v>1620</v>
      </c>
      <c r="Y214" s="50">
        <v>3009133992</v>
      </c>
      <c r="Z214" s="13" t="s">
        <v>779</v>
      </c>
      <c r="AA214" s="49"/>
      <c r="AB214" s="49" t="s">
        <v>108</v>
      </c>
      <c r="AC214" s="49" t="s">
        <v>277</v>
      </c>
      <c r="AD214" s="49" t="s">
        <v>1723</v>
      </c>
      <c r="AE214" s="49"/>
      <c r="AF214" s="49"/>
    </row>
    <row r="215" spans="1:32" s="94" customFormat="1" ht="82.5" customHeight="1" x14ac:dyDescent="0.25">
      <c r="A215" s="49" t="s">
        <v>468</v>
      </c>
      <c r="B215" s="49" t="s">
        <v>108</v>
      </c>
      <c r="C215" s="89">
        <v>214</v>
      </c>
      <c r="D215" s="49" t="s">
        <v>180</v>
      </c>
      <c r="E215" s="49"/>
      <c r="F215" s="49"/>
      <c r="G215" s="49" t="s">
        <v>986</v>
      </c>
      <c r="H215" s="49" t="s">
        <v>181</v>
      </c>
      <c r="I215" s="49"/>
      <c r="J215" s="49" t="s">
        <v>60</v>
      </c>
      <c r="K215" s="49">
        <v>4</v>
      </c>
      <c r="L215" s="49" t="s">
        <v>28</v>
      </c>
      <c r="M215" s="49">
        <v>8</v>
      </c>
      <c r="N215" s="49" t="s">
        <v>29</v>
      </c>
      <c r="O215" s="49" t="s">
        <v>710</v>
      </c>
      <c r="P215" s="49" t="s">
        <v>43</v>
      </c>
      <c r="Q215" s="49">
        <v>0</v>
      </c>
      <c r="R215" s="49" t="s">
        <v>31</v>
      </c>
      <c r="S215" s="3">
        <v>0</v>
      </c>
      <c r="T215" s="3">
        <v>18576000</v>
      </c>
      <c r="U215" s="3">
        <f>+T215</f>
        <v>18576000</v>
      </c>
      <c r="V215" s="49" t="s">
        <v>32</v>
      </c>
      <c r="W215" s="49" t="s">
        <v>33</v>
      </c>
      <c r="X215" s="49" t="s">
        <v>776</v>
      </c>
      <c r="Y215" s="50">
        <v>3009133992</v>
      </c>
      <c r="Z215" s="13" t="s">
        <v>780</v>
      </c>
      <c r="AA215" s="49"/>
      <c r="AB215" s="49" t="s">
        <v>108</v>
      </c>
      <c r="AC215" s="49" t="s">
        <v>277</v>
      </c>
      <c r="AD215" s="49" t="s">
        <v>250</v>
      </c>
      <c r="AE215" s="49"/>
      <c r="AF215" s="49"/>
    </row>
    <row r="216" spans="1:32" ht="280.5" customHeight="1" x14ac:dyDescent="0.25">
      <c r="A216" s="49" t="s">
        <v>1347</v>
      </c>
      <c r="B216" s="49" t="s">
        <v>108</v>
      </c>
      <c r="C216" s="89">
        <v>215</v>
      </c>
      <c r="D216" s="49" t="s">
        <v>180</v>
      </c>
      <c r="E216" s="49"/>
      <c r="F216" s="49"/>
      <c r="G216" s="49" t="s">
        <v>235</v>
      </c>
      <c r="H216" s="49" t="s">
        <v>181</v>
      </c>
      <c r="I216" s="49"/>
      <c r="J216" s="49" t="s">
        <v>27</v>
      </c>
      <c r="K216" s="49">
        <v>1</v>
      </c>
      <c r="L216" s="49" t="s">
        <v>63</v>
      </c>
      <c r="M216" s="49">
        <v>11</v>
      </c>
      <c r="N216" s="49" t="s">
        <v>29</v>
      </c>
      <c r="O216" s="49" t="s">
        <v>710</v>
      </c>
      <c r="P216" s="49" t="s">
        <v>43</v>
      </c>
      <c r="Q216" s="49">
        <v>0</v>
      </c>
      <c r="R216" s="49" t="s">
        <v>31</v>
      </c>
      <c r="S216" s="3">
        <v>17468214</v>
      </c>
      <c r="T216" s="3">
        <v>192150354</v>
      </c>
      <c r="U216" s="3">
        <v>192150354</v>
      </c>
      <c r="V216" s="49" t="s">
        <v>32</v>
      </c>
      <c r="W216" s="49" t="s">
        <v>33</v>
      </c>
      <c r="X216" s="49" t="s">
        <v>248</v>
      </c>
      <c r="Y216" s="50">
        <v>3009133992</v>
      </c>
      <c r="Z216" s="13" t="s">
        <v>249</v>
      </c>
      <c r="AA216" s="49"/>
      <c r="AB216" s="49" t="s">
        <v>108</v>
      </c>
      <c r="AC216" s="49" t="s">
        <v>277</v>
      </c>
      <c r="AD216" s="49" t="s">
        <v>250</v>
      </c>
      <c r="AE216" s="49"/>
      <c r="AF216" s="49"/>
    </row>
    <row r="217" spans="1:32" ht="82.5" customHeight="1" x14ac:dyDescent="0.25">
      <c r="A217" s="49" t="s">
        <v>469</v>
      </c>
      <c r="B217" s="49" t="s">
        <v>108</v>
      </c>
      <c r="C217" s="89">
        <v>216</v>
      </c>
      <c r="D217" s="49" t="s">
        <v>180</v>
      </c>
      <c r="E217" s="49"/>
      <c r="F217" s="49"/>
      <c r="G217" s="49" t="s">
        <v>987</v>
      </c>
      <c r="H217" s="49" t="s">
        <v>181</v>
      </c>
      <c r="I217" s="49"/>
      <c r="J217" s="49" t="s">
        <v>60</v>
      </c>
      <c r="K217" s="49">
        <v>4</v>
      </c>
      <c r="L217" s="49" t="s">
        <v>28</v>
      </c>
      <c r="M217" s="49">
        <v>8</v>
      </c>
      <c r="N217" s="49" t="s">
        <v>29</v>
      </c>
      <c r="O217" s="49" t="s">
        <v>710</v>
      </c>
      <c r="P217" s="49" t="s">
        <v>43</v>
      </c>
      <c r="Q217" s="49">
        <v>0</v>
      </c>
      <c r="R217" s="49" t="s">
        <v>31</v>
      </c>
      <c r="S217" s="3">
        <v>0</v>
      </c>
      <c r="T217" s="3">
        <v>11742000</v>
      </c>
      <c r="U217" s="3">
        <f>+T217</f>
        <v>11742000</v>
      </c>
      <c r="V217" s="49" t="s">
        <v>32</v>
      </c>
      <c r="W217" s="49" t="s">
        <v>33</v>
      </c>
      <c r="X217" s="49" t="s">
        <v>776</v>
      </c>
      <c r="Y217" s="50">
        <v>3009133992</v>
      </c>
      <c r="Z217" s="13" t="s">
        <v>780</v>
      </c>
      <c r="AA217" s="49"/>
      <c r="AB217" s="49" t="s">
        <v>108</v>
      </c>
      <c r="AC217" s="49" t="s">
        <v>277</v>
      </c>
      <c r="AD217" s="49" t="s">
        <v>250</v>
      </c>
      <c r="AE217" s="49"/>
      <c r="AF217" s="49"/>
    </row>
    <row r="218" spans="1:32" s="94" customFormat="1" ht="134.25" customHeight="1" x14ac:dyDescent="0.25">
      <c r="A218" s="49" t="s">
        <v>470</v>
      </c>
      <c r="B218" s="49" t="s">
        <v>108</v>
      </c>
      <c r="C218" s="89">
        <v>217</v>
      </c>
      <c r="D218" s="49" t="s">
        <v>180</v>
      </c>
      <c r="E218" s="49"/>
      <c r="F218" s="49"/>
      <c r="G218" s="49" t="s">
        <v>988</v>
      </c>
      <c r="H218" s="49" t="s">
        <v>181</v>
      </c>
      <c r="I218" s="49"/>
      <c r="J218" s="49" t="s">
        <v>60</v>
      </c>
      <c r="K218" s="49">
        <v>4</v>
      </c>
      <c r="L218" s="49" t="s">
        <v>28</v>
      </c>
      <c r="M218" s="49">
        <v>8</v>
      </c>
      <c r="N218" s="49" t="s">
        <v>29</v>
      </c>
      <c r="O218" s="49" t="s">
        <v>710</v>
      </c>
      <c r="P218" s="49" t="s">
        <v>43</v>
      </c>
      <c r="Q218" s="49">
        <v>0</v>
      </c>
      <c r="R218" s="49" t="s">
        <v>31</v>
      </c>
      <c r="S218" s="3">
        <v>0</v>
      </c>
      <c r="T218" s="3">
        <v>17834000</v>
      </c>
      <c r="U218" s="3">
        <f>+T218</f>
        <v>17834000</v>
      </c>
      <c r="V218" s="49" t="s">
        <v>32</v>
      </c>
      <c r="W218" s="49" t="s">
        <v>33</v>
      </c>
      <c r="X218" s="49" t="s">
        <v>776</v>
      </c>
      <c r="Y218" s="50">
        <v>3009133992</v>
      </c>
      <c r="Z218" s="13" t="s">
        <v>780</v>
      </c>
      <c r="AA218" s="49"/>
      <c r="AB218" s="49" t="s">
        <v>108</v>
      </c>
      <c r="AC218" s="49" t="s">
        <v>277</v>
      </c>
      <c r="AD218" s="49" t="s">
        <v>1530</v>
      </c>
      <c r="AE218" s="49"/>
      <c r="AF218" s="49"/>
    </row>
    <row r="219" spans="1:32" ht="82.5" customHeight="1" x14ac:dyDescent="0.25">
      <c r="A219" s="49" t="s">
        <v>1348</v>
      </c>
      <c r="B219" s="49" t="s">
        <v>108</v>
      </c>
      <c r="C219" s="89">
        <v>218</v>
      </c>
      <c r="D219" s="49" t="s">
        <v>180</v>
      </c>
      <c r="E219" s="49"/>
      <c r="F219" s="49"/>
      <c r="G219" s="49" t="s">
        <v>182</v>
      </c>
      <c r="H219" s="49" t="s">
        <v>181</v>
      </c>
      <c r="I219" s="49"/>
      <c r="J219" s="49" t="s">
        <v>51</v>
      </c>
      <c r="K219" s="49">
        <v>2</v>
      </c>
      <c r="L219" s="49" t="s">
        <v>28</v>
      </c>
      <c r="M219" s="49">
        <v>10.5</v>
      </c>
      <c r="N219" s="49" t="s">
        <v>29</v>
      </c>
      <c r="O219" s="49" t="s">
        <v>710</v>
      </c>
      <c r="P219" s="49" t="s">
        <v>43</v>
      </c>
      <c r="Q219" s="49">
        <v>0</v>
      </c>
      <c r="R219" s="49" t="s">
        <v>31</v>
      </c>
      <c r="S219" s="3">
        <v>0</v>
      </c>
      <c r="T219" s="3">
        <v>282528000</v>
      </c>
      <c r="U219" s="3">
        <v>282528000</v>
      </c>
      <c r="V219" s="49" t="s">
        <v>32</v>
      </c>
      <c r="W219" s="49" t="s">
        <v>33</v>
      </c>
      <c r="X219" s="49" t="s">
        <v>248</v>
      </c>
      <c r="Y219" s="50">
        <v>3009133992</v>
      </c>
      <c r="Z219" s="13" t="s">
        <v>249</v>
      </c>
      <c r="AA219" s="49"/>
      <c r="AB219" s="49" t="s">
        <v>108</v>
      </c>
      <c r="AC219" s="49" t="s">
        <v>277</v>
      </c>
      <c r="AD219" s="49" t="s">
        <v>250</v>
      </c>
      <c r="AE219" s="49"/>
      <c r="AF219" s="49"/>
    </row>
    <row r="220" spans="1:32" ht="82.5" customHeight="1" x14ac:dyDescent="0.25">
      <c r="A220" s="49" t="s">
        <v>471</v>
      </c>
      <c r="B220" s="49" t="s">
        <v>108</v>
      </c>
      <c r="C220" s="89">
        <v>219</v>
      </c>
      <c r="D220" s="49" t="s">
        <v>180</v>
      </c>
      <c r="E220" s="49"/>
      <c r="F220" s="49"/>
      <c r="G220" s="49" t="s">
        <v>989</v>
      </c>
      <c r="H220" s="49" t="s">
        <v>181</v>
      </c>
      <c r="I220" s="49"/>
      <c r="J220" s="49" t="s">
        <v>60</v>
      </c>
      <c r="K220" s="49">
        <v>4</v>
      </c>
      <c r="L220" s="49" t="s">
        <v>28</v>
      </c>
      <c r="M220" s="49">
        <v>8</v>
      </c>
      <c r="N220" s="49" t="s">
        <v>29</v>
      </c>
      <c r="O220" s="49" t="s">
        <v>710</v>
      </c>
      <c r="P220" s="49" t="s">
        <v>43</v>
      </c>
      <c r="Q220" s="49">
        <v>0</v>
      </c>
      <c r="R220" s="49" t="s">
        <v>31</v>
      </c>
      <c r="S220" s="3"/>
      <c r="T220" s="3">
        <v>13335992</v>
      </c>
      <c r="U220" s="3">
        <f>+T220</f>
        <v>13335992</v>
      </c>
      <c r="V220" s="49" t="s">
        <v>32</v>
      </c>
      <c r="W220" s="49" t="s">
        <v>33</v>
      </c>
      <c r="X220" s="49" t="s">
        <v>776</v>
      </c>
      <c r="Y220" s="49">
        <v>3009133992</v>
      </c>
      <c r="Z220" s="13" t="s">
        <v>780</v>
      </c>
      <c r="AA220" s="49"/>
      <c r="AB220" s="49" t="s">
        <v>108</v>
      </c>
      <c r="AC220" s="49" t="s">
        <v>277</v>
      </c>
      <c r="AD220" s="49" t="s">
        <v>1593</v>
      </c>
      <c r="AE220" s="49"/>
      <c r="AF220" s="49"/>
    </row>
    <row r="221" spans="1:32" ht="99" customHeight="1" x14ac:dyDescent="0.25">
      <c r="A221" s="49" t="s">
        <v>472</v>
      </c>
      <c r="B221" s="49" t="s">
        <v>108</v>
      </c>
      <c r="C221" s="89">
        <v>220</v>
      </c>
      <c r="D221" s="49" t="s">
        <v>180</v>
      </c>
      <c r="E221" s="49"/>
      <c r="F221" s="49"/>
      <c r="G221" s="49" t="s">
        <v>990</v>
      </c>
      <c r="H221" s="49" t="s">
        <v>181</v>
      </c>
      <c r="I221" s="49"/>
      <c r="J221" s="49" t="s">
        <v>60</v>
      </c>
      <c r="K221" s="49">
        <v>4</v>
      </c>
      <c r="L221" s="49" t="s">
        <v>28</v>
      </c>
      <c r="M221" s="49">
        <v>8</v>
      </c>
      <c r="N221" s="49" t="s">
        <v>29</v>
      </c>
      <c r="O221" s="49" t="s">
        <v>710</v>
      </c>
      <c r="P221" s="49" t="s">
        <v>43</v>
      </c>
      <c r="Q221" s="49">
        <v>0</v>
      </c>
      <c r="R221" s="49" t="s">
        <v>31</v>
      </c>
      <c r="S221" s="3"/>
      <c r="T221" s="3">
        <v>12203200</v>
      </c>
      <c r="U221" s="3">
        <f>+T221</f>
        <v>12203200</v>
      </c>
      <c r="V221" s="49" t="s">
        <v>32</v>
      </c>
      <c r="W221" s="49" t="s">
        <v>33</v>
      </c>
      <c r="X221" s="49" t="s">
        <v>776</v>
      </c>
      <c r="Y221" s="49">
        <v>3009133992</v>
      </c>
      <c r="Z221" s="13" t="s">
        <v>780</v>
      </c>
      <c r="AA221" s="49"/>
      <c r="AB221" s="49" t="s">
        <v>108</v>
      </c>
      <c r="AC221" s="49" t="s">
        <v>277</v>
      </c>
      <c r="AD221" s="49" t="s">
        <v>1593</v>
      </c>
      <c r="AE221" s="49"/>
      <c r="AF221" s="49"/>
    </row>
    <row r="222" spans="1:32" s="94" customFormat="1" ht="66" customHeight="1" x14ac:dyDescent="0.25">
      <c r="A222" s="49" t="s">
        <v>473</v>
      </c>
      <c r="B222" s="49" t="s">
        <v>108</v>
      </c>
      <c r="C222" s="89">
        <v>221</v>
      </c>
      <c r="D222" s="49" t="s">
        <v>180</v>
      </c>
      <c r="E222" s="49"/>
      <c r="F222" s="49"/>
      <c r="G222" s="49" t="s">
        <v>991</v>
      </c>
      <c r="H222" s="49" t="s">
        <v>181</v>
      </c>
      <c r="I222" s="49"/>
      <c r="J222" s="49" t="s">
        <v>60</v>
      </c>
      <c r="K222" s="49">
        <v>4</v>
      </c>
      <c r="L222" s="49" t="s">
        <v>28</v>
      </c>
      <c r="M222" s="49">
        <v>8</v>
      </c>
      <c r="N222" s="49" t="s">
        <v>29</v>
      </c>
      <c r="O222" s="49" t="s">
        <v>710</v>
      </c>
      <c r="P222" s="49" t="s">
        <v>43</v>
      </c>
      <c r="Q222" s="49">
        <v>0</v>
      </c>
      <c r="R222" s="49" t="s">
        <v>31</v>
      </c>
      <c r="S222" s="3">
        <v>0</v>
      </c>
      <c r="T222" s="3">
        <v>16800000</v>
      </c>
      <c r="U222" s="3">
        <f>+T222</f>
        <v>16800000</v>
      </c>
      <c r="V222" s="49" t="s">
        <v>32</v>
      </c>
      <c r="W222" s="49" t="s">
        <v>33</v>
      </c>
      <c r="X222" s="49" t="s">
        <v>1620</v>
      </c>
      <c r="Y222" s="50">
        <v>3009133992</v>
      </c>
      <c r="Z222" s="13" t="s">
        <v>779</v>
      </c>
      <c r="AA222" s="49"/>
      <c r="AB222" s="49" t="s">
        <v>108</v>
      </c>
      <c r="AC222" s="49" t="s">
        <v>277</v>
      </c>
      <c r="AD222" s="49" t="s">
        <v>1599</v>
      </c>
      <c r="AE222" s="49"/>
      <c r="AF222" s="49"/>
    </row>
    <row r="223" spans="1:32" ht="49.5" x14ac:dyDescent="0.25">
      <c r="A223" s="49" t="s">
        <v>474</v>
      </c>
      <c r="B223" s="49" t="s">
        <v>108</v>
      </c>
      <c r="C223" s="89">
        <v>222</v>
      </c>
      <c r="D223" s="49" t="s">
        <v>180</v>
      </c>
      <c r="E223" s="49"/>
      <c r="F223" s="49"/>
      <c r="G223" s="49" t="s">
        <v>992</v>
      </c>
      <c r="H223" s="49" t="s">
        <v>181</v>
      </c>
      <c r="I223" s="49"/>
      <c r="J223" s="49" t="s">
        <v>54</v>
      </c>
      <c r="K223" s="49">
        <v>5</v>
      </c>
      <c r="L223" s="49" t="s">
        <v>28</v>
      </c>
      <c r="M223" s="49">
        <v>8</v>
      </c>
      <c r="N223" s="49" t="s">
        <v>29</v>
      </c>
      <c r="O223" s="49" t="s">
        <v>710</v>
      </c>
      <c r="P223" s="49" t="s">
        <v>43</v>
      </c>
      <c r="Q223" s="49">
        <v>0</v>
      </c>
      <c r="R223" s="49" t="s">
        <v>31</v>
      </c>
      <c r="S223" s="3">
        <v>0</v>
      </c>
      <c r="T223" s="3">
        <v>29439000</v>
      </c>
      <c r="U223" s="3">
        <f>+T223</f>
        <v>29439000</v>
      </c>
      <c r="V223" s="49" t="s">
        <v>32</v>
      </c>
      <c r="W223" s="49" t="s">
        <v>33</v>
      </c>
      <c r="X223" s="49" t="s">
        <v>1620</v>
      </c>
      <c r="Y223" s="50">
        <v>3009133992</v>
      </c>
      <c r="Z223" s="13" t="s">
        <v>779</v>
      </c>
      <c r="AA223" s="49"/>
      <c r="AB223" s="49" t="s">
        <v>108</v>
      </c>
      <c r="AC223" s="49" t="s">
        <v>277</v>
      </c>
      <c r="AD223" s="49" t="s">
        <v>1514</v>
      </c>
      <c r="AE223" s="49"/>
      <c r="AF223" s="49"/>
    </row>
    <row r="224" spans="1:32" ht="66" x14ac:dyDescent="0.25">
      <c r="A224" s="49" t="s">
        <v>475</v>
      </c>
      <c r="B224" s="49" t="s">
        <v>108</v>
      </c>
      <c r="C224" s="89">
        <v>223</v>
      </c>
      <c r="D224" s="49" t="s">
        <v>180</v>
      </c>
      <c r="E224" s="49"/>
      <c r="F224" s="49"/>
      <c r="G224" s="49" t="s">
        <v>993</v>
      </c>
      <c r="H224" s="49" t="s">
        <v>181</v>
      </c>
      <c r="I224" s="49"/>
      <c r="J224" s="49" t="s">
        <v>60</v>
      </c>
      <c r="K224" s="49">
        <v>4</v>
      </c>
      <c r="L224" s="49" t="s">
        <v>28</v>
      </c>
      <c r="M224" s="49">
        <v>8</v>
      </c>
      <c r="N224" s="49" t="s">
        <v>29</v>
      </c>
      <c r="O224" s="49" t="s">
        <v>710</v>
      </c>
      <c r="P224" s="49" t="s">
        <v>43</v>
      </c>
      <c r="Q224" s="49">
        <v>0</v>
      </c>
      <c r="R224" s="49" t="s">
        <v>31</v>
      </c>
      <c r="S224" s="3">
        <v>0</v>
      </c>
      <c r="T224" s="3">
        <v>127707450</v>
      </c>
      <c r="U224" s="3">
        <f>+T224</f>
        <v>127707450</v>
      </c>
      <c r="V224" s="49" t="s">
        <v>32</v>
      </c>
      <c r="W224" s="49" t="s">
        <v>33</v>
      </c>
      <c r="X224" s="49" t="s">
        <v>200</v>
      </c>
      <c r="Y224" s="50">
        <v>3009133992</v>
      </c>
      <c r="Z224" s="13" t="s">
        <v>244</v>
      </c>
      <c r="AA224" s="49"/>
      <c r="AB224" s="49" t="s">
        <v>108</v>
      </c>
      <c r="AC224" s="49" t="s">
        <v>277</v>
      </c>
      <c r="AD224" s="49" t="s">
        <v>1595</v>
      </c>
      <c r="AE224" s="49"/>
      <c r="AF224" s="49"/>
    </row>
    <row r="225" spans="1:32" ht="49.5" x14ac:dyDescent="0.25">
      <c r="A225" s="49" t="s">
        <v>476</v>
      </c>
      <c r="B225" s="49" t="s">
        <v>108</v>
      </c>
      <c r="C225" s="89">
        <v>224</v>
      </c>
      <c r="D225" s="49">
        <v>80131502</v>
      </c>
      <c r="E225" s="49"/>
      <c r="F225" s="49"/>
      <c r="G225" s="49" t="s">
        <v>994</v>
      </c>
      <c r="H225" s="49" t="s">
        <v>181</v>
      </c>
      <c r="I225" s="49"/>
      <c r="J225" s="49" t="s">
        <v>60</v>
      </c>
      <c r="K225" s="49">
        <v>4</v>
      </c>
      <c r="L225" s="49" t="s">
        <v>28</v>
      </c>
      <c r="M225" s="49">
        <v>8</v>
      </c>
      <c r="N225" s="49" t="s">
        <v>29</v>
      </c>
      <c r="O225" s="49" t="s">
        <v>710</v>
      </c>
      <c r="P225" s="49" t="s">
        <v>43</v>
      </c>
      <c r="Q225" s="49">
        <v>0</v>
      </c>
      <c r="R225" s="49" t="s">
        <v>31</v>
      </c>
      <c r="S225" s="3">
        <v>0</v>
      </c>
      <c r="T225" s="3">
        <v>69647000</v>
      </c>
      <c r="U225" s="3">
        <f>+T225</f>
        <v>69647000</v>
      </c>
      <c r="V225" s="49" t="s">
        <v>32</v>
      </c>
      <c r="W225" s="49" t="s">
        <v>33</v>
      </c>
      <c r="X225" s="49" t="s">
        <v>776</v>
      </c>
      <c r="Y225" s="50">
        <v>3009133992</v>
      </c>
      <c r="Z225" s="13" t="s">
        <v>780</v>
      </c>
      <c r="AA225" s="49"/>
      <c r="AB225" s="49" t="s">
        <v>108</v>
      </c>
      <c r="AC225" s="49" t="s">
        <v>277</v>
      </c>
      <c r="AD225" s="49" t="s">
        <v>1531</v>
      </c>
      <c r="AE225" s="49"/>
      <c r="AF225" s="49"/>
    </row>
    <row r="226" spans="1:32" s="127" customFormat="1" ht="66" x14ac:dyDescent="0.25">
      <c r="A226" s="20" t="s">
        <v>1092</v>
      </c>
      <c r="B226" s="20" t="s">
        <v>108</v>
      </c>
      <c r="C226" s="21">
        <v>225</v>
      </c>
      <c r="D226" s="20" t="s">
        <v>238</v>
      </c>
      <c r="E226" s="20"/>
      <c r="F226" s="20"/>
      <c r="G226" s="20" t="s">
        <v>1093</v>
      </c>
      <c r="H226" s="20" t="s">
        <v>184</v>
      </c>
      <c r="I226" s="20" t="s">
        <v>78</v>
      </c>
      <c r="J226" s="20" t="s">
        <v>27</v>
      </c>
      <c r="K226" s="20">
        <v>1</v>
      </c>
      <c r="L226" s="20" t="s">
        <v>28</v>
      </c>
      <c r="M226" s="20">
        <v>9</v>
      </c>
      <c r="N226" s="20" t="s">
        <v>113</v>
      </c>
      <c r="O226" s="20" t="s">
        <v>715</v>
      </c>
      <c r="P226" s="20" t="s">
        <v>43</v>
      </c>
      <c r="Q226" s="20">
        <v>0</v>
      </c>
      <c r="R226" s="20" t="s">
        <v>31</v>
      </c>
      <c r="S226" s="22">
        <v>0</v>
      </c>
      <c r="T226" s="22">
        <v>80000000</v>
      </c>
      <c r="U226" s="22">
        <f>+T226</f>
        <v>80000000</v>
      </c>
      <c r="V226" s="20" t="s">
        <v>32</v>
      </c>
      <c r="W226" s="20" t="s">
        <v>33</v>
      </c>
      <c r="X226" s="20" t="s">
        <v>248</v>
      </c>
      <c r="Y226" s="27">
        <v>3009133992</v>
      </c>
      <c r="Z226" s="29" t="s">
        <v>249</v>
      </c>
      <c r="AA226" s="21"/>
      <c r="AB226" s="20" t="s">
        <v>108</v>
      </c>
      <c r="AC226" s="20" t="s">
        <v>279</v>
      </c>
      <c r="AD226" s="20" t="s">
        <v>250</v>
      </c>
      <c r="AE226" s="20"/>
      <c r="AF226" s="20"/>
    </row>
    <row r="227" spans="1:32" ht="66" x14ac:dyDescent="0.25">
      <c r="A227" s="49" t="s">
        <v>477</v>
      </c>
      <c r="B227" s="49" t="s">
        <v>108</v>
      </c>
      <c r="C227" s="89">
        <v>226</v>
      </c>
      <c r="D227" s="49">
        <v>78181507</v>
      </c>
      <c r="E227" s="49"/>
      <c r="F227" s="49"/>
      <c r="G227" s="49" t="s">
        <v>995</v>
      </c>
      <c r="H227" s="49" t="s">
        <v>185</v>
      </c>
      <c r="I227" s="49" t="s">
        <v>78</v>
      </c>
      <c r="J227" s="49" t="s">
        <v>42</v>
      </c>
      <c r="K227" s="49">
        <v>3</v>
      </c>
      <c r="L227" s="49" t="s">
        <v>28</v>
      </c>
      <c r="M227" s="49">
        <v>10</v>
      </c>
      <c r="N227" s="49" t="s">
        <v>243</v>
      </c>
      <c r="O227" s="49" t="s">
        <v>712</v>
      </c>
      <c r="P227" s="49" t="s">
        <v>43</v>
      </c>
      <c r="Q227" s="49">
        <v>0</v>
      </c>
      <c r="R227" s="49" t="s">
        <v>31</v>
      </c>
      <c r="S227" s="3">
        <v>0</v>
      </c>
      <c r="T227" s="3">
        <v>64000000</v>
      </c>
      <c r="U227" s="3">
        <v>64000000</v>
      </c>
      <c r="V227" s="49" t="s">
        <v>32</v>
      </c>
      <c r="W227" s="49" t="s">
        <v>33</v>
      </c>
      <c r="X227" s="49" t="s">
        <v>643</v>
      </c>
      <c r="Y227" s="50">
        <v>3009133992</v>
      </c>
      <c r="Z227" s="13" t="s">
        <v>706</v>
      </c>
      <c r="AA227" s="49"/>
      <c r="AB227" s="49" t="s">
        <v>108</v>
      </c>
      <c r="AC227" s="49" t="s">
        <v>278</v>
      </c>
      <c r="AD227" s="49" t="s">
        <v>1086</v>
      </c>
      <c r="AE227" s="49"/>
      <c r="AF227" s="49"/>
    </row>
    <row r="228" spans="1:32" ht="49.5" x14ac:dyDescent="0.25">
      <c r="A228" s="49" t="s">
        <v>478</v>
      </c>
      <c r="B228" s="49" t="s">
        <v>108</v>
      </c>
      <c r="C228" s="89">
        <v>227</v>
      </c>
      <c r="D228" s="49" t="s">
        <v>183</v>
      </c>
      <c r="E228" s="49"/>
      <c r="F228" s="49"/>
      <c r="G228" s="49" t="s">
        <v>996</v>
      </c>
      <c r="H228" s="49" t="s">
        <v>185</v>
      </c>
      <c r="I228" s="49" t="s">
        <v>78</v>
      </c>
      <c r="J228" s="49" t="s">
        <v>62</v>
      </c>
      <c r="K228" s="49">
        <v>6</v>
      </c>
      <c r="L228" s="49" t="s">
        <v>28</v>
      </c>
      <c r="M228" s="49">
        <v>6</v>
      </c>
      <c r="N228" s="49" t="s">
        <v>97</v>
      </c>
      <c r="O228" s="49" t="s">
        <v>710</v>
      </c>
      <c r="P228" s="49" t="s">
        <v>43</v>
      </c>
      <c r="Q228" s="49">
        <v>0</v>
      </c>
      <c r="R228" s="49" t="s">
        <v>31</v>
      </c>
      <c r="S228" s="3">
        <v>0</v>
      </c>
      <c r="T228" s="3">
        <v>57260000</v>
      </c>
      <c r="U228" s="3">
        <v>57260000</v>
      </c>
      <c r="V228" s="49" t="s">
        <v>32</v>
      </c>
      <c r="W228" s="49" t="s">
        <v>33</v>
      </c>
      <c r="X228" s="49" t="s">
        <v>234</v>
      </c>
      <c r="Y228" s="50">
        <v>3009133992</v>
      </c>
      <c r="Z228" s="13" t="s">
        <v>245</v>
      </c>
      <c r="AA228" s="49"/>
      <c r="AB228" s="49" t="s">
        <v>108</v>
      </c>
      <c r="AC228" s="49" t="s">
        <v>278</v>
      </c>
      <c r="AD228" s="49" t="s">
        <v>1890</v>
      </c>
      <c r="AE228" s="49"/>
      <c r="AF228" s="49"/>
    </row>
    <row r="229" spans="1:32" ht="66" x14ac:dyDescent="0.25">
      <c r="A229" s="49" t="s">
        <v>479</v>
      </c>
      <c r="B229" s="49" t="s">
        <v>108</v>
      </c>
      <c r="C229" s="89">
        <v>228</v>
      </c>
      <c r="D229" s="49" t="s">
        <v>183</v>
      </c>
      <c r="E229" s="49"/>
      <c r="F229" s="49"/>
      <c r="G229" s="49" t="s">
        <v>997</v>
      </c>
      <c r="H229" s="49" t="s">
        <v>185</v>
      </c>
      <c r="I229" s="49" t="s">
        <v>78</v>
      </c>
      <c r="J229" s="49" t="s">
        <v>42</v>
      </c>
      <c r="K229" s="49">
        <v>3</v>
      </c>
      <c r="L229" s="49" t="s">
        <v>28</v>
      </c>
      <c r="M229" s="49">
        <v>9</v>
      </c>
      <c r="N229" s="49" t="s">
        <v>210</v>
      </c>
      <c r="O229" s="49" t="s">
        <v>713</v>
      </c>
      <c r="P229" s="49" t="s">
        <v>43</v>
      </c>
      <c r="Q229" s="49">
        <v>0</v>
      </c>
      <c r="R229" s="49" t="s">
        <v>31</v>
      </c>
      <c r="S229" s="3">
        <v>0</v>
      </c>
      <c r="T229" s="3">
        <v>271984000</v>
      </c>
      <c r="U229" s="3">
        <f>+T229</f>
        <v>271984000</v>
      </c>
      <c r="V229" s="49" t="s">
        <v>32</v>
      </c>
      <c r="W229" s="49" t="s">
        <v>33</v>
      </c>
      <c r="X229" s="49" t="s">
        <v>234</v>
      </c>
      <c r="Y229" s="50">
        <v>3009133992</v>
      </c>
      <c r="Z229" s="13" t="s">
        <v>245</v>
      </c>
      <c r="AA229" s="49"/>
      <c r="AB229" s="49" t="s">
        <v>108</v>
      </c>
      <c r="AC229" s="49" t="s">
        <v>278</v>
      </c>
      <c r="AD229" s="49" t="s">
        <v>1084</v>
      </c>
      <c r="AE229" s="49"/>
      <c r="AF229" s="49"/>
    </row>
    <row r="230" spans="1:32" ht="99" x14ac:dyDescent="0.25">
      <c r="A230" s="49" t="s">
        <v>480</v>
      </c>
      <c r="B230" s="49" t="s">
        <v>108</v>
      </c>
      <c r="C230" s="89">
        <v>229</v>
      </c>
      <c r="D230" s="49">
        <v>78181507</v>
      </c>
      <c r="E230" s="49"/>
      <c r="F230" s="49"/>
      <c r="G230" s="49" t="s">
        <v>998</v>
      </c>
      <c r="H230" s="49" t="s">
        <v>185</v>
      </c>
      <c r="I230" s="49" t="s">
        <v>78</v>
      </c>
      <c r="J230" s="49" t="s">
        <v>146</v>
      </c>
      <c r="K230" s="49">
        <v>7</v>
      </c>
      <c r="L230" s="49" t="s">
        <v>28</v>
      </c>
      <c r="M230" s="49">
        <v>6</v>
      </c>
      <c r="N230" s="49" t="s">
        <v>243</v>
      </c>
      <c r="O230" s="49" t="s">
        <v>712</v>
      </c>
      <c r="P230" s="49" t="s">
        <v>43</v>
      </c>
      <c r="Q230" s="49">
        <v>0</v>
      </c>
      <c r="R230" s="49" t="s">
        <v>31</v>
      </c>
      <c r="S230" s="3">
        <v>0</v>
      </c>
      <c r="T230" s="3">
        <v>35787000</v>
      </c>
      <c r="U230" s="3">
        <v>35787000</v>
      </c>
      <c r="V230" s="49" t="s">
        <v>32</v>
      </c>
      <c r="W230" s="49" t="s">
        <v>33</v>
      </c>
      <c r="X230" s="49" t="s">
        <v>234</v>
      </c>
      <c r="Y230" s="50">
        <v>3009133992</v>
      </c>
      <c r="Z230" s="13" t="s">
        <v>245</v>
      </c>
      <c r="AA230" s="49"/>
      <c r="AB230" s="49" t="s">
        <v>108</v>
      </c>
      <c r="AC230" s="49" t="s">
        <v>278</v>
      </c>
      <c r="AD230" s="49" t="s">
        <v>2039</v>
      </c>
      <c r="AE230" s="49"/>
      <c r="AF230" s="49"/>
    </row>
    <row r="231" spans="1:32" ht="115.5" x14ac:dyDescent="0.25">
      <c r="A231" s="49" t="s">
        <v>481</v>
      </c>
      <c r="B231" s="49" t="s">
        <v>108</v>
      </c>
      <c r="C231" s="89">
        <v>230</v>
      </c>
      <c r="D231" s="49">
        <v>76111801</v>
      </c>
      <c r="E231" s="49"/>
      <c r="F231" s="49"/>
      <c r="G231" s="49" t="s">
        <v>999</v>
      </c>
      <c r="H231" s="49" t="s">
        <v>186</v>
      </c>
      <c r="I231" s="49" t="s">
        <v>78</v>
      </c>
      <c r="J231" s="49" t="s">
        <v>62</v>
      </c>
      <c r="K231" s="49">
        <v>4</v>
      </c>
      <c r="L231" s="49" t="s">
        <v>28</v>
      </c>
      <c r="M231" s="49">
        <v>7</v>
      </c>
      <c r="N231" s="49" t="s">
        <v>243</v>
      </c>
      <c r="O231" s="49" t="s">
        <v>712</v>
      </c>
      <c r="P231" s="49" t="s">
        <v>43</v>
      </c>
      <c r="Q231" s="49">
        <v>0</v>
      </c>
      <c r="R231" s="49" t="s">
        <v>31</v>
      </c>
      <c r="S231" s="3">
        <v>0</v>
      </c>
      <c r="T231" s="3">
        <v>10000000</v>
      </c>
      <c r="U231" s="3">
        <f>+T231</f>
        <v>10000000</v>
      </c>
      <c r="V231" s="49" t="s">
        <v>32</v>
      </c>
      <c r="W231" s="49" t="s">
        <v>33</v>
      </c>
      <c r="X231" s="49" t="s">
        <v>234</v>
      </c>
      <c r="Y231" s="50">
        <v>3009133992</v>
      </c>
      <c r="Z231" s="13" t="s">
        <v>247</v>
      </c>
      <c r="AA231" s="49"/>
      <c r="AB231" s="49" t="s">
        <v>108</v>
      </c>
      <c r="AC231" s="49" t="s">
        <v>278</v>
      </c>
      <c r="AD231" s="49" t="s">
        <v>1528</v>
      </c>
      <c r="AE231" s="49"/>
      <c r="AF231" s="49"/>
    </row>
    <row r="232" spans="1:32" ht="82.5" x14ac:dyDescent="0.25">
      <c r="A232" s="49" t="s">
        <v>482</v>
      </c>
      <c r="B232" s="49" t="s">
        <v>108</v>
      </c>
      <c r="C232" s="89">
        <v>231</v>
      </c>
      <c r="D232" s="49" t="s">
        <v>239</v>
      </c>
      <c r="E232" s="49"/>
      <c r="F232" s="49"/>
      <c r="G232" s="49" t="s">
        <v>1000</v>
      </c>
      <c r="H232" s="49" t="s">
        <v>187</v>
      </c>
      <c r="I232" s="49" t="s">
        <v>78</v>
      </c>
      <c r="J232" s="49" t="s">
        <v>27</v>
      </c>
      <c r="K232" s="49">
        <v>1</v>
      </c>
      <c r="L232" s="49" t="s">
        <v>28</v>
      </c>
      <c r="M232" s="49">
        <v>10.5</v>
      </c>
      <c r="N232" s="49" t="s">
        <v>136</v>
      </c>
      <c r="O232" s="49" t="s">
        <v>714</v>
      </c>
      <c r="P232" s="49" t="s">
        <v>43</v>
      </c>
      <c r="Q232" s="49">
        <v>0</v>
      </c>
      <c r="R232" s="49" t="s">
        <v>31</v>
      </c>
      <c r="S232" s="3">
        <v>0</v>
      </c>
      <c r="T232" s="3">
        <v>412267000</v>
      </c>
      <c r="U232" s="3">
        <f>+T232</f>
        <v>412267000</v>
      </c>
      <c r="V232" s="49" t="s">
        <v>32</v>
      </c>
      <c r="W232" s="49" t="s">
        <v>33</v>
      </c>
      <c r="X232" s="49" t="s">
        <v>643</v>
      </c>
      <c r="Y232" s="50">
        <v>3009133992</v>
      </c>
      <c r="Z232" s="13" t="s">
        <v>706</v>
      </c>
      <c r="AA232" s="49"/>
      <c r="AB232" s="49" t="s">
        <v>108</v>
      </c>
      <c r="AC232" s="49" t="s">
        <v>275</v>
      </c>
      <c r="AD232" s="49" t="s">
        <v>250</v>
      </c>
      <c r="AE232" s="49"/>
      <c r="AF232" s="49"/>
    </row>
    <row r="233" spans="1:32" ht="82.5" x14ac:dyDescent="0.25">
      <c r="A233" s="49" t="s">
        <v>483</v>
      </c>
      <c r="B233" s="49" t="s">
        <v>108</v>
      </c>
      <c r="C233" s="89">
        <v>232</v>
      </c>
      <c r="D233" s="49" t="s">
        <v>239</v>
      </c>
      <c r="E233" s="49"/>
      <c r="F233" s="49"/>
      <c r="G233" s="49" t="s">
        <v>1001</v>
      </c>
      <c r="H233" s="49" t="s">
        <v>187</v>
      </c>
      <c r="I233" s="49" t="s">
        <v>78</v>
      </c>
      <c r="J233" s="49" t="s">
        <v>27</v>
      </c>
      <c r="K233" s="49">
        <v>1</v>
      </c>
      <c r="L233" s="49" t="s">
        <v>28</v>
      </c>
      <c r="M233" s="49">
        <v>10.5</v>
      </c>
      <c r="N233" s="49" t="s">
        <v>136</v>
      </c>
      <c r="O233" s="49" t="s">
        <v>714</v>
      </c>
      <c r="P233" s="49" t="s">
        <v>43</v>
      </c>
      <c r="Q233" s="49">
        <v>0</v>
      </c>
      <c r="R233" s="49" t="s">
        <v>31</v>
      </c>
      <c r="S233" s="3">
        <v>0</v>
      </c>
      <c r="T233" s="3">
        <v>161257000</v>
      </c>
      <c r="U233" s="3">
        <f>+T233</f>
        <v>161257000</v>
      </c>
      <c r="V233" s="49" t="s">
        <v>32</v>
      </c>
      <c r="W233" s="49" t="s">
        <v>33</v>
      </c>
      <c r="X233" s="49" t="s">
        <v>643</v>
      </c>
      <c r="Y233" s="50">
        <v>3009133992</v>
      </c>
      <c r="Z233" s="13" t="s">
        <v>706</v>
      </c>
      <c r="AA233" s="49"/>
      <c r="AB233" s="49" t="s">
        <v>108</v>
      </c>
      <c r="AC233" s="49" t="s">
        <v>275</v>
      </c>
      <c r="AD233" s="49" t="s">
        <v>250</v>
      </c>
      <c r="AE233" s="49"/>
      <c r="AF233" s="49"/>
    </row>
    <row r="234" spans="1:32" s="94" customFormat="1" ht="49.5" x14ac:dyDescent="0.25">
      <c r="A234" s="49" t="s">
        <v>484</v>
      </c>
      <c r="B234" s="49" t="s">
        <v>108</v>
      </c>
      <c r="C234" s="89">
        <v>233</v>
      </c>
      <c r="D234" s="49" t="s">
        <v>239</v>
      </c>
      <c r="E234" s="49"/>
      <c r="F234" s="49"/>
      <c r="G234" s="49" t="s">
        <v>1002</v>
      </c>
      <c r="H234" s="49" t="s">
        <v>187</v>
      </c>
      <c r="I234" s="49" t="s">
        <v>78</v>
      </c>
      <c r="J234" s="49" t="s">
        <v>60</v>
      </c>
      <c r="K234" s="49">
        <v>4</v>
      </c>
      <c r="L234" s="49" t="s">
        <v>28</v>
      </c>
      <c r="M234" s="49">
        <v>9</v>
      </c>
      <c r="N234" s="49" t="s">
        <v>243</v>
      </c>
      <c r="O234" s="49" t="s">
        <v>712</v>
      </c>
      <c r="P234" s="49" t="s">
        <v>43</v>
      </c>
      <c r="Q234" s="49">
        <v>0</v>
      </c>
      <c r="R234" s="49" t="s">
        <v>31</v>
      </c>
      <c r="S234" s="3">
        <v>0</v>
      </c>
      <c r="T234" s="3">
        <v>27978000</v>
      </c>
      <c r="U234" s="3">
        <f>+T234</f>
        <v>27978000</v>
      </c>
      <c r="V234" s="49" t="s">
        <v>32</v>
      </c>
      <c r="W234" s="49" t="s">
        <v>33</v>
      </c>
      <c r="X234" s="49" t="s">
        <v>643</v>
      </c>
      <c r="Y234" s="50">
        <v>3009133992</v>
      </c>
      <c r="Z234" s="13" t="s">
        <v>706</v>
      </c>
      <c r="AA234" s="49"/>
      <c r="AB234" s="49" t="s">
        <v>108</v>
      </c>
      <c r="AC234" s="49" t="s">
        <v>275</v>
      </c>
      <c r="AD234" s="49" t="s">
        <v>1555</v>
      </c>
      <c r="AE234" s="49"/>
      <c r="AF234" s="49"/>
    </row>
    <row r="235" spans="1:32" s="127" customFormat="1" ht="66" x14ac:dyDescent="0.25">
      <c r="A235" s="20" t="s">
        <v>485</v>
      </c>
      <c r="B235" s="20" t="s">
        <v>108</v>
      </c>
      <c r="C235" s="21">
        <v>234</v>
      </c>
      <c r="D235" s="20" t="s">
        <v>183</v>
      </c>
      <c r="E235" s="20"/>
      <c r="F235" s="20"/>
      <c r="G235" s="20" t="s">
        <v>1003</v>
      </c>
      <c r="H235" s="20" t="s">
        <v>185</v>
      </c>
      <c r="I235" s="20" t="s">
        <v>78</v>
      </c>
      <c r="J235" s="20" t="s">
        <v>60</v>
      </c>
      <c r="K235" s="20">
        <v>4</v>
      </c>
      <c r="L235" s="20" t="s">
        <v>28</v>
      </c>
      <c r="M235" s="20">
        <v>9</v>
      </c>
      <c r="N235" s="20" t="s">
        <v>243</v>
      </c>
      <c r="O235" s="20" t="s">
        <v>712</v>
      </c>
      <c r="P235" s="20" t="s">
        <v>43</v>
      </c>
      <c r="Q235" s="20">
        <v>0</v>
      </c>
      <c r="R235" s="20" t="s">
        <v>31</v>
      </c>
      <c r="S235" s="22">
        <v>0</v>
      </c>
      <c r="T235" s="22">
        <v>17894000</v>
      </c>
      <c r="U235" s="22">
        <f>+T235</f>
        <v>17894000</v>
      </c>
      <c r="V235" s="20" t="s">
        <v>32</v>
      </c>
      <c r="W235" s="20" t="s">
        <v>33</v>
      </c>
      <c r="X235" s="20" t="s">
        <v>643</v>
      </c>
      <c r="Y235" s="27">
        <v>3009133992</v>
      </c>
      <c r="Z235" s="29" t="s">
        <v>706</v>
      </c>
      <c r="AA235" s="20"/>
      <c r="AB235" s="20" t="s">
        <v>108</v>
      </c>
      <c r="AC235" s="20" t="s">
        <v>278</v>
      </c>
      <c r="AD235" s="20" t="s">
        <v>1087</v>
      </c>
      <c r="AE235" s="20"/>
      <c r="AF235" s="20"/>
    </row>
    <row r="236" spans="1:32" s="127" customFormat="1" ht="82.5" x14ac:dyDescent="0.25">
      <c r="A236" s="20" t="s">
        <v>486</v>
      </c>
      <c r="B236" s="20" t="s">
        <v>108</v>
      </c>
      <c r="C236" s="21">
        <v>235</v>
      </c>
      <c r="D236" s="20" t="s">
        <v>239</v>
      </c>
      <c r="E236" s="20"/>
      <c r="F236" s="20"/>
      <c r="G236" s="20" t="s">
        <v>1004</v>
      </c>
      <c r="H236" s="20" t="s">
        <v>187</v>
      </c>
      <c r="I236" s="20" t="s">
        <v>78</v>
      </c>
      <c r="J236" s="20" t="s">
        <v>54</v>
      </c>
      <c r="K236" s="20">
        <v>5</v>
      </c>
      <c r="L236" s="20" t="s">
        <v>28</v>
      </c>
      <c r="M236" s="20">
        <v>8</v>
      </c>
      <c r="N236" s="20" t="s">
        <v>243</v>
      </c>
      <c r="O236" s="20" t="s">
        <v>712</v>
      </c>
      <c r="P236" s="20" t="s">
        <v>43</v>
      </c>
      <c r="Q236" s="20">
        <v>0</v>
      </c>
      <c r="R236" s="20" t="s">
        <v>31</v>
      </c>
      <c r="S236" s="22">
        <v>0</v>
      </c>
      <c r="T236" s="22">
        <v>13988000</v>
      </c>
      <c r="U236" s="22">
        <f>+T236</f>
        <v>13988000</v>
      </c>
      <c r="V236" s="20" t="s">
        <v>32</v>
      </c>
      <c r="W236" s="20" t="s">
        <v>33</v>
      </c>
      <c r="X236" s="20" t="s">
        <v>643</v>
      </c>
      <c r="Y236" s="27">
        <v>3009133992</v>
      </c>
      <c r="Z236" s="29" t="s">
        <v>706</v>
      </c>
      <c r="AA236" s="20"/>
      <c r="AB236" s="20" t="s">
        <v>108</v>
      </c>
      <c r="AC236" s="20" t="s">
        <v>275</v>
      </c>
      <c r="AD236" s="20" t="s">
        <v>1960</v>
      </c>
      <c r="AE236" s="20"/>
      <c r="AF236" s="20"/>
    </row>
    <row r="237" spans="1:32" ht="49.5" x14ac:dyDescent="0.25">
      <c r="A237" s="49" t="s">
        <v>487</v>
      </c>
      <c r="B237" s="49" t="s">
        <v>108</v>
      </c>
      <c r="C237" s="89">
        <v>236</v>
      </c>
      <c r="D237" s="49" t="s">
        <v>183</v>
      </c>
      <c r="E237" s="49"/>
      <c r="F237" s="49"/>
      <c r="G237" s="49" t="s">
        <v>1005</v>
      </c>
      <c r="H237" s="49" t="s">
        <v>185</v>
      </c>
      <c r="I237" s="49" t="s">
        <v>78</v>
      </c>
      <c r="J237" s="49" t="s">
        <v>60</v>
      </c>
      <c r="K237" s="49">
        <v>4</v>
      </c>
      <c r="L237" s="49" t="s">
        <v>28</v>
      </c>
      <c r="M237" s="49">
        <v>9</v>
      </c>
      <c r="N237" s="49" t="s">
        <v>243</v>
      </c>
      <c r="O237" s="49" t="s">
        <v>712</v>
      </c>
      <c r="P237" s="49" t="s">
        <v>43</v>
      </c>
      <c r="Q237" s="49">
        <v>0</v>
      </c>
      <c r="R237" s="49" t="s">
        <v>31</v>
      </c>
      <c r="S237" s="3">
        <v>0</v>
      </c>
      <c r="T237" s="3">
        <v>10736000</v>
      </c>
      <c r="U237" s="3">
        <f>+T237</f>
        <v>10736000</v>
      </c>
      <c r="V237" s="49" t="s">
        <v>32</v>
      </c>
      <c r="W237" s="49" t="s">
        <v>33</v>
      </c>
      <c r="X237" s="49" t="s">
        <v>237</v>
      </c>
      <c r="Y237" s="50">
        <v>3009133992</v>
      </c>
      <c r="Z237" s="13" t="s">
        <v>246</v>
      </c>
      <c r="AA237" s="49"/>
      <c r="AB237" s="49" t="s">
        <v>108</v>
      </c>
      <c r="AC237" s="49" t="s">
        <v>278</v>
      </c>
      <c r="AD237" s="49" t="s">
        <v>250</v>
      </c>
      <c r="AE237" s="49"/>
      <c r="AF237" s="49"/>
    </row>
    <row r="238" spans="1:32" ht="66" x14ac:dyDescent="0.25">
      <c r="A238" s="49" t="s">
        <v>488</v>
      </c>
      <c r="B238" s="49" t="s">
        <v>108</v>
      </c>
      <c r="C238" s="89">
        <v>237</v>
      </c>
      <c r="D238" s="49" t="s">
        <v>239</v>
      </c>
      <c r="E238" s="49"/>
      <c r="F238" s="49"/>
      <c r="G238" s="49" t="s">
        <v>1006</v>
      </c>
      <c r="H238" s="49" t="s">
        <v>187</v>
      </c>
      <c r="I238" s="49" t="s">
        <v>78</v>
      </c>
      <c r="J238" s="49" t="s">
        <v>60</v>
      </c>
      <c r="K238" s="49">
        <v>4</v>
      </c>
      <c r="L238" s="49" t="s">
        <v>28</v>
      </c>
      <c r="M238" s="49">
        <v>8</v>
      </c>
      <c r="N238" s="49" t="s">
        <v>243</v>
      </c>
      <c r="O238" s="49" t="s">
        <v>712</v>
      </c>
      <c r="P238" s="49" t="s">
        <v>43</v>
      </c>
      <c r="Q238" s="49">
        <v>0</v>
      </c>
      <c r="R238" s="49" t="s">
        <v>31</v>
      </c>
      <c r="S238" s="3">
        <v>0</v>
      </c>
      <c r="T238" s="3">
        <v>10513000</v>
      </c>
      <c r="U238" s="3">
        <f>+T238</f>
        <v>10513000</v>
      </c>
      <c r="V238" s="49" t="s">
        <v>32</v>
      </c>
      <c r="W238" s="49" t="s">
        <v>33</v>
      </c>
      <c r="X238" s="49" t="s">
        <v>643</v>
      </c>
      <c r="Y238" s="50">
        <v>3009133992</v>
      </c>
      <c r="Z238" s="13" t="s">
        <v>706</v>
      </c>
      <c r="AA238" s="49"/>
      <c r="AB238" s="49" t="s">
        <v>108</v>
      </c>
      <c r="AC238" s="49" t="s">
        <v>275</v>
      </c>
      <c r="AD238" s="49" t="s">
        <v>1556</v>
      </c>
      <c r="AE238" s="49"/>
      <c r="AF238" s="49"/>
    </row>
    <row r="239" spans="1:32" s="127" customFormat="1" ht="66" x14ac:dyDescent="0.25">
      <c r="A239" s="20" t="s">
        <v>1349</v>
      </c>
      <c r="B239" s="20" t="s">
        <v>108</v>
      </c>
      <c r="C239" s="21">
        <v>238</v>
      </c>
      <c r="D239" s="20" t="s">
        <v>183</v>
      </c>
      <c r="E239" s="20"/>
      <c r="F239" s="20"/>
      <c r="G239" s="20" t="s">
        <v>1007</v>
      </c>
      <c r="H239" s="20" t="s">
        <v>185</v>
      </c>
      <c r="I239" s="20" t="s">
        <v>78</v>
      </c>
      <c r="J239" s="20" t="s">
        <v>51</v>
      </c>
      <c r="K239" s="20">
        <v>2</v>
      </c>
      <c r="L239" s="20" t="s">
        <v>28</v>
      </c>
      <c r="M239" s="20">
        <v>10</v>
      </c>
      <c r="N239" s="20" t="s">
        <v>243</v>
      </c>
      <c r="O239" s="20" t="s">
        <v>712</v>
      </c>
      <c r="P239" s="20" t="s">
        <v>43</v>
      </c>
      <c r="Q239" s="20">
        <v>0</v>
      </c>
      <c r="R239" s="20" t="s">
        <v>31</v>
      </c>
      <c r="S239" s="22">
        <v>0</v>
      </c>
      <c r="T239" s="22">
        <v>10736000</v>
      </c>
      <c r="U239" s="22">
        <v>10736000</v>
      </c>
      <c r="V239" s="20" t="s">
        <v>32</v>
      </c>
      <c r="W239" s="20" t="s">
        <v>33</v>
      </c>
      <c r="X239" s="20" t="s">
        <v>234</v>
      </c>
      <c r="Y239" s="27">
        <v>3009133992</v>
      </c>
      <c r="Z239" s="29" t="s">
        <v>247</v>
      </c>
      <c r="AA239" s="20"/>
      <c r="AB239" s="20" t="s">
        <v>108</v>
      </c>
      <c r="AC239" s="20" t="s">
        <v>278</v>
      </c>
      <c r="AD239" s="20" t="s">
        <v>1350</v>
      </c>
      <c r="AE239" s="20"/>
      <c r="AF239" s="20"/>
    </row>
    <row r="240" spans="1:32" ht="49.5" x14ac:dyDescent="0.25">
      <c r="A240" s="49" t="s">
        <v>1351</v>
      </c>
      <c r="B240" s="49" t="s">
        <v>108</v>
      </c>
      <c r="C240" s="89">
        <v>239</v>
      </c>
      <c r="D240" s="49" t="s">
        <v>183</v>
      </c>
      <c r="E240" s="49"/>
      <c r="F240" s="49"/>
      <c r="G240" s="49" t="s">
        <v>233</v>
      </c>
      <c r="H240" s="49" t="s">
        <v>185</v>
      </c>
      <c r="I240" s="49" t="s">
        <v>78</v>
      </c>
      <c r="J240" s="49" t="s">
        <v>51</v>
      </c>
      <c r="K240" s="49">
        <v>2</v>
      </c>
      <c r="L240" s="49" t="s">
        <v>28</v>
      </c>
      <c r="M240" s="49">
        <v>10</v>
      </c>
      <c r="N240" s="49" t="s">
        <v>243</v>
      </c>
      <c r="O240" s="49" t="s">
        <v>712</v>
      </c>
      <c r="P240" s="49" t="s">
        <v>43</v>
      </c>
      <c r="Q240" s="49">
        <v>0</v>
      </c>
      <c r="R240" s="49" t="s">
        <v>31</v>
      </c>
      <c r="S240" s="3">
        <v>0</v>
      </c>
      <c r="T240" s="3">
        <v>53682000</v>
      </c>
      <c r="U240" s="3">
        <v>53682000</v>
      </c>
      <c r="V240" s="49" t="s">
        <v>32</v>
      </c>
      <c r="W240" s="49" t="s">
        <v>33</v>
      </c>
      <c r="X240" s="49" t="s">
        <v>248</v>
      </c>
      <c r="Y240" s="50">
        <v>3009133992</v>
      </c>
      <c r="Z240" s="13" t="s">
        <v>249</v>
      </c>
      <c r="AA240" s="49"/>
      <c r="AB240" s="49" t="s">
        <v>108</v>
      </c>
      <c r="AC240" s="49" t="s">
        <v>278</v>
      </c>
      <c r="AD240" s="49" t="s">
        <v>250</v>
      </c>
      <c r="AE240" s="49"/>
      <c r="AF240" s="49"/>
    </row>
    <row r="241" spans="1:32" ht="148.5" x14ac:dyDescent="0.25">
      <c r="A241" s="49" t="s">
        <v>489</v>
      </c>
      <c r="B241" s="49" t="s">
        <v>108</v>
      </c>
      <c r="C241" s="89">
        <v>240</v>
      </c>
      <c r="D241" s="49" t="s">
        <v>183</v>
      </c>
      <c r="E241" s="49"/>
      <c r="F241" s="49"/>
      <c r="G241" s="49" t="s">
        <v>1571</v>
      </c>
      <c r="H241" s="49" t="s">
        <v>185</v>
      </c>
      <c r="I241" s="49" t="s">
        <v>78</v>
      </c>
      <c r="J241" s="49" t="s">
        <v>54</v>
      </c>
      <c r="K241" s="49">
        <v>5</v>
      </c>
      <c r="L241" s="49" t="s">
        <v>28</v>
      </c>
      <c r="M241" s="49">
        <v>8</v>
      </c>
      <c r="N241" s="49" t="s">
        <v>243</v>
      </c>
      <c r="O241" s="49" t="s">
        <v>712</v>
      </c>
      <c r="P241" s="49" t="s">
        <v>43</v>
      </c>
      <c r="Q241" s="49">
        <v>0</v>
      </c>
      <c r="R241" s="49" t="s">
        <v>31</v>
      </c>
      <c r="S241" s="3">
        <v>0</v>
      </c>
      <c r="T241" s="3">
        <v>19325000</v>
      </c>
      <c r="U241" s="3">
        <v>19325000</v>
      </c>
      <c r="V241" s="49" t="s">
        <v>32</v>
      </c>
      <c r="W241" s="49" t="s">
        <v>33</v>
      </c>
      <c r="X241" s="49" t="s">
        <v>776</v>
      </c>
      <c r="Y241" s="50">
        <v>3009133992</v>
      </c>
      <c r="Z241" s="13" t="s">
        <v>780</v>
      </c>
      <c r="AA241" s="49"/>
      <c r="AB241" s="49" t="s">
        <v>108</v>
      </c>
      <c r="AC241" s="49" t="s">
        <v>278</v>
      </c>
      <c r="AD241" s="49" t="s">
        <v>1532</v>
      </c>
      <c r="AE241" s="49"/>
      <c r="AF241" s="49"/>
    </row>
    <row r="242" spans="1:32" s="127" customFormat="1" ht="66" x14ac:dyDescent="0.25">
      <c r="A242" s="20" t="s">
        <v>1352</v>
      </c>
      <c r="B242" s="20" t="s">
        <v>108</v>
      </c>
      <c r="C242" s="21">
        <v>241</v>
      </c>
      <c r="D242" s="20" t="s">
        <v>239</v>
      </c>
      <c r="E242" s="20"/>
      <c r="F242" s="20"/>
      <c r="G242" s="20" t="s">
        <v>1008</v>
      </c>
      <c r="H242" s="20" t="s">
        <v>187</v>
      </c>
      <c r="I242" s="20" t="s">
        <v>78</v>
      </c>
      <c r="J242" s="20" t="s">
        <v>51</v>
      </c>
      <c r="K242" s="20">
        <v>2</v>
      </c>
      <c r="L242" s="20" t="s">
        <v>63</v>
      </c>
      <c r="M242" s="20">
        <v>10</v>
      </c>
      <c r="N242" s="20" t="s">
        <v>243</v>
      </c>
      <c r="O242" s="20" t="s">
        <v>712</v>
      </c>
      <c r="P242" s="20" t="s">
        <v>43</v>
      </c>
      <c r="Q242" s="20">
        <v>0</v>
      </c>
      <c r="R242" s="20" t="s">
        <v>31</v>
      </c>
      <c r="S242" s="22"/>
      <c r="T242" s="22">
        <v>39315000</v>
      </c>
      <c r="U242" s="22">
        <v>39315000</v>
      </c>
      <c r="V242" s="20" t="s">
        <v>32</v>
      </c>
      <c r="W242" s="20" t="s">
        <v>33</v>
      </c>
      <c r="X242" s="20" t="s">
        <v>643</v>
      </c>
      <c r="Y242" s="20">
        <v>3009133992</v>
      </c>
      <c r="Z242" s="29" t="s">
        <v>706</v>
      </c>
      <c r="AA242" s="20"/>
      <c r="AB242" s="20" t="s">
        <v>108</v>
      </c>
      <c r="AC242" s="20" t="s">
        <v>275</v>
      </c>
      <c r="AD242" s="20" t="s">
        <v>1469</v>
      </c>
      <c r="AE242" s="20"/>
      <c r="AF242" s="20"/>
    </row>
    <row r="243" spans="1:32" ht="66" x14ac:dyDescent="0.25">
      <c r="A243" s="49" t="s">
        <v>490</v>
      </c>
      <c r="B243" s="49" t="s">
        <v>108</v>
      </c>
      <c r="C243" s="89">
        <v>242</v>
      </c>
      <c r="D243" s="49" t="s">
        <v>183</v>
      </c>
      <c r="E243" s="49"/>
      <c r="F243" s="49"/>
      <c r="G243" s="49" t="s">
        <v>1009</v>
      </c>
      <c r="H243" s="49" t="s">
        <v>185</v>
      </c>
      <c r="I243" s="49" t="s">
        <v>78</v>
      </c>
      <c r="J243" s="49" t="s">
        <v>54</v>
      </c>
      <c r="K243" s="49">
        <v>5</v>
      </c>
      <c r="L243" s="49" t="s">
        <v>28</v>
      </c>
      <c r="M243" s="49">
        <v>8</v>
      </c>
      <c r="N243" s="49" t="s">
        <v>243</v>
      </c>
      <c r="O243" s="49" t="s">
        <v>712</v>
      </c>
      <c r="P243" s="49" t="s">
        <v>43</v>
      </c>
      <c r="Q243" s="49">
        <v>0</v>
      </c>
      <c r="R243" s="49" t="s">
        <v>31</v>
      </c>
      <c r="S243" s="3">
        <v>0</v>
      </c>
      <c r="T243" s="3">
        <v>28630000</v>
      </c>
      <c r="U243" s="3">
        <v>28630000</v>
      </c>
      <c r="V243" s="49" t="s">
        <v>32</v>
      </c>
      <c r="W243" s="49" t="s">
        <v>33</v>
      </c>
      <c r="X243" s="49" t="s">
        <v>234</v>
      </c>
      <c r="Y243" s="50">
        <v>3009133992</v>
      </c>
      <c r="Z243" s="13" t="s">
        <v>245</v>
      </c>
      <c r="AA243" s="49"/>
      <c r="AB243" s="49" t="s">
        <v>108</v>
      </c>
      <c r="AC243" s="49" t="s">
        <v>278</v>
      </c>
      <c r="AD243" s="49" t="s">
        <v>1529</v>
      </c>
      <c r="AE243" s="49"/>
      <c r="AF243" s="49"/>
    </row>
    <row r="244" spans="1:32" ht="115.5" x14ac:dyDescent="0.25">
      <c r="A244" s="49" t="s">
        <v>491</v>
      </c>
      <c r="B244" s="49" t="s">
        <v>108</v>
      </c>
      <c r="C244" s="89">
        <v>243</v>
      </c>
      <c r="D244" s="49" t="s">
        <v>183</v>
      </c>
      <c r="E244" s="49"/>
      <c r="F244" s="49"/>
      <c r="G244" s="49" t="s">
        <v>1010</v>
      </c>
      <c r="H244" s="49" t="s">
        <v>185</v>
      </c>
      <c r="I244" s="49" t="s">
        <v>78</v>
      </c>
      <c r="J244" s="49" t="s">
        <v>42</v>
      </c>
      <c r="K244" s="49">
        <v>3</v>
      </c>
      <c r="L244" s="49" t="s">
        <v>28</v>
      </c>
      <c r="M244" s="49">
        <v>10</v>
      </c>
      <c r="N244" s="49" t="s">
        <v>243</v>
      </c>
      <c r="O244" s="49" t="s">
        <v>712</v>
      </c>
      <c r="P244" s="49" t="s">
        <v>43</v>
      </c>
      <c r="Q244" s="49">
        <v>0</v>
      </c>
      <c r="R244" s="49" t="s">
        <v>31</v>
      </c>
      <c r="S244" s="3">
        <v>0</v>
      </c>
      <c r="T244" s="3">
        <v>21472000</v>
      </c>
      <c r="U244" s="3">
        <v>21472000</v>
      </c>
      <c r="V244" s="49" t="s">
        <v>32</v>
      </c>
      <c r="W244" s="49" t="s">
        <v>33</v>
      </c>
      <c r="X244" s="49" t="s">
        <v>234</v>
      </c>
      <c r="Y244" s="50">
        <v>3009133992</v>
      </c>
      <c r="Z244" s="13" t="s">
        <v>247</v>
      </c>
      <c r="AA244" s="49"/>
      <c r="AB244" s="49" t="s">
        <v>108</v>
      </c>
      <c r="AC244" s="49" t="s">
        <v>278</v>
      </c>
      <c r="AD244" s="49" t="s">
        <v>1085</v>
      </c>
      <c r="AE244" s="49"/>
      <c r="AF244" s="49"/>
    </row>
    <row r="245" spans="1:32" ht="49.5" x14ac:dyDescent="0.25">
      <c r="A245" s="49" t="s">
        <v>492</v>
      </c>
      <c r="B245" s="49" t="s">
        <v>108</v>
      </c>
      <c r="C245" s="89">
        <v>244</v>
      </c>
      <c r="D245" s="49" t="s">
        <v>183</v>
      </c>
      <c r="E245" s="49"/>
      <c r="F245" s="49"/>
      <c r="G245" s="49" t="s">
        <v>1011</v>
      </c>
      <c r="H245" s="49" t="s">
        <v>185</v>
      </c>
      <c r="I245" s="49" t="s">
        <v>78</v>
      </c>
      <c r="J245" s="49" t="s">
        <v>146</v>
      </c>
      <c r="K245" s="49">
        <v>7</v>
      </c>
      <c r="L245" s="49" t="s">
        <v>28</v>
      </c>
      <c r="M245" s="49">
        <v>6</v>
      </c>
      <c r="N245" s="49" t="s">
        <v>243</v>
      </c>
      <c r="O245" s="49" t="s">
        <v>712</v>
      </c>
      <c r="P245" s="49" t="s">
        <v>43</v>
      </c>
      <c r="Q245" s="49">
        <v>0</v>
      </c>
      <c r="R245" s="49" t="s">
        <v>31</v>
      </c>
      <c r="S245" s="3">
        <v>0</v>
      </c>
      <c r="T245" s="3">
        <v>16462000</v>
      </c>
      <c r="U245" s="3">
        <v>16462000</v>
      </c>
      <c r="V245" s="49" t="s">
        <v>32</v>
      </c>
      <c r="W245" s="49" t="s">
        <v>33</v>
      </c>
      <c r="X245" s="49" t="s">
        <v>237</v>
      </c>
      <c r="Y245" s="50">
        <v>3009133992</v>
      </c>
      <c r="Z245" s="13" t="s">
        <v>246</v>
      </c>
      <c r="AA245" s="49"/>
      <c r="AB245" s="49" t="s">
        <v>108</v>
      </c>
      <c r="AC245" s="49" t="s">
        <v>278</v>
      </c>
      <c r="AD245" s="49" t="s">
        <v>1929</v>
      </c>
      <c r="AE245" s="49"/>
      <c r="AF245" s="49"/>
    </row>
    <row r="246" spans="1:32" ht="49.5" x14ac:dyDescent="0.25">
      <c r="A246" s="49" t="s">
        <v>493</v>
      </c>
      <c r="B246" s="49" t="s">
        <v>108</v>
      </c>
      <c r="C246" s="89">
        <v>245</v>
      </c>
      <c r="D246" s="49" t="s">
        <v>183</v>
      </c>
      <c r="E246" s="49"/>
      <c r="F246" s="49"/>
      <c r="G246" s="49" t="s">
        <v>1012</v>
      </c>
      <c r="H246" s="49" t="s">
        <v>185</v>
      </c>
      <c r="I246" s="49" t="s">
        <v>78</v>
      </c>
      <c r="J246" s="49" t="s">
        <v>54</v>
      </c>
      <c r="K246" s="49">
        <v>5</v>
      </c>
      <c r="L246" s="49" t="s">
        <v>28</v>
      </c>
      <c r="M246" s="49">
        <v>8</v>
      </c>
      <c r="N246" s="49" t="s">
        <v>243</v>
      </c>
      <c r="O246" s="49" t="s">
        <v>712</v>
      </c>
      <c r="P246" s="49" t="s">
        <v>43</v>
      </c>
      <c r="Q246" s="49">
        <v>0</v>
      </c>
      <c r="R246" s="49" t="s">
        <v>31</v>
      </c>
      <c r="S246" s="3">
        <v>0</v>
      </c>
      <c r="T246" s="3">
        <v>41513000</v>
      </c>
      <c r="U246" s="3">
        <f>+T246</f>
        <v>41513000</v>
      </c>
      <c r="V246" s="49" t="s">
        <v>32</v>
      </c>
      <c r="W246" s="49" t="s">
        <v>33</v>
      </c>
      <c r="X246" s="49" t="s">
        <v>237</v>
      </c>
      <c r="Y246" s="50">
        <v>3009133992</v>
      </c>
      <c r="Z246" s="13" t="s">
        <v>246</v>
      </c>
      <c r="AA246" s="49"/>
      <c r="AB246" s="49" t="s">
        <v>108</v>
      </c>
      <c r="AC246" s="49" t="s">
        <v>278</v>
      </c>
      <c r="AD246" s="49" t="s">
        <v>250</v>
      </c>
      <c r="AE246" s="49"/>
      <c r="AF246" s="49"/>
    </row>
    <row r="247" spans="1:32" s="127" customFormat="1" ht="132" x14ac:dyDescent="0.25">
      <c r="A247" s="20" t="s">
        <v>494</v>
      </c>
      <c r="B247" s="20" t="s">
        <v>108</v>
      </c>
      <c r="C247" s="21">
        <v>246</v>
      </c>
      <c r="D247" s="20" t="s">
        <v>183</v>
      </c>
      <c r="E247" s="20"/>
      <c r="F247" s="20"/>
      <c r="G247" s="20" t="s">
        <v>1013</v>
      </c>
      <c r="H247" s="20" t="s">
        <v>185</v>
      </c>
      <c r="I247" s="20" t="s">
        <v>78</v>
      </c>
      <c r="J247" s="20" t="s">
        <v>60</v>
      </c>
      <c r="K247" s="20">
        <v>4</v>
      </c>
      <c r="L247" s="20" t="s">
        <v>28</v>
      </c>
      <c r="M247" s="20">
        <v>8</v>
      </c>
      <c r="N247" s="20" t="s">
        <v>243</v>
      </c>
      <c r="O247" s="20" t="s">
        <v>712</v>
      </c>
      <c r="P247" s="20" t="s">
        <v>43</v>
      </c>
      <c r="Q247" s="20">
        <v>0</v>
      </c>
      <c r="R247" s="20" t="s">
        <v>31</v>
      </c>
      <c r="S247" s="22">
        <v>0</v>
      </c>
      <c r="T247" s="22">
        <v>28630000</v>
      </c>
      <c r="U247" s="22">
        <f>+T247</f>
        <v>28630000</v>
      </c>
      <c r="V247" s="20" t="s">
        <v>32</v>
      </c>
      <c r="W247" s="20" t="s">
        <v>33</v>
      </c>
      <c r="X247" s="20" t="s">
        <v>776</v>
      </c>
      <c r="Y247" s="27">
        <v>3009133992</v>
      </c>
      <c r="Z247" s="29" t="s">
        <v>780</v>
      </c>
      <c r="AA247" s="20"/>
      <c r="AB247" s="20" t="s">
        <v>108</v>
      </c>
      <c r="AC247" s="20" t="s">
        <v>278</v>
      </c>
      <c r="AD247" s="20" t="s">
        <v>1837</v>
      </c>
      <c r="AE247" s="20"/>
      <c r="AF247" s="20"/>
    </row>
    <row r="248" spans="1:32" ht="49.5" x14ac:dyDescent="0.25">
      <c r="A248" s="49" t="s">
        <v>495</v>
      </c>
      <c r="B248" s="49" t="s">
        <v>108</v>
      </c>
      <c r="C248" s="89">
        <v>247</v>
      </c>
      <c r="D248" s="49" t="s">
        <v>183</v>
      </c>
      <c r="E248" s="49"/>
      <c r="F248" s="49"/>
      <c r="G248" s="49" t="s">
        <v>1014</v>
      </c>
      <c r="H248" s="49" t="s">
        <v>185</v>
      </c>
      <c r="I248" s="49" t="s">
        <v>78</v>
      </c>
      <c r="J248" s="49" t="s">
        <v>146</v>
      </c>
      <c r="K248" s="49">
        <v>7</v>
      </c>
      <c r="L248" s="49" t="s">
        <v>28</v>
      </c>
      <c r="M248" s="49">
        <v>6</v>
      </c>
      <c r="N248" s="49" t="s">
        <v>243</v>
      </c>
      <c r="O248" s="49" t="s">
        <v>712</v>
      </c>
      <c r="P248" s="49" t="s">
        <v>43</v>
      </c>
      <c r="Q248" s="49">
        <v>0</v>
      </c>
      <c r="R248" s="49" t="s">
        <v>31</v>
      </c>
      <c r="S248" s="3">
        <v>0</v>
      </c>
      <c r="T248" s="3">
        <v>21472000</v>
      </c>
      <c r="U248" s="3">
        <v>21472000</v>
      </c>
      <c r="V248" s="49" t="s">
        <v>32</v>
      </c>
      <c r="W248" s="49" t="s">
        <v>33</v>
      </c>
      <c r="X248" s="49" t="s">
        <v>237</v>
      </c>
      <c r="Y248" s="50">
        <v>3009133992</v>
      </c>
      <c r="Z248" s="13" t="s">
        <v>246</v>
      </c>
      <c r="AA248" s="49"/>
      <c r="AB248" s="49" t="s">
        <v>108</v>
      </c>
      <c r="AC248" s="49" t="s">
        <v>278</v>
      </c>
      <c r="AD248" s="49" t="s">
        <v>1929</v>
      </c>
      <c r="AE248" s="49"/>
      <c r="AF248" s="49"/>
    </row>
    <row r="249" spans="1:32" ht="82.5" x14ac:dyDescent="0.25">
      <c r="A249" s="49" t="s">
        <v>496</v>
      </c>
      <c r="B249" s="49" t="s">
        <v>108</v>
      </c>
      <c r="C249" s="89">
        <v>248</v>
      </c>
      <c r="D249" s="49" t="s">
        <v>239</v>
      </c>
      <c r="E249" s="49"/>
      <c r="F249" s="49"/>
      <c r="G249" s="49" t="s">
        <v>1015</v>
      </c>
      <c r="H249" s="49" t="s">
        <v>187</v>
      </c>
      <c r="I249" s="49" t="s">
        <v>78</v>
      </c>
      <c r="J249" s="49" t="s">
        <v>62</v>
      </c>
      <c r="K249" s="49">
        <v>6</v>
      </c>
      <c r="L249" s="49" t="s">
        <v>28</v>
      </c>
      <c r="M249" s="49">
        <v>7</v>
      </c>
      <c r="N249" s="49" t="s">
        <v>243</v>
      </c>
      <c r="O249" s="49" t="s">
        <v>712</v>
      </c>
      <c r="P249" s="49" t="s">
        <v>43</v>
      </c>
      <c r="Q249" s="49">
        <v>0</v>
      </c>
      <c r="R249" s="49" t="s">
        <v>31</v>
      </c>
      <c r="S249" s="3">
        <v>0</v>
      </c>
      <c r="T249" s="3">
        <v>6516000</v>
      </c>
      <c r="U249" s="3">
        <f>+T249</f>
        <v>6516000</v>
      </c>
      <c r="V249" s="49" t="s">
        <v>32</v>
      </c>
      <c r="W249" s="49" t="s">
        <v>33</v>
      </c>
      <c r="X249" s="49" t="s">
        <v>643</v>
      </c>
      <c r="Y249" s="50">
        <v>3009133992</v>
      </c>
      <c r="Z249" s="13" t="s">
        <v>644</v>
      </c>
      <c r="AA249" s="49"/>
      <c r="AB249" s="49" t="s">
        <v>108</v>
      </c>
      <c r="AC249" s="49" t="s">
        <v>275</v>
      </c>
      <c r="AD249" s="49" t="s">
        <v>1888</v>
      </c>
      <c r="AE249" s="49"/>
      <c r="AF249" s="49"/>
    </row>
    <row r="250" spans="1:32" s="94" customFormat="1" ht="99" x14ac:dyDescent="0.25">
      <c r="A250" s="49" t="s">
        <v>497</v>
      </c>
      <c r="B250" s="49" t="s">
        <v>108</v>
      </c>
      <c r="C250" s="89">
        <v>249</v>
      </c>
      <c r="D250" s="49" t="s">
        <v>666</v>
      </c>
      <c r="E250" s="49"/>
      <c r="F250" s="49"/>
      <c r="G250" s="49" t="s">
        <v>1016</v>
      </c>
      <c r="H250" s="49" t="s">
        <v>188</v>
      </c>
      <c r="I250" s="49" t="s">
        <v>78</v>
      </c>
      <c r="J250" s="49" t="s">
        <v>62</v>
      </c>
      <c r="K250" s="49">
        <v>6</v>
      </c>
      <c r="L250" s="49" t="s">
        <v>28</v>
      </c>
      <c r="M250" s="49">
        <v>6</v>
      </c>
      <c r="N250" s="49" t="s">
        <v>243</v>
      </c>
      <c r="O250" s="49" t="s">
        <v>712</v>
      </c>
      <c r="P250" s="49" t="s">
        <v>43</v>
      </c>
      <c r="Q250" s="49">
        <v>0</v>
      </c>
      <c r="R250" s="49" t="s">
        <v>31</v>
      </c>
      <c r="S250" s="3">
        <v>0</v>
      </c>
      <c r="T250" s="3">
        <v>30000000</v>
      </c>
      <c r="U250" s="3">
        <f>+T250</f>
        <v>30000000</v>
      </c>
      <c r="V250" s="49" t="s">
        <v>32</v>
      </c>
      <c r="W250" s="49" t="s">
        <v>33</v>
      </c>
      <c r="X250" s="49" t="s">
        <v>777</v>
      </c>
      <c r="Y250" s="50">
        <v>3009133992</v>
      </c>
      <c r="Z250" s="13" t="s">
        <v>778</v>
      </c>
      <c r="AA250" s="49"/>
      <c r="AB250" s="49" t="s">
        <v>108</v>
      </c>
      <c r="AC250" s="49" t="s">
        <v>278</v>
      </c>
      <c r="AD250" s="49" t="s">
        <v>1885</v>
      </c>
      <c r="AE250" s="49"/>
      <c r="AF250" s="49"/>
    </row>
    <row r="251" spans="1:32" ht="280.5" x14ac:dyDescent="0.25">
      <c r="A251" s="49" t="s">
        <v>498</v>
      </c>
      <c r="B251" s="49" t="s">
        <v>108</v>
      </c>
      <c r="C251" s="89">
        <v>250</v>
      </c>
      <c r="D251" s="49">
        <v>40141700</v>
      </c>
      <c r="E251" s="49"/>
      <c r="F251" s="49"/>
      <c r="G251" s="49" t="s">
        <v>1017</v>
      </c>
      <c r="H251" s="49" t="s">
        <v>189</v>
      </c>
      <c r="I251" s="49" t="s">
        <v>78</v>
      </c>
      <c r="J251" s="49" t="s">
        <v>54</v>
      </c>
      <c r="K251" s="49">
        <v>5</v>
      </c>
      <c r="L251" s="49" t="s">
        <v>28</v>
      </c>
      <c r="M251" s="49">
        <v>7</v>
      </c>
      <c r="N251" s="49" t="s">
        <v>113</v>
      </c>
      <c r="O251" s="49" t="s">
        <v>715</v>
      </c>
      <c r="P251" s="49" t="s">
        <v>43</v>
      </c>
      <c r="Q251" s="49">
        <v>0</v>
      </c>
      <c r="R251" s="49" t="s">
        <v>31</v>
      </c>
      <c r="S251" s="3">
        <v>0</v>
      </c>
      <c r="T251" s="3">
        <v>248600000</v>
      </c>
      <c r="U251" s="3">
        <f>+T251</f>
        <v>248600000</v>
      </c>
      <c r="V251" s="49" t="s">
        <v>32</v>
      </c>
      <c r="W251" s="49" t="s">
        <v>33</v>
      </c>
      <c r="X251" s="49" t="s">
        <v>1620</v>
      </c>
      <c r="Y251" s="50">
        <v>3009133992</v>
      </c>
      <c r="Z251" s="13" t="s">
        <v>779</v>
      </c>
      <c r="AA251" s="49"/>
      <c r="AB251" s="49" t="s">
        <v>108</v>
      </c>
      <c r="AC251" s="49" t="s">
        <v>571</v>
      </c>
      <c r="AD251" s="49" t="s">
        <v>1724</v>
      </c>
      <c r="AE251" s="49"/>
      <c r="AF251" s="49"/>
    </row>
    <row r="252" spans="1:32" ht="181.5" x14ac:dyDescent="0.25">
      <c r="A252" s="49" t="s">
        <v>499</v>
      </c>
      <c r="B252" s="49" t="s">
        <v>108</v>
      </c>
      <c r="C252" s="89">
        <v>251</v>
      </c>
      <c r="D252" s="49">
        <v>40101701</v>
      </c>
      <c r="E252" s="49"/>
      <c r="F252" s="49"/>
      <c r="G252" s="49" t="s">
        <v>1018</v>
      </c>
      <c r="H252" s="49" t="s">
        <v>242</v>
      </c>
      <c r="I252" s="49" t="s">
        <v>78</v>
      </c>
      <c r="J252" s="49" t="s">
        <v>146</v>
      </c>
      <c r="K252" s="49">
        <v>7</v>
      </c>
      <c r="L252" s="49" t="s">
        <v>28</v>
      </c>
      <c r="M252" s="49">
        <v>5</v>
      </c>
      <c r="N252" s="49" t="s">
        <v>113</v>
      </c>
      <c r="O252" s="49" t="s">
        <v>715</v>
      </c>
      <c r="P252" s="49" t="s">
        <v>43</v>
      </c>
      <c r="Q252" s="49">
        <v>0</v>
      </c>
      <c r="R252" s="49" t="s">
        <v>31</v>
      </c>
      <c r="S252" s="3">
        <v>0</v>
      </c>
      <c r="T252" s="3">
        <v>95000000</v>
      </c>
      <c r="U252" s="3">
        <f>+T252</f>
        <v>95000000</v>
      </c>
      <c r="V252" s="49" t="s">
        <v>32</v>
      </c>
      <c r="W252" s="49" t="s">
        <v>33</v>
      </c>
      <c r="X252" s="49" t="s">
        <v>200</v>
      </c>
      <c r="Y252" s="50">
        <v>3009133992</v>
      </c>
      <c r="Z252" s="13" t="s">
        <v>244</v>
      </c>
      <c r="AA252" s="49"/>
      <c r="AB252" s="49" t="s">
        <v>108</v>
      </c>
      <c r="AC252" s="49" t="s">
        <v>570</v>
      </c>
      <c r="AD252" s="49" t="s">
        <v>2041</v>
      </c>
      <c r="AE252" s="56"/>
      <c r="AF252" s="56"/>
    </row>
    <row r="253" spans="1:32" ht="82.5" x14ac:dyDescent="0.25">
      <c r="A253" s="49" t="s">
        <v>500</v>
      </c>
      <c r="B253" s="49" t="s">
        <v>108</v>
      </c>
      <c r="C253" s="89">
        <v>252</v>
      </c>
      <c r="D253" s="49" t="s">
        <v>240</v>
      </c>
      <c r="E253" s="49"/>
      <c r="F253" s="49"/>
      <c r="G253" s="49" t="s">
        <v>1019</v>
      </c>
      <c r="H253" s="49" t="s">
        <v>191</v>
      </c>
      <c r="I253" s="49" t="s">
        <v>78</v>
      </c>
      <c r="J253" s="49" t="s">
        <v>54</v>
      </c>
      <c r="K253" s="49">
        <v>5</v>
      </c>
      <c r="L253" s="49" t="s">
        <v>28</v>
      </c>
      <c r="M253" s="49">
        <v>7</v>
      </c>
      <c r="N253" s="49" t="s">
        <v>113</v>
      </c>
      <c r="O253" s="49" t="s">
        <v>715</v>
      </c>
      <c r="P253" s="49" t="s">
        <v>43</v>
      </c>
      <c r="Q253" s="49">
        <v>0</v>
      </c>
      <c r="R253" s="49" t="s">
        <v>31</v>
      </c>
      <c r="S253" s="3">
        <v>0</v>
      </c>
      <c r="T253" s="3">
        <v>120000000</v>
      </c>
      <c r="U253" s="3">
        <f>+T253</f>
        <v>120000000</v>
      </c>
      <c r="V253" s="49" t="s">
        <v>32</v>
      </c>
      <c r="W253" s="49" t="s">
        <v>33</v>
      </c>
      <c r="X253" s="49" t="s">
        <v>200</v>
      </c>
      <c r="Y253" s="50">
        <v>3009133992</v>
      </c>
      <c r="Z253" s="13" t="s">
        <v>244</v>
      </c>
      <c r="AA253" s="49"/>
      <c r="AB253" s="49" t="s">
        <v>108</v>
      </c>
      <c r="AC253" s="49" t="s">
        <v>278</v>
      </c>
      <c r="AD253" s="49" t="s">
        <v>1664</v>
      </c>
      <c r="AE253" s="49"/>
      <c r="AF253" s="49"/>
    </row>
    <row r="254" spans="1:32" ht="66" x14ac:dyDescent="0.25">
      <c r="A254" s="49" t="s">
        <v>501</v>
      </c>
      <c r="B254" s="49" t="s">
        <v>108</v>
      </c>
      <c r="C254" s="89">
        <v>253</v>
      </c>
      <c r="D254" s="49" t="s">
        <v>623</v>
      </c>
      <c r="E254" s="49"/>
      <c r="F254" s="49"/>
      <c r="G254" s="49" t="s">
        <v>1020</v>
      </c>
      <c r="H254" s="49" t="s">
        <v>192</v>
      </c>
      <c r="I254" s="49" t="s">
        <v>78</v>
      </c>
      <c r="J254" s="49" t="s">
        <v>62</v>
      </c>
      <c r="K254" s="49">
        <v>6</v>
      </c>
      <c r="L254" s="49" t="s">
        <v>28</v>
      </c>
      <c r="M254" s="49">
        <v>6</v>
      </c>
      <c r="N254" s="49" t="s">
        <v>243</v>
      </c>
      <c r="O254" s="49" t="s">
        <v>712</v>
      </c>
      <c r="P254" s="49" t="s">
        <v>43</v>
      </c>
      <c r="Q254" s="49">
        <v>0</v>
      </c>
      <c r="R254" s="49" t="s">
        <v>31</v>
      </c>
      <c r="S254" s="3">
        <v>0</v>
      </c>
      <c r="T254" s="3">
        <v>20000000</v>
      </c>
      <c r="U254" s="3">
        <f>+T254</f>
        <v>20000000</v>
      </c>
      <c r="V254" s="49" t="s">
        <v>32</v>
      </c>
      <c r="W254" s="49" t="s">
        <v>33</v>
      </c>
      <c r="X254" s="49" t="s">
        <v>777</v>
      </c>
      <c r="Y254" s="50">
        <v>3009133992</v>
      </c>
      <c r="Z254" s="13" t="s">
        <v>778</v>
      </c>
      <c r="AA254" s="49"/>
      <c r="AB254" s="49" t="s">
        <v>108</v>
      </c>
      <c r="AC254" s="49" t="s">
        <v>278</v>
      </c>
      <c r="AD254" s="49" t="s">
        <v>1886</v>
      </c>
      <c r="AE254" s="49"/>
      <c r="AF254" s="49"/>
    </row>
    <row r="255" spans="1:32" ht="148.5" x14ac:dyDescent="0.25">
      <c r="A255" s="49" t="s">
        <v>502</v>
      </c>
      <c r="B255" s="49" t="s">
        <v>108</v>
      </c>
      <c r="C255" s="89">
        <v>254</v>
      </c>
      <c r="D255" s="49">
        <v>72154302</v>
      </c>
      <c r="E255" s="49"/>
      <c r="F255" s="49"/>
      <c r="G255" s="49" t="s">
        <v>1021</v>
      </c>
      <c r="H255" s="49" t="s">
        <v>193</v>
      </c>
      <c r="I255" s="49" t="s">
        <v>78</v>
      </c>
      <c r="J255" s="49" t="s">
        <v>146</v>
      </c>
      <c r="K255" s="49">
        <v>7</v>
      </c>
      <c r="L255" s="49" t="s">
        <v>28</v>
      </c>
      <c r="M255" s="49">
        <v>4</v>
      </c>
      <c r="N255" s="49" t="s">
        <v>113</v>
      </c>
      <c r="O255" s="49" t="s">
        <v>715</v>
      </c>
      <c r="P255" s="49" t="s">
        <v>43</v>
      </c>
      <c r="Q255" s="49">
        <v>0</v>
      </c>
      <c r="R255" s="49" t="s">
        <v>31</v>
      </c>
      <c r="S255" s="3">
        <v>0</v>
      </c>
      <c r="T255" s="3">
        <v>80000000</v>
      </c>
      <c r="U255" s="3">
        <v>80000000</v>
      </c>
      <c r="V255" s="49" t="s">
        <v>32</v>
      </c>
      <c r="W255" s="49" t="s">
        <v>33</v>
      </c>
      <c r="X255" s="49" t="s">
        <v>704</v>
      </c>
      <c r="Y255" s="50">
        <v>3009133992</v>
      </c>
      <c r="Z255" s="13" t="s">
        <v>241</v>
      </c>
      <c r="AA255" s="49"/>
      <c r="AB255" s="49" t="s">
        <v>108</v>
      </c>
      <c r="AC255" s="49" t="s">
        <v>278</v>
      </c>
      <c r="AD255" s="49" t="s">
        <v>2003</v>
      </c>
      <c r="AE255" s="49"/>
      <c r="AF255" s="49"/>
    </row>
    <row r="256" spans="1:32" ht="82.5" x14ac:dyDescent="0.25">
      <c r="A256" s="49" t="s">
        <v>1353</v>
      </c>
      <c r="B256" s="49" t="s">
        <v>108</v>
      </c>
      <c r="C256" s="89">
        <v>255</v>
      </c>
      <c r="D256" s="49" t="s">
        <v>105</v>
      </c>
      <c r="E256" s="49"/>
      <c r="F256" s="49"/>
      <c r="G256" s="49" t="s">
        <v>294</v>
      </c>
      <c r="H256" s="49" t="s">
        <v>26</v>
      </c>
      <c r="I256" s="49" t="s">
        <v>1354</v>
      </c>
      <c r="J256" s="49" t="s">
        <v>27</v>
      </c>
      <c r="K256" s="49">
        <v>1</v>
      </c>
      <c r="L256" s="49" t="s">
        <v>54</v>
      </c>
      <c r="M256" s="49">
        <v>4</v>
      </c>
      <c r="N256" s="49" t="s">
        <v>29</v>
      </c>
      <c r="O256" s="49" t="s">
        <v>710</v>
      </c>
      <c r="P256" s="49" t="s">
        <v>30</v>
      </c>
      <c r="Q256" s="49">
        <v>1</v>
      </c>
      <c r="R256" s="49" t="s">
        <v>31</v>
      </c>
      <c r="S256" s="3">
        <v>7000000</v>
      </c>
      <c r="T256" s="3">
        <v>28000000</v>
      </c>
      <c r="U256" s="3">
        <v>28000000</v>
      </c>
      <c r="V256" s="49" t="s">
        <v>32</v>
      </c>
      <c r="W256" s="49" t="s">
        <v>33</v>
      </c>
      <c r="X256" s="49" t="s">
        <v>1355</v>
      </c>
      <c r="Y256" s="50">
        <v>3009133992</v>
      </c>
      <c r="Z256" s="13" t="s">
        <v>1356</v>
      </c>
      <c r="AA256" s="49"/>
      <c r="AB256" s="49" t="s">
        <v>108</v>
      </c>
      <c r="AC256" s="49" t="s">
        <v>256</v>
      </c>
      <c r="AD256" s="49" t="s">
        <v>250</v>
      </c>
      <c r="AE256" s="49"/>
      <c r="AF256" s="49"/>
    </row>
    <row r="257" spans="1:32" ht="82.5" x14ac:dyDescent="0.25">
      <c r="A257" s="49" t="s">
        <v>1357</v>
      </c>
      <c r="B257" s="49" t="s">
        <v>108</v>
      </c>
      <c r="C257" s="89">
        <v>256</v>
      </c>
      <c r="D257" s="49" t="s">
        <v>1248</v>
      </c>
      <c r="E257" s="49"/>
      <c r="F257" s="49"/>
      <c r="G257" s="49" t="s">
        <v>295</v>
      </c>
      <c r="H257" s="49" t="s">
        <v>26</v>
      </c>
      <c r="I257" s="49" t="s">
        <v>1358</v>
      </c>
      <c r="J257" s="49" t="s">
        <v>27</v>
      </c>
      <c r="K257" s="49">
        <v>1</v>
      </c>
      <c r="L257" s="49" t="s">
        <v>54</v>
      </c>
      <c r="M257" s="49">
        <v>4</v>
      </c>
      <c r="N257" s="49" t="s">
        <v>29</v>
      </c>
      <c r="O257" s="49" t="s">
        <v>710</v>
      </c>
      <c r="P257" s="49" t="s">
        <v>43</v>
      </c>
      <c r="Q257" s="49">
        <v>0</v>
      </c>
      <c r="R257" s="49" t="s">
        <v>31</v>
      </c>
      <c r="S257" s="3">
        <v>12000000</v>
      </c>
      <c r="T257" s="3">
        <v>48000000</v>
      </c>
      <c r="U257" s="3">
        <v>48000000</v>
      </c>
      <c r="V257" s="49" t="s">
        <v>32</v>
      </c>
      <c r="W257" s="49" t="s">
        <v>33</v>
      </c>
      <c r="X257" s="49" t="s">
        <v>643</v>
      </c>
      <c r="Y257" s="50">
        <v>3009133992</v>
      </c>
      <c r="Z257" s="13" t="s">
        <v>706</v>
      </c>
      <c r="AA257" s="49"/>
      <c r="AB257" s="49" t="s">
        <v>108</v>
      </c>
      <c r="AC257" s="49" t="s">
        <v>256</v>
      </c>
      <c r="AD257" s="49" t="s">
        <v>250</v>
      </c>
      <c r="AE257" s="49"/>
      <c r="AF257" s="49"/>
    </row>
    <row r="258" spans="1:32" ht="82.5" x14ac:dyDescent="0.25">
      <c r="A258" s="49" t="s">
        <v>1359</v>
      </c>
      <c r="B258" s="49" t="s">
        <v>108</v>
      </c>
      <c r="C258" s="89">
        <v>257</v>
      </c>
      <c r="D258" s="49" t="s">
        <v>1248</v>
      </c>
      <c r="E258" s="49"/>
      <c r="F258" s="49"/>
      <c r="G258" s="49" t="s">
        <v>296</v>
      </c>
      <c r="H258" s="49" t="s">
        <v>26</v>
      </c>
      <c r="I258" s="49" t="s">
        <v>1360</v>
      </c>
      <c r="J258" s="49" t="s">
        <v>27</v>
      </c>
      <c r="K258" s="49">
        <v>1</v>
      </c>
      <c r="L258" s="49" t="s">
        <v>54</v>
      </c>
      <c r="M258" s="49">
        <v>4</v>
      </c>
      <c r="N258" s="49" t="s">
        <v>29</v>
      </c>
      <c r="O258" s="49" t="s">
        <v>710</v>
      </c>
      <c r="P258" s="49" t="s">
        <v>30</v>
      </c>
      <c r="Q258" s="49">
        <v>1</v>
      </c>
      <c r="R258" s="49" t="s">
        <v>31</v>
      </c>
      <c r="S258" s="3">
        <v>8000000</v>
      </c>
      <c r="T258" s="3">
        <v>32000000</v>
      </c>
      <c r="U258" s="3">
        <v>32000000</v>
      </c>
      <c r="V258" s="49" t="s">
        <v>32</v>
      </c>
      <c r="W258" s="49" t="s">
        <v>33</v>
      </c>
      <c r="X258" s="49" t="s">
        <v>1361</v>
      </c>
      <c r="Y258" s="50">
        <v>3009133992</v>
      </c>
      <c r="Z258" s="13" t="s">
        <v>1362</v>
      </c>
      <c r="AA258" s="49"/>
      <c r="AB258" s="49" t="s">
        <v>108</v>
      </c>
      <c r="AC258" s="49" t="s">
        <v>256</v>
      </c>
      <c r="AD258" s="49" t="s">
        <v>250</v>
      </c>
      <c r="AE258" s="49"/>
      <c r="AF258" s="49"/>
    </row>
    <row r="259" spans="1:32" ht="49.5" x14ac:dyDescent="0.25">
      <c r="A259" s="49" t="s">
        <v>1363</v>
      </c>
      <c r="B259" s="49" t="s">
        <v>108</v>
      </c>
      <c r="C259" s="89">
        <v>258</v>
      </c>
      <c r="D259" s="49" t="s">
        <v>1248</v>
      </c>
      <c r="E259" s="49"/>
      <c r="F259" s="49"/>
      <c r="G259" s="49" t="s">
        <v>297</v>
      </c>
      <c r="H259" s="49" t="s">
        <v>26</v>
      </c>
      <c r="I259" s="49" t="s">
        <v>1364</v>
      </c>
      <c r="J259" s="49" t="s">
        <v>27</v>
      </c>
      <c r="K259" s="49">
        <v>1</v>
      </c>
      <c r="L259" s="49" t="s">
        <v>54</v>
      </c>
      <c r="M259" s="49">
        <v>4</v>
      </c>
      <c r="N259" s="49" t="s">
        <v>29</v>
      </c>
      <c r="O259" s="49" t="s">
        <v>710</v>
      </c>
      <c r="P259" s="49" t="s">
        <v>30</v>
      </c>
      <c r="Q259" s="49">
        <v>1</v>
      </c>
      <c r="R259" s="49" t="s">
        <v>31</v>
      </c>
      <c r="S259" s="3">
        <v>7000000</v>
      </c>
      <c r="T259" s="3">
        <v>28000000</v>
      </c>
      <c r="U259" s="3">
        <v>28000000</v>
      </c>
      <c r="V259" s="49" t="s">
        <v>32</v>
      </c>
      <c r="W259" s="49" t="s">
        <v>33</v>
      </c>
      <c r="X259" s="49" t="s">
        <v>1361</v>
      </c>
      <c r="Y259" s="50">
        <v>3009133992</v>
      </c>
      <c r="Z259" s="13" t="s">
        <v>1362</v>
      </c>
      <c r="AA259" s="49"/>
      <c r="AB259" s="49" t="s">
        <v>108</v>
      </c>
      <c r="AC259" s="49" t="s">
        <v>256</v>
      </c>
      <c r="AD259" s="49" t="s">
        <v>250</v>
      </c>
      <c r="AE259" s="49"/>
      <c r="AF259" s="49"/>
    </row>
    <row r="260" spans="1:32" ht="82.5" x14ac:dyDescent="0.25">
      <c r="A260" s="49" t="s">
        <v>503</v>
      </c>
      <c r="B260" s="49" t="s">
        <v>108</v>
      </c>
      <c r="C260" s="89">
        <v>259</v>
      </c>
      <c r="D260" s="49" t="s">
        <v>201</v>
      </c>
      <c r="E260" s="49"/>
      <c r="F260" s="49"/>
      <c r="G260" s="49" t="s">
        <v>1022</v>
      </c>
      <c r="H260" s="49" t="s">
        <v>202</v>
      </c>
      <c r="I260" s="49" t="s">
        <v>78</v>
      </c>
      <c r="J260" s="49" t="s">
        <v>27</v>
      </c>
      <c r="K260" s="49">
        <v>1</v>
      </c>
      <c r="L260" s="49" t="s">
        <v>39</v>
      </c>
      <c r="M260" s="49">
        <v>6</v>
      </c>
      <c r="N260" s="49" t="s">
        <v>136</v>
      </c>
      <c r="O260" s="49" t="s">
        <v>714</v>
      </c>
      <c r="P260" s="49" t="s">
        <v>43</v>
      </c>
      <c r="Q260" s="49">
        <v>0</v>
      </c>
      <c r="R260" s="49" t="s">
        <v>31</v>
      </c>
      <c r="S260" s="3">
        <v>0</v>
      </c>
      <c r="T260" s="17">
        <v>210322762.90000001</v>
      </c>
      <c r="U260" s="3">
        <v>210322762.90000001</v>
      </c>
      <c r="V260" s="49" t="s">
        <v>32</v>
      </c>
      <c r="W260" s="49" t="s">
        <v>33</v>
      </c>
      <c r="X260" s="49" t="s">
        <v>200</v>
      </c>
      <c r="Y260" s="50">
        <v>3009133992</v>
      </c>
      <c r="Z260" s="13" t="s">
        <v>244</v>
      </c>
      <c r="AA260" s="49"/>
      <c r="AB260" s="49" t="s">
        <v>108</v>
      </c>
      <c r="AC260" s="49" t="s">
        <v>276</v>
      </c>
      <c r="AD260" s="49" t="s">
        <v>734</v>
      </c>
      <c r="AE260" s="49"/>
      <c r="AF260" s="49"/>
    </row>
    <row r="261" spans="1:32" ht="214.5" x14ac:dyDescent="0.25">
      <c r="A261" s="49" t="s">
        <v>504</v>
      </c>
      <c r="B261" s="49" t="s">
        <v>108</v>
      </c>
      <c r="C261" s="89">
        <v>260</v>
      </c>
      <c r="D261" s="49" t="s">
        <v>201</v>
      </c>
      <c r="E261" s="49"/>
      <c r="F261" s="49"/>
      <c r="G261" s="49" t="s">
        <v>1023</v>
      </c>
      <c r="H261" s="49" t="s">
        <v>202</v>
      </c>
      <c r="I261" s="49" t="s">
        <v>78</v>
      </c>
      <c r="J261" s="49" t="s">
        <v>146</v>
      </c>
      <c r="K261" s="49">
        <v>7</v>
      </c>
      <c r="L261" s="49" t="s">
        <v>28</v>
      </c>
      <c r="M261" s="49">
        <v>4</v>
      </c>
      <c r="N261" s="49" t="s">
        <v>136</v>
      </c>
      <c r="O261" s="49" t="s">
        <v>714</v>
      </c>
      <c r="P261" s="49" t="s">
        <v>43</v>
      </c>
      <c r="Q261" s="49">
        <v>0</v>
      </c>
      <c r="R261" s="49" t="s">
        <v>31</v>
      </c>
      <c r="S261" s="3">
        <v>0</v>
      </c>
      <c r="T261" s="3">
        <v>134927937.19999999</v>
      </c>
      <c r="U261" s="3">
        <v>134927937.19999999</v>
      </c>
      <c r="V261" s="49" t="s">
        <v>32</v>
      </c>
      <c r="W261" s="49" t="s">
        <v>33</v>
      </c>
      <c r="X261" s="49" t="s">
        <v>200</v>
      </c>
      <c r="Y261" s="50">
        <v>3009133992</v>
      </c>
      <c r="Z261" s="13" t="s">
        <v>244</v>
      </c>
      <c r="AA261" s="49"/>
      <c r="AB261" s="49" t="s">
        <v>108</v>
      </c>
      <c r="AC261" s="49" t="s">
        <v>276</v>
      </c>
      <c r="AD261" s="49" t="s">
        <v>2042</v>
      </c>
      <c r="AE261" s="56"/>
      <c r="AF261" s="56"/>
    </row>
    <row r="262" spans="1:32" ht="82.5" x14ac:dyDescent="0.25">
      <c r="A262" s="49" t="s">
        <v>505</v>
      </c>
      <c r="B262" s="49" t="s">
        <v>108</v>
      </c>
      <c r="C262" s="89">
        <v>261</v>
      </c>
      <c r="D262" s="49" t="s">
        <v>201</v>
      </c>
      <c r="E262" s="49"/>
      <c r="F262" s="49"/>
      <c r="G262" s="49" t="s">
        <v>1024</v>
      </c>
      <c r="H262" s="49" t="s">
        <v>202</v>
      </c>
      <c r="I262" s="49" t="s">
        <v>78</v>
      </c>
      <c r="J262" s="49" t="s">
        <v>51</v>
      </c>
      <c r="K262" s="49">
        <v>2</v>
      </c>
      <c r="L262" s="49" t="s">
        <v>28</v>
      </c>
      <c r="M262" s="49">
        <v>9</v>
      </c>
      <c r="N262" s="49" t="s">
        <v>136</v>
      </c>
      <c r="O262" s="49" t="s">
        <v>714</v>
      </c>
      <c r="P262" s="49" t="s">
        <v>43</v>
      </c>
      <c r="Q262" s="49">
        <v>0</v>
      </c>
      <c r="R262" s="49" t="s">
        <v>31</v>
      </c>
      <c r="S262" s="3"/>
      <c r="T262" s="3">
        <v>499016398.39999998</v>
      </c>
      <c r="U262" s="3">
        <v>499016398.39999998</v>
      </c>
      <c r="V262" s="49" t="s">
        <v>32</v>
      </c>
      <c r="W262" s="49" t="s">
        <v>33</v>
      </c>
      <c r="X262" s="49" t="s">
        <v>200</v>
      </c>
      <c r="Y262" s="49">
        <v>3009133992</v>
      </c>
      <c r="Z262" s="13" t="s">
        <v>244</v>
      </c>
      <c r="AA262" s="49"/>
      <c r="AB262" s="49" t="s">
        <v>108</v>
      </c>
      <c r="AC262" s="49" t="s">
        <v>276</v>
      </c>
      <c r="AD262" s="49" t="s">
        <v>1467</v>
      </c>
      <c r="AE262" s="49"/>
      <c r="AF262" s="49"/>
    </row>
    <row r="263" spans="1:32" s="18" customFormat="1" ht="82.5" x14ac:dyDescent="0.25">
      <c r="A263" s="9" t="s">
        <v>506</v>
      </c>
      <c r="B263" s="9" t="s">
        <v>108</v>
      </c>
      <c r="C263" s="10">
        <v>262</v>
      </c>
      <c r="D263" s="9" t="s">
        <v>201</v>
      </c>
      <c r="E263" s="9"/>
      <c r="F263" s="9"/>
      <c r="G263" s="9" t="s">
        <v>1025</v>
      </c>
      <c r="H263" s="9" t="s">
        <v>202</v>
      </c>
      <c r="I263" s="9" t="s">
        <v>78</v>
      </c>
      <c r="J263" s="9" t="s">
        <v>36</v>
      </c>
      <c r="K263" s="9">
        <v>8</v>
      </c>
      <c r="L263" s="9" t="s">
        <v>28</v>
      </c>
      <c r="M263" s="9">
        <v>4</v>
      </c>
      <c r="N263" s="9" t="s">
        <v>136</v>
      </c>
      <c r="O263" s="9" t="s">
        <v>714</v>
      </c>
      <c r="P263" s="9" t="s">
        <v>43</v>
      </c>
      <c r="Q263" s="9">
        <v>0</v>
      </c>
      <c r="R263" s="9" t="s">
        <v>31</v>
      </c>
      <c r="S263" s="11"/>
      <c r="T263" s="11">
        <v>203047300</v>
      </c>
      <c r="U263" s="11">
        <v>203047300</v>
      </c>
      <c r="V263" s="9" t="s">
        <v>32</v>
      </c>
      <c r="W263" s="9" t="s">
        <v>33</v>
      </c>
      <c r="X263" s="9" t="s">
        <v>200</v>
      </c>
      <c r="Y263" s="9">
        <v>3009133992</v>
      </c>
      <c r="Z263" s="34" t="s">
        <v>244</v>
      </c>
      <c r="AA263" s="9"/>
      <c r="AB263" s="9" t="s">
        <v>108</v>
      </c>
      <c r="AC263" s="9" t="s">
        <v>276</v>
      </c>
      <c r="AD263" s="9" t="s">
        <v>1468</v>
      </c>
      <c r="AE263" s="9"/>
      <c r="AF263" s="9"/>
    </row>
    <row r="264" spans="1:32" s="94" customFormat="1" ht="82.5" x14ac:dyDescent="0.25">
      <c r="A264" s="49" t="s">
        <v>507</v>
      </c>
      <c r="B264" s="49" t="s">
        <v>108</v>
      </c>
      <c r="C264" s="89">
        <v>263</v>
      </c>
      <c r="D264" s="49" t="s">
        <v>201</v>
      </c>
      <c r="E264" s="49"/>
      <c r="F264" s="49"/>
      <c r="G264" s="49" t="s">
        <v>1026</v>
      </c>
      <c r="H264" s="49" t="s">
        <v>202</v>
      </c>
      <c r="I264" s="49" t="s">
        <v>78</v>
      </c>
      <c r="J264" s="49" t="s">
        <v>27</v>
      </c>
      <c r="K264" s="49">
        <v>1</v>
      </c>
      <c r="L264" s="49" t="s">
        <v>39</v>
      </c>
      <c r="M264" s="49">
        <v>7</v>
      </c>
      <c r="N264" s="49" t="s">
        <v>136</v>
      </c>
      <c r="O264" s="49" t="s">
        <v>714</v>
      </c>
      <c r="P264" s="49" t="s">
        <v>43</v>
      </c>
      <c r="Q264" s="49">
        <v>0</v>
      </c>
      <c r="R264" s="49" t="s">
        <v>31</v>
      </c>
      <c r="S264" s="3">
        <v>0</v>
      </c>
      <c r="T264" s="3">
        <v>92032631.049999997</v>
      </c>
      <c r="U264" s="3">
        <v>92032631.049999997</v>
      </c>
      <c r="V264" s="49" t="s">
        <v>32</v>
      </c>
      <c r="W264" s="49" t="s">
        <v>33</v>
      </c>
      <c r="X264" s="49" t="s">
        <v>200</v>
      </c>
      <c r="Y264" s="50">
        <v>3009133992</v>
      </c>
      <c r="Z264" s="13" t="s">
        <v>244</v>
      </c>
      <c r="AA264" s="49"/>
      <c r="AB264" s="49" t="s">
        <v>108</v>
      </c>
      <c r="AC264" s="49" t="s">
        <v>276</v>
      </c>
      <c r="AD264" s="49" t="s">
        <v>734</v>
      </c>
      <c r="AE264" s="49"/>
      <c r="AF264" s="49"/>
    </row>
    <row r="265" spans="1:32" ht="132" x14ac:dyDescent="0.25">
      <c r="A265" s="49" t="s">
        <v>508</v>
      </c>
      <c r="B265" s="49" t="s">
        <v>108</v>
      </c>
      <c r="C265" s="89">
        <v>264</v>
      </c>
      <c r="D265" s="49" t="s">
        <v>201</v>
      </c>
      <c r="E265" s="49"/>
      <c r="F265" s="49"/>
      <c r="G265" s="49" t="s">
        <v>1027</v>
      </c>
      <c r="H265" s="49" t="s">
        <v>202</v>
      </c>
      <c r="I265" s="49" t="s">
        <v>78</v>
      </c>
      <c r="J265" s="49" t="s">
        <v>146</v>
      </c>
      <c r="K265" s="49">
        <v>7</v>
      </c>
      <c r="L265" s="49" t="s">
        <v>28</v>
      </c>
      <c r="M265" s="49">
        <v>4</v>
      </c>
      <c r="N265" s="49" t="s">
        <v>136</v>
      </c>
      <c r="O265" s="49" t="s">
        <v>714</v>
      </c>
      <c r="P265" s="49" t="s">
        <v>43</v>
      </c>
      <c r="Q265" s="49">
        <v>0</v>
      </c>
      <c r="R265" s="49" t="s">
        <v>31</v>
      </c>
      <c r="S265" s="3">
        <v>0</v>
      </c>
      <c r="T265" s="3">
        <v>82859992</v>
      </c>
      <c r="U265" s="3">
        <v>82859992</v>
      </c>
      <c r="V265" s="49" t="s">
        <v>32</v>
      </c>
      <c r="W265" s="49" t="s">
        <v>33</v>
      </c>
      <c r="X265" s="49" t="s">
        <v>200</v>
      </c>
      <c r="Y265" s="50">
        <v>3009133992</v>
      </c>
      <c r="Z265" s="13" t="s">
        <v>244</v>
      </c>
      <c r="AA265" s="49"/>
      <c r="AB265" s="49" t="s">
        <v>108</v>
      </c>
      <c r="AC265" s="49" t="s">
        <v>276</v>
      </c>
      <c r="AD265" s="49" t="s">
        <v>2043</v>
      </c>
      <c r="AE265" s="56"/>
      <c r="AF265" s="56"/>
    </row>
    <row r="266" spans="1:32" ht="82.5" x14ac:dyDescent="0.25">
      <c r="A266" s="49" t="s">
        <v>509</v>
      </c>
      <c r="B266" s="49" t="s">
        <v>108</v>
      </c>
      <c r="C266" s="89">
        <v>265</v>
      </c>
      <c r="D266" s="49" t="s">
        <v>201</v>
      </c>
      <c r="E266" s="49"/>
      <c r="F266" s="49"/>
      <c r="G266" s="49" t="s">
        <v>1028</v>
      </c>
      <c r="H266" s="49" t="s">
        <v>202</v>
      </c>
      <c r="I266" s="49" t="s">
        <v>78</v>
      </c>
      <c r="J266" s="49" t="s">
        <v>51</v>
      </c>
      <c r="K266" s="49">
        <v>2</v>
      </c>
      <c r="L266" s="49" t="s">
        <v>39</v>
      </c>
      <c r="M266" s="49">
        <v>5</v>
      </c>
      <c r="N266" s="49" t="s">
        <v>136</v>
      </c>
      <c r="O266" s="49" t="s">
        <v>714</v>
      </c>
      <c r="P266" s="49" t="s">
        <v>43</v>
      </c>
      <c r="Q266" s="49">
        <v>0</v>
      </c>
      <c r="R266" s="49" t="s">
        <v>31</v>
      </c>
      <c r="S266" s="3">
        <v>0</v>
      </c>
      <c r="T266" s="3">
        <v>25891385.126475573</v>
      </c>
      <c r="U266" s="3">
        <f>+T266</f>
        <v>25891385.126475573</v>
      </c>
      <c r="V266" s="49" t="s">
        <v>32</v>
      </c>
      <c r="W266" s="49" t="s">
        <v>33</v>
      </c>
      <c r="X266" s="49" t="s">
        <v>200</v>
      </c>
      <c r="Y266" s="50">
        <v>3009133992</v>
      </c>
      <c r="Z266" s="13" t="s">
        <v>244</v>
      </c>
      <c r="AA266" s="49"/>
      <c r="AB266" s="49" t="s">
        <v>108</v>
      </c>
      <c r="AC266" s="49" t="s">
        <v>276</v>
      </c>
      <c r="AD266" s="49" t="s">
        <v>250</v>
      </c>
      <c r="AE266" s="49"/>
      <c r="AF266" s="49"/>
    </row>
    <row r="267" spans="1:32" ht="181.5" x14ac:dyDescent="0.25">
      <c r="A267" s="49" t="s">
        <v>510</v>
      </c>
      <c r="B267" s="49" t="s">
        <v>108</v>
      </c>
      <c r="C267" s="89">
        <v>266</v>
      </c>
      <c r="D267" s="49" t="s">
        <v>201</v>
      </c>
      <c r="E267" s="49"/>
      <c r="F267" s="49"/>
      <c r="G267" s="49" t="s">
        <v>1029</v>
      </c>
      <c r="H267" s="49" t="s">
        <v>202</v>
      </c>
      <c r="I267" s="49" t="s">
        <v>78</v>
      </c>
      <c r="J267" s="49" t="s">
        <v>146</v>
      </c>
      <c r="K267" s="49">
        <v>7</v>
      </c>
      <c r="L267" s="49" t="s">
        <v>28</v>
      </c>
      <c r="M267" s="49">
        <v>4</v>
      </c>
      <c r="N267" s="49" t="s">
        <v>136</v>
      </c>
      <c r="O267" s="49" t="s">
        <v>714</v>
      </c>
      <c r="P267" s="49" t="s">
        <v>43</v>
      </c>
      <c r="Q267" s="49">
        <v>0</v>
      </c>
      <c r="R267" s="49" t="s">
        <v>31</v>
      </c>
      <c r="S267" s="3">
        <v>0</v>
      </c>
      <c r="T267" s="3">
        <v>14205838</v>
      </c>
      <c r="U267" s="3">
        <v>14205838</v>
      </c>
      <c r="V267" s="49" t="s">
        <v>32</v>
      </c>
      <c r="W267" s="49" t="s">
        <v>33</v>
      </c>
      <c r="X267" s="49" t="s">
        <v>200</v>
      </c>
      <c r="Y267" s="50">
        <v>3009133992</v>
      </c>
      <c r="Z267" s="13" t="s">
        <v>244</v>
      </c>
      <c r="AA267" s="49"/>
      <c r="AB267" s="49" t="s">
        <v>108</v>
      </c>
      <c r="AC267" s="49" t="s">
        <v>276</v>
      </c>
      <c r="AD267" s="49" t="s">
        <v>2044</v>
      </c>
      <c r="AE267" s="56"/>
      <c r="AF267" s="56"/>
    </row>
    <row r="268" spans="1:32" ht="82.5" x14ac:dyDescent="0.25">
      <c r="A268" s="49" t="s">
        <v>511</v>
      </c>
      <c r="B268" s="49" t="s">
        <v>108</v>
      </c>
      <c r="C268" s="89">
        <v>267</v>
      </c>
      <c r="D268" s="49" t="s">
        <v>201</v>
      </c>
      <c r="E268" s="49"/>
      <c r="F268" s="49"/>
      <c r="G268" s="49" t="s">
        <v>1030</v>
      </c>
      <c r="H268" s="49" t="s">
        <v>202</v>
      </c>
      <c r="I268" s="49"/>
      <c r="J268" s="49" t="s">
        <v>27</v>
      </c>
      <c r="K268" s="49">
        <v>1</v>
      </c>
      <c r="L268" s="49" t="s">
        <v>39</v>
      </c>
      <c r="M268" s="49">
        <v>6</v>
      </c>
      <c r="N268" s="49" t="s">
        <v>136</v>
      </c>
      <c r="O268" s="49" t="s">
        <v>714</v>
      </c>
      <c r="P268" s="49" t="s">
        <v>43</v>
      </c>
      <c r="Q268" s="49">
        <v>0</v>
      </c>
      <c r="R268" s="49" t="s">
        <v>31</v>
      </c>
      <c r="S268" s="3">
        <v>0</v>
      </c>
      <c r="T268" s="3">
        <v>23477285.75</v>
      </c>
      <c r="U268" s="3">
        <v>23477285.75</v>
      </c>
      <c r="V268" s="49" t="s">
        <v>32</v>
      </c>
      <c r="W268" s="49" t="s">
        <v>33</v>
      </c>
      <c r="X268" s="49" t="s">
        <v>200</v>
      </c>
      <c r="Y268" s="50">
        <v>3009133992</v>
      </c>
      <c r="Z268" s="13" t="s">
        <v>244</v>
      </c>
      <c r="AA268" s="49"/>
      <c r="AB268" s="49" t="s">
        <v>108</v>
      </c>
      <c r="AC268" s="49" t="s">
        <v>276</v>
      </c>
      <c r="AD268" s="49" t="s">
        <v>734</v>
      </c>
      <c r="AE268" s="49"/>
      <c r="AF268" s="49"/>
    </row>
    <row r="269" spans="1:32" ht="181.5" x14ac:dyDescent="0.25">
      <c r="A269" s="49" t="s">
        <v>512</v>
      </c>
      <c r="B269" s="49" t="s">
        <v>108</v>
      </c>
      <c r="C269" s="89">
        <v>268</v>
      </c>
      <c r="D269" s="49" t="s">
        <v>201</v>
      </c>
      <c r="E269" s="49"/>
      <c r="F269" s="49"/>
      <c r="G269" s="49" t="s">
        <v>1031</v>
      </c>
      <c r="H269" s="49" t="s">
        <v>202</v>
      </c>
      <c r="I269" s="49"/>
      <c r="J269" s="49" t="s">
        <v>146</v>
      </c>
      <c r="K269" s="49">
        <v>7</v>
      </c>
      <c r="L269" s="49" t="s">
        <v>28</v>
      </c>
      <c r="M269" s="49">
        <v>4</v>
      </c>
      <c r="N269" s="49" t="s">
        <v>136</v>
      </c>
      <c r="O269" s="49" t="s">
        <v>714</v>
      </c>
      <c r="P269" s="49" t="s">
        <v>43</v>
      </c>
      <c r="Q269" s="49">
        <v>0</v>
      </c>
      <c r="R269" s="49" t="s">
        <v>31</v>
      </c>
      <c r="S269" s="3">
        <v>0</v>
      </c>
      <c r="T269" s="3">
        <v>15233457</v>
      </c>
      <c r="U269" s="3">
        <v>15233457</v>
      </c>
      <c r="V269" s="49" t="s">
        <v>32</v>
      </c>
      <c r="W269" s="49" t="s">
        <v>33</v>
      </c>
      <c r="X269" s="49" t="s">
        <v>200</v>
      </c>
      <c r="Y269" s="50">
        <v>3009133992</v>
      </c>
      <c r="Z269" s="13" t="s">
        <v>244</v>
      </c>
      <c r="AA269" s="49"/>
      <c r="AB269" s="49" t="s">
        <v>108</v>
      </c>
      <c r="AC269" s="49" t="s">
        <v>276</v>
      </c>
      <c r="AD269" s="49" t="s">
        <v>2044</v>
      </c>
      <c r="AE269" s="56"/>
      <c r="AF269" s="56"/>
    </row>
    <row r="270" spans="1:32" ht="99" x14ac:dyDescent="0.25">
      <c r="A270" s="49" t="s">
        <v>513</v>
      </c>
      <c r="B270" s="49" t="s">
        <v>108</v>
      </c>
      <c r="C270" s="89">
        <v>269</v>
      </c>
      <c r="D270" s="49" t="s">
        <v>201</v>
      </c>
      <c r="E270" s="49"/>
      <c r="F270" s="49"/>
      <c r="G270" s="49" t="s">
        <v>1032</v>
      </c>
      <c r="H270" s="49" t="s">
        <v>202</v>
      </c>
      <c r="I270" s="49" t="s">
        <v>78</v>
      </c>
      <c r="J270" s="49" t="s">
        <v>27</v>
      </c>
      <c r="K270" s="49">
        <v>1</v>
      </c>
      <c r="L270" s="49" t="s">
        <v>146</v>
      </c>
      <c r="M270" s="49">
        <v>6</v>
      </c>
      <c r="N270" s="49" t="s">
        <v>136</v>
      </c>
      <c r="O270" s="49" t="s">
        <v>714</v>
      </c>
      <c r="P270" s="49" t="s">
        <v>43</v>
      </c>
      <c r="Q270" s="49">
        <v>0</v>
      </c>
      <c r="R270" s="49" t="s">
        <v>31</v>
      </c>
      <c r="S270" s="3">
        <v>0</v>
      </c>
      <c r="T270" s="3">
        <v>76976566.799999997</v>
      </c>
      <c r="U270" s="3">
        <v>76976566.799999997</v>
      </c>
      <c r="V270" s="49" t="s">
        <v>32</v>
      </c>
      <c r="W270" s="49" t="s">
        <v>33</v>
      </c>
      <c r="X270" s="49" t="s">
        <v>200</v>
      </c>
      <c r="Y270" s="50">
        <v>3009133992</v>
      </c>
      <c r="Z270" s="13" t="s">
        <v>244</v>
      </c>
      <c r="AA270" s="49"/>
      <c r="AB270" s="49" t="s">
        <v>108</v>
      </c>
      <c r="AC270" s="49" t="s">
        <v>276</v>
      </c>
      <c r="AD270" s="49" t="s">
        <v>735</v>
      </c>
      <c r="AE270" s="49"/>
      <c r="AF270" s="49"/>
    </row>
    <row r="271" spans="1:32" ht="181.5" x14ac:dyDescent="0.25">
      <c r="A271" s="49" t="s">
        <v>514</v>
      </c>
      <c r="B271" s="49" t="s">
        <v>108</v>
      </c>
      <c r="C271" s="89">
        <v>270</v>
      </c>
      <c r="D271" s="49" t="s">
        <v>201</v>
      </c>
      <c r="E271" s="49"/>
      <c r="F271" s="49"/>
      <c r="G271" s="49" t="s">
        <v>1033</v>
      </c>
      <c r="H271" s="49" t="s">
        <v>202</v>
      </c>
      <c r="I271" s="49" t="s">
        <v>78</v>
      </c>
      <c r="J271" s="49" t="s">
        <v>146</v>
      </c>
      <c r="K271" s="49">
        <v>7</v>
      </c>
      <c r="L271" s="49" t="s">
        <v>28</v>
      </c>
      <c r="M271" s="49">
        <v>4</v>
      </c>
      <c r="N271" s="49" t="s">
        <v>136</v>
      </c>
      <c r="O271" s="49" t="s">
        <v>714</v>
      </c>
      <c r="P271" s="49" t="s">
        <v>43</v>
      </c>
      <c r="Q271" s="49">
        <v>0</v>
      </c>
      <c r="R271" s="49" t="s">
        <v>31</v>
      </c>
      <c r="S271" s="3">
        <v>0</v>
      </c>
      <c r="T271" s="3">
        <v>78355545.900000006</v>
      </c>
      <c r="U271" s="3">
        <v>78355545.900000006</v>
      </c>
      <c r="V271" s="49" t="s">
        <v>32</v>
      </c>
      <c r="W271" s="49" t="s">
        <v>33</v>
      </c>
      <c r="X271" s="49" t="s">
        <v>200</v>
      </c>
      <c r="Y271" s="50">
        <v>3009133992</v>
      </c>
      <c r="Z271" s="13" t="s">
        <v>244</v>
      </c>
      <c r="AA271" s="49"/>
      <c r="AB271" s="49" t="s">
        <v>108</v>
      </c>
      <c r="AC271" s="49" t="s">
        <v>276</v>
      </c>
      <c r="AD271" s="49" t="s">
        <v>2044</v>
      </c>
      <c r="AE271" s="56"/>
      <c r="AF271" s="56"/>
    </row>
    <row r="272" spans="1:32" ht="82.5" x14ac:dyDescent="0.25">
      <c r="A272" s="49" t="s">
        <v>515</v>
      </c>
      <c r="B272" s="49" t="s">
        <v>108</v>
      </c>
      <c r="C272" s="89">
        <v>271</v>
      </c>
      <c r="D272" s="49" t="s">
        <v>201</v>
      </c>
      <c r="E272" s="49"/>
      <c r="F272" s="49"/>
      <c r="G272" s="49" t="s">
        <v>1034</v>
      </c>
      <c r="H272" s="49" t="s">
        <v>202</v>
      </c>
      <c r="I272" s="49" t="s">
        <v>78</v>
      </c>
      <c r="J272" s="49" t="s">
        <v>27</v>
      </c>
      <c r="K272" s="49">
        <v>1</v>
      </c>
      <c r="L272" s="49" t="s">
        <v>28</v>
      </c>
      <c r="M272" s="49">
        <v>7</v>
      </c>
      <c r="N272" s="49" t="s">
        <v>136</v>
      </c>
      <c r="O272" s="49" t="s">
        <v>714</v>
      </c>
      <c r="P272" s="49" t="s">
        <v>43</v>
      </c>
      <c r="Q272" s="49">
        <v>0</v>
      </c>
      <c r="R272" s="49" t="s">
        <v>31</v>
      </c>
      <c r="S272" s="3">
        <v>0</v>
      </c>
      <c r="T272" s="3">
        <v>146269549.09999999</v>
      </c>
      <c r="U272" s="3">
        <v>146269549.09999999</v>
      </c>
      <c r="V272" s="49" t="s">
        <v>32</v>
      </c>
      <c r="W272" s="49" t="s">
        <v>33</v>
      </c>
      <c r="X272" s="49" t="s">
        <v>200</v>
      </c>
      <c r="Y272" s="50">
        <v>3009133992</v>
      </c>
      <c r="Z272" s="13" t="s">
        <v>244</v>
      </c>
      <c r="AA272" s="49"/>
      <c r="AB272" s="49" t="s">
        <v>108</v>
      </c>
      <c r="AC272" s="49" t="s">
        <v>276</v>
      </c>
      <c r="AD272" s="49" t="s">
        <v>734</v>
      </c>
      <c r="AE272" s="49"/>
      <c r="AF272" s="49"/>
    </row>
    <row r="273" spans="1:32" s="94" customFormat="1" ht="181.5" x14ac:dyDescent="0.25">
      <c r="A273" s="49" t="s">
        <v>516</v>
      </c>
      <c r="B273" s="49" t="s">
        <v>108</v>
      </c>
      <c r="C273" s="89">
        <v>272</v>
      </c>
      <c r="D273" s="49" t="s">
        <v>201</v>
      </c>
      <c r="E273" s="49"/>
      <c r="F273" s="49"/>
      <c r="G273" s="49" t="s">
        <v>1035</v>
      </c>
      <c r="H273" s="49" t="s">
        <v>202</v>
      </c>
      <c r="I273" s="49" t="s">
        <v>78</v>
      </c>
      <c r="J273" s="49" t="s">
        <v>146</v>
      </c>
      <c r="K273" s="49">
        <v>7</v>
      </c>
      <c r="L273" s="49" t="s">
        <v>28</v>
      </c>
      <c r="M273" s="49">
        <v>4</v>
      </c>
      <c r="N273" s="49" t="s">
        <v>136</v>
      </c>
      <c r="O273" s="49" t="s">
        <v>714</v>
      </c>
      <c r="P273" s="49" t="s">
        <v>43</v>
      </c>
      <c r="Q273" s="49">
        <v>0</v>
      </c>
      <c r="R273" s="49" t="s">
        <v>31</v>
      </c>
      <c r="S273" s="3">
        <v>0</v>
      </c>
      <c r="T273" s="3">
        <v>92006116</v>
      </c>
      <c r="U273" s="3">
        <v>92006116</v>
      </c>
      <c r="V273" s="49" t="s">
        <v>32</v>
      </c>
      <c r="W273" s="49" t="s">
        <v>33</v>
      </c>
      <c r="X273" s="49" t="s">
        <v>200</v>
      </c>
      <c r="Y273" s="50">
        <v>3009133992</v>
      </c>
      <c r="Z273" s="13" t="s">
        <v>244</v>
      </c>
      <c r="AA273" s="49"/>
      <c r="AB273" s="49" t="s">
        <v>108</v>
      </c>
      <c r="AC273" s="49" t="s">
        <v>276</v>
      </c>
      <c r="AD273" s="49" t="s">
        <v>2044</v>
      </c>
      <c r="AE273" s="56"/>
      <c r="AF273" s="56"/>
    </row>
    <row r="274" spans="1:32" s="94" customFormat="1" ht="82.5" x14ac:dyDescent="0.25">
      <c r="A274" s="49" t="s">
        <v>517</v>
      </c>
      <c r="B274" s="49" t="s">
        <v>108</v>
      </c>
      <c r="C274" s="89">
        <v>273</v>
      </c>
      <c r="D274" s="49" t="s">
        <v>201</v>
      </c>
      <c r="E274" s="49"/>
      <c r="F274" s="49"/>
      <c r="G274" s="49" t="s">
        <v>1036</v>
      </c>
      <c r="H274" s="49" t="s">
        <v>202</v>
      </c>
      <c r="I274" s="49" t="s">
        <v>78</v>
      </c>
      <c r="J274" s="49" t="s">
        <v>27</v>
      </c>
      <c r="K274" s="49">
        <v>1</v>
      </c>
      <c r="L274" s="49" t="s">
        <v>36</v>
      </c>
      <c r="M274" s="49">
        <v>6</v>
      </c>
      <c r="N274" s="49" t="s">
        <v>136</v>
      </c>
      <c r="O274" s="49" t="s">
        <v>714</v>
      </c>
      <c r="P274" s="49" t="s">
        <v>43</v>
      </c>
      <c r="Q274" s="49">
        <v>0</v>
      </c>
      <c r="R274" s="49" t="s">
        <v>31</v>
      </c>
      <c r="S274" s="3">
        <v>0</v>
      </c>
      <c r="T274" s="3">
        <v>191501811</v>
      </c>
      <c r="U274" s="3">
        <v>191501811</v>
      </c>
      <c r="V274" s="49" t="s">
        <v>32</v>
      </c>
      <c r="W274" s="49" t="s">
        <v>33</v>
      </c>
      <c r="X274" s="49" t="s">
        <v>200</v>
      </c>
      <c r="Y274" s="50">
        <v>3009133992</v>
      </c>
      <c r="Z274" s="13" t="s">
        <v>244</v>
      </c>
      <c r="AA274" s="49"/>
      <c r="AB274" s="49" t="s">
        <v>108</v>
      </c>
      <c r="AC274" s="49" t="s">
        <v>276</v>
      </c>
      <c r="AD274" s="49" t="s">
        <v>734</v>
      </c>
      <c r="AE274" s="49"/>
      <c r="AF274" s="49"/>
    </row>
    <row r="275" spans="1:32" ht="181.5" x14ac:dyDescent="0.25">
      <c r="A275" s="49" t="s">
        <v>518</v>
      </c>
      <c r="B275" s="49" t="s">
        <v>108</v>
      </c>
      <c r="C275" s="89">
        <v>274</v>
      </c>
      <c r="D275" s="49" t="s">
        <v>201</v>
      </c>
      <c r="E275" s="49"/>
      <c r="F275" s="49"/>
      <c r="G275" s="49" t="s">
        <v>1037</v>
      </c>
      <c r="H275" s="49" t="s">
        <v>202</v>
      </c>
      <c r="I275" s="49" t="s">
        <v>78</v>
      </c>
      <c r="J275" s="49" t="s">
        <v>146</v>
      </c>
      <c r="K275" s="49">
        <v>7</v>
      </c>
      <c r="L275" s="49" t="s">
        <v>28</v>
      </c>
      <c r="M275" s="49">
        <v>4</v>
      </c>
      <c r="N275" s="49" t="s">
        <v>136</v>
      </c>
      <c r="O275" s="49" t="s">
        <v>714</v>
      </c>
      <c r="P275" s="49" t="s">
        <v>43</v>
      </c>
      <c r="Q275" s="49">
        <v>0</v>
      </c>
      <c r="R275" s="49" t="s">
        <v>31</v>
      </c>
      <c r="S275" s="3">
        <v>0</v>
      </c>
      <c r="T275" s="3">
        <v>115738993.59999999</v>
      </c>
      <c r="U275" s="3">
        <v>115738993.59999999</v>
      </c>
      <c r="V275" s="49" t="s">
        <v>32</v>
      </c>
      <c r="W275" s="49" t="s">
        <v>33</v>
      </c>
      <c r="X275" s="49" t="s">
        <v>200</v>
      </c>
      <c r="Y275" s="50">
        <v>3009133992</v>
      </c>
      <c r="Z275" s="13" t="s">
        <v>244</v>
      </c>
      <c r="AA275" s="49"/>
      <c r="AB275" s="49" t="s">
        <v>108</v>
      </c>
      <c r="AC275" s="49" t="s">
        <v>276</v>
      </c>
      <c r="AD275" s="49" t="s">
        <v>2044</v>
      </c>
      <c r="AE275" s="56"/>
      <c r="AF275" s="56"/>
    </row>
    <row r="276" spans="1:32" ht="82.5" x14ac:dyDescent="0.25">
      <c r="A276" s="49" t="s">
        <v>519</v>
      </c>
      <c r="B276" s="49" t="s">
        <v>108</v>
      </c>
      <c r="C276" s="89">
        <v>275</v>
      </c>
      <c r="D276" s="49" t="s">
        <v>201</v>
      </c>
      <c r="E276" s="49"/>
      <c r="F276" s="49"/>
      <c r="G276" s="49" t="s">
        <v>1038</v>
      </c>
      <c r="H276" s="49" t="s">
        <v>202</v>
      </c>
      <c r="I276" s="49" t="s">
        <v>78</v>
      </c>
      <c r="J276" s="49" t="s">
        <v>27</v>
      </c>
      <c r="K276" s="49">
        <v>1</v>
      </c>
      <c r="L276" s="49" t="s">
        <v>36</v>
      </c>
      <c r="M276" s="49">
        <v>7</v>
      </c>
      <c r="N276" s="49" t="s">
        <v>136</v>
      </c>
      <c r="O276" s="49" t="s">
        <v>714</v>
      </c>
      <c r="P276" s="49" t="s">
        <v>43</v>
      </c>
      <c r="Q276" s="49">
        <v>0</v>
      </c>
      <c r="R276" s="49" t="s">
        <v>31</v>
      </c>
      <c r="S276" s="3">
        <v>0</v>
      </c>
      <c r="T276" s="3">
        <v>133010978.75</v>
      </c>
      <c r="U276" s="3">
        <v>133010978.75</v>
      </c>
      <c r="V276" s="49" t="s">
        <v>32</v>
      </c>
      <c r="W276" s="49" t="s">
        <v>33</v>
      </c>
      <c r="X276" s="49" t="s">
        <v>200</v>
      </c>
      <c r="Y276" s="50">
        <v>3009133992</v>
      </c>
      <c r="Z276" s="13" t="s">
        <v>244</v>
      </c>
      <c r="AA276" s="49"/>
      <c r="AB276" s="49" t="s">
        <v>108</v>
      </c>
      <c r="AC276" s="49" t="s">
        <v>276</v>
      </c>
      <c r="AD276" s="49" t="s">
        <v>734</v>
      </c>
      <c r="AE276" s="49"/>
      <c r="AF276" s="49"/>
    </row>
    <row r="277" spans="1:32" s="94" customFormat="1" ht="181.5" x14ac:dyDescent="0.25">
      <c r="A277" s="49" t="s">
        <v>520</v>
      </c>
      <c r="B277" s="49" t="s">
        <v>108</v>
      </c>
      <c r="C277" s="89">
        <v>276</v>
      </c>
      <c r="D277" s="49" t="s">
        <v>201</v>
      </c>
      <c r="E277" s="49"/>
      <c r="F277" s="49"/>
      <c r="G277" s="49" t="s">
        <v>1039</v>
      </c>
      <c r="H277" s="49" t="s">
        <v>202</v>
      </c>
      <c r="I277" s="49" t="s">
        <v>78</v>
      </c>
      <c r="J277" s="49" t="s">
        <v>146</v>
      </c>
      <c r="K277" s="49">
        <v>7</v>
      </c>
      <c r="L277" s="49" t="s">
        <v>28</v>
      </c>
      <c r="M277" s="49">
        <v>4</v>
      </c>
      <c r="N277" s="49" t="s">
        <v>136</v>
      </c>
      <c r="O277" s="49" t="s">
        <v>714</v>
      </c>
      <c r="P277" s="49" t="s">
        <v>43</v>
      </c>
      <c r="Q277" s="49">
        <v>0</v>
      </c>
      <c r="R277" s="49" t="s">
        <v>31</v>
      </c>
      <c r="S277" s="3">
        <v>0</v>
      </c>
      <c r="T277" s="3">
        <v>104941212.40000001</v>
      </c>
      <c r="U277" s="3">
        <v>104941212.40000001</v>
      </c>
      <c r="V277" s="49" t="s">
        <v>32</v>
      </c>
      <c r="W277" s="49" t="s">
        <v>33</v>
      </c>
      <c r="X277" s="49" t="s">
        <v>200</v>
      </c>
      <c r="Y277" s="50">
        <v>3009133992</v>
      </c>
      <c r="Z277" s="13" t="s">
        <v>244</v>
      </c>
      <c r="AA277" s="49"/>
      <c r="AB277" s="49" t="s">
        <v>108</v>
      </c>
      <c r="AC277" s="49" t="s">
        <v>276</v>
      </c>
      <c r="AD277" s="49" t="s">
        <v>2044</v>
      </c>
      <c r="AE277" s="56"/>
      <c r="AF277" s="56"/>
    </row>
    <row r="278" spans="1:32" s="94" customFormat="1" ht="82.5" x14ac:dyDescent="0.25">
      <c r="A278" s="49" t="s">
        <v>521</v>
      </c>
      <c r="B278" s="49" t="s">
        <v>108</v>
      </c>
      <c r="C278" s="89">
        <v>277</v>
      </c>
      <c r="D278" s="49" t="s">
        <v>201</v>
      </c>
      <c r="E278" s="49"/>
      <c r="F278" s="49"/>
      <c r="G278" s="49" t="s">
        <v>1040</v>
      </c>
      <c r="H278" s="49" t="s">
        <v>202</v>
      </c>
      <c r="I278" s="49" t="s">
        <v>78</v>
      </c>
      <c r="J278" s="49" t="s">
        <v>27</v>
      </c>
      <c r="K278" s="49">
        <v>1</v>
      </c>
      <c r="L278" s="49" t="s">
        <v>36</v>
      </c>
      <c r="M278" s="49">
        <v>7</v>
      </c>
      <c r="N278" s="49" t="s">
        <v>136</v>
      </c>
      <c r="O278" s="49" t="s">
        <v>714</v>
      </c>
      <c r="P278" s="49" t="s">
        <v>43</v>
      </c>
      <c r="Q278" s="49">
        <v>0</v>
      </c>
      <c r="R278" s="49" t="s">
        <v>31</v>
      </c>
      <c r="S278" s="3">
        <v>0</v>
      </c>
      <c r="T278" s="3">
        <v>158565350.05000001</v>
      </c>
      <c r="U278" s="3">
        <v>158565350.05000001</v>
      </c>
      <c r="V278" s="49" t="s">
        <v>32</v>
      </c>
      <c r="W278" s="49" t="s">
        <v>33</v>
      </c>
      <c r="X278" s="49" t="s">
        <v>200</v>
      </c>
      <c r="Y278" s="50">
        <v>3009133992</v>
      </c>
      <c r="Z278" s="13" t="s">
        <v>244</v>
      </c>
      <c r="AA278" s="49"/>
      <c r="AB278" s="49" t="s">
        <v>108</v>
      </c>
      <c r="AC278" s="49" t="s">
        <v>276</v>
      </c>
      <c r="AD278" s="49" t="s">
        <v>734</v>
      </c>
      <c r="AE278" s="49"/>
      <c r="AF278" s="49"/>
    </row>
    <row r="279" spans="1:32" ht="181.5" x14ac:dyDescent="0.25">
      <c r="A279" s="49" t="s">
        <v>522</v>
      </c>
      <c r="B279" s="49" t="s">
        <v>108</v>
      </c>
      <c r="C279" s="89">
        <v>278</v>
      </c>
      <c r="D279" s="49" t="s">
        <v>201</v>
      </c>
      <c r="E279" s="49"/>
      <c r="F279" s="49"/>
      <c r="G279" s="49" t="s">
        <v>1041</v>
      </c>
      <c r="H279" s="49" t="s">
        <v>202</v>
      </c>
      <c r="I279" s="49" t="s">
        <v>78</v>
      </c>
      <c r="J279" s="49" t="s">
        <v>146</v>
      </c>
      <c r="K279" s="49">
        <v>7</v>
      </c>
      <c r="L279" s="49" t="s">
        <v>28</v>
      </c>
      <c r="M279" s="49">
        <v>4</v>
      </c>
      <c r="N279" s="49" t="s">
        <v>136</v>
      </c>
      <c r="O279" s="49" t="s">
        <v>714</v>
      </c>
      <c r="P279" s="49" t="s">
        <v>43</v>
      </c>
      <c r="Q279" s="49">
        <v>0</v>
      </c>
      <c r="R279" s="49" t="s">
        <v>31</v>
      </c>
      <c r="S279" s="3">
        <v>0</v>
      </c>
      <c r="T279" s="3">
        <v>108784240.59999999</v>
      </c>
      <c r="U279" s="3">
        <v>108784240.59999999</v>
      </c>
      <c r="V279" s="49" t="s">
        <v>32</v>
      </c>
      <c r="W279" s="49" t="s">
        <v>33</v>
      </c>
      <c r="X279" s="49" t="s">
        <v>200</v>
      </c>
      <c r="Y279" s="50">
        <v>3009133992</v>
      </c>
      <c r="Z279" s="13" t="s">
        <v>244</v>
      </c>
      <c r="AA279" s="49"/>
      <c r="AB279" s="49" t="s">
        <v>108</v>
      </c>
      <c r="AC279" s="49" t="s">
        <v>276</v>
      </c>
      <c r="AD279" s="49" t="s">
        <v>2044</v>
      </c>
      <c r="AE279" s="56"/>
      <c r="AF279" s="56"/>
    </row>
    <row r="280" spans="1:32" s="94" customFormat="1" ht="82.5" x14ac:dyDescent="0.25">
      <c r="A280" s="49" t="s">
        <v>523</v>
      </c>
      <c r="B280" s="49" t="s">
        <v>108</v>
      </c>
      <c r="C280" s="89">
        <v>279</v>
      </c>
      <c r="D280" s="49" t="s">
        <v>201</v>
      </c>
      <c r="E280" s="49"/>
      <c r="F280" s="49"/>
      <c r="G280" s="49" t="s">
        <v>1042</v>
      </c>
      <c r="H280" s="49" t="s">
        <v>202</v>
      </c>
      <c r="I280" s="49" t="s">
        <v>78</v>
      </c>
      <c r="J280" s="49" t="s">
        <v>51</v>
      </c>
      <c r="K280" s="49">
        <v>2</v>
      </c>
      <c r="L280" s="49" t="s">
        <v>36</v>
      </c>
      <c r="M280" s="49">
        <v>5</v>
      </c>
      <c r="N280" s="49" t="s">
        <v>136</v>
      </c>
      <c r="O280" s="49" t="s">
        <v>714</v>
      </c>
      <c r="P280" s="49" t="s">
        <v>43</v>
      </c>
      <c r="Q280" s="49">
        <v>0</v>
      </c>
      <c r="R280" s="49" t="s">
        <v>31</v>
      </c>
      <c r="S280" s="3">
        <v>0</v>
      </c>
      <c r="T280" s="3">
        <v>48453182.380000003</v>
      </c>
      <c r="U280" s="3">
        <v>48453182.380000003</v>
      </c>
      <c r="V280" s="49" t="s">
        <v>32</v>
      </c>
      <c r="W280" s="49" t="s">
        <v>33</v>
      </c>
      <c r="X280" s="49" t="s">
        <v>200</v>
      </c>
      <c r="Y280" s="50">
        <v>3009133992</v>
      </c>
      <c r="Z280" s="13" t="s">
        <v>244</v>
      </c>
      <c r="AA280" s="49"/>
      <c r="AB280" s="49" t="s">
        <v>108</v>
      </c>
      <c r="AC280" s="49" t="s">
        <v>276</v>
      </c>
      <c r="AD280" s="49" t="s">
        <v>1088</v>
      </c>
      <c r="AE280" s="49"/>
      <c r="AF280" s="49"/>
    </row>
    <row r="281" spans="1:32" ht="181.5" x14ac:dyDescent="0.25">
      <c r="A281" s="49" t="s">
        <v>524</v>
      </c>
      <c r="B281" s="49" t="s">
        <v>108</v>
      </c>
      <c r="C281" s="89">
        <v>280</v>
      </c>
      <c r="D281" s="49" t="s">
        <v>201</v>
      </c>
      <c r="E281" s="49"/>
      <c r="F281" s="49"/>
      <c r="G281" s="49" t="s">
        <v>1043</v>
      </c>
      <c r="H281" s="49" t="s">
        <v>202</v>
      </c>
      <c r="I281" s="49" t="s">
        <v>78</v>
      </c>
      <c r="J281" s="49" t="s">
        <v>146</v>
      </c>
      <c r="K281" s="49">
        <v>7</v>
      </c>
      <c r="L281" s="49" t="s">
        <v>28</v>
      </c>
      <c r="M281" s="49">
        <v>4</v>
      </c>
      <c r="N281" s="49" t="s">
        <v>136</v>
      </c>
      <c r="O281" s="49" t="s">
        <v>714</v>
      </c>
      <c r="P281" s="49" t="s">
        <v>43</v>
      </c>
      <c r="Q281" s="49">
        <v>0</v>
      </c>
      <c r="R281" s="49" t="s">
        <v>31</v>
      </c>
      <c r="S281" s="3">
        <v>0</v>
      </c>
      <c r="T281" s="3">
        <v>29687532.800000001</v>
      </c>
      <c r="U281" s="3">
        <v>29687532.800000001</v>
      </c>
      <c r="V281" s="49" t="s">
        <v>32</v>
      </c>
      <c r="W281" s="49" t="s">
        <v>33</v>
      </c>
      <c r="X281" s="49" t="s">
        <v>200</v>
      </c>
      <c r="Y281" s="50">
        <v>3009133992</v>
      </c>
      <c r="Z281" s="13" t="s">
        <v>244</v>
      </c>
      <c r="AA281" s="49"/>
      <c r="AB281" s="49" t="s">
        <v>108</v>
      </c>
      <c r="AC281" s="49" t="s">
        <v>276</v>
      </c>
      <c r="AD281" s="49" t="s">
        <v>2044</v>
      </c>
      <c r="AE281" s="56"/>
      <c r="AF281" s="56"/>
    </row>
    <row r="282" spans="1:32" ht="99" x14ac:dyDescent="0.25">
      <c r="A282" s="49" t="s">
        <v>525</v>
      </c>
      <c r="B282" s="49" t="s">
        <v>108</v>
      </c>
      <c r="C282" s="89">
        <v>281</v>
      </c>
      <c r="D282" s="49" t="s">
        <v>201</v>
      </c>
      <c r="E282" s="49"/>
      <c r="F282" s="49"/>
      <c r="G282" s="49" t="s">
        <v>1044</v>
      </c>
      <c r="H282" s="49" t="s">
        <v>202</v>
      </c>
      <c r="I282" s="49" t="s">
        <v>78</v>
      </c>
      <c r="J282" s="49" t="s">
        <v>27</v>
      </c>
      <c r="K282" s="49">
        <v>1</v>
      </c>
      <c r="L282" s="49" t="s">
        <v>36</v>
      </c>
      <c r="M282" s="49">
        <v>7</v>
      </c>
      <c r="N282" s="49" t="s">
        <v>136</v>
      </c>
      <c r="O282" s="49" t="s">
        <v>714</v>
      </c>
      <c r="P282" s="49" t="s">
        <v>43</v>
      </c>
      <c r="Q282" s="49">
        <v>0</v>
      </c>
      <c r="R282" s="49" t="s">
        <v>31</v>
      </c>
      <c r="S282" s="3">
        <v>0</v>
      </c>
      <c r="T282" s="3">
        <v>106669439.8</v>
      </c>
      <c r="U282" s="3">
        <v>106669439.8</v>
      </c>
      <c r="V282" s="49" t="s">
        <v>32</v>
      </c>
      <c r="W282" s="49" t="s">
        <v>33</v>
      </c>
      <c r="X282" s="49" t="s">
        <v>200</v>
      </c>
      <c r="Y282" s="50">
        <v>3009133992</v>
      </c>
      <c r="Z282" s="13" t="s">
        <v>244</v>
      </c>
      <c r="AA282" s="49"/>
      <c r="AB282" s="49" t="s">
        <v>108</v>
      </c>
      <c r="AC282" s="49" t="s">
        <v>276</v>
      </c>
      <c r="AD282" s="49" t="s">
        <v>736</v>
      </c>
      <c r="AE282" s="49"/>
      <c r="AF282" s="49"/>
    </row>
    <row r="283" spans="1:32" ht="181.5" x14ac:dyDescent="0.25">
      <c r="A283" s="49" t="s">
        <v>526</v>
      </c>
      <c r="B283" s="49" t="s">
        <v>108</v>
      </c>
      <c r="C283" s="89">
        <v>282</v>
      </c>
      <c r="D283" s="49" t="s">
        <v>201</v>
      </c>
      <c r="E283" s="49"/>
      <c r="F283" s="49"/>
      <c r="G283" s="49" t="s">
        <v>1045</v>
      </c>
      <c r="H283" s="49" t="s">
        <v>202</v>
      </c>
      <c r="I283" s="49" t="s">
        <v>78</v>
      </c>
      <c r="J283" s="49" t="s">
        <v>146</v>
      </c>
      <c r="K283" s="49">
        <v>7</v>
      </c>
      <c r="L283" s="49" t="s">
        <v>28</v>
      </c>
      <c r="M283" s="49">
        <v>4</v>
      </c>
      <c r="N283" s="49" t="s">
        <v>136</v>
      </c>
      <c r="O283" s="49" t="s">
        <v>714</v>
      </c>
      <c r="P283" s="49" t="s">
        <v>43</v>
      </c>
      <c r="Q283" s="49">
        <v>0</v>
      </c>
      <c r="R283" s="49" t="s">
        <v>31</v>
      </c>
      <c r="S283" s="3">
        <v>0</v>
      </c>
      <c r="T283" s="3">
        <v>63811108</v>
      </c>
      <c r="U283" s="3">
        <v>63811108</v>
      </c>
      <c r="V283" s="49" t="s">
        <v>32</v>
      </c>
      <c r="W283" s="49" t="s">
        <v>33</v>
      </c>
      <c r="X283" s="49" t="s">
        <v>200</v>
      </c>
      <c r="Y283" s="50">
        <v>3009133992</v>
      </c>
      <c r="Z283" s="13" t="s">
        <v>244</v>
      </c>
      <c r="AA283" s="49"/>
      <c r="AB283" s="49" t="s">
        <v>108</v>
      </c>
      <c r="AC283" s="49" t="s">
        <v>276</v>
      </c>
      <c r="AD283" s="49" t="s">
        <v>2044</v>
      </c>
      <c r="AE283" s="56"/>
      <c r="AF283" s="56"/>
    </row>
    <row r="284" spans="1:32" ht="82.5" x14ac:dyDescent="0.25">
      <c r="A284" s="49" t="s">
        <v>527</v>
      </c>
      <c r="B284" s="49" t="s">
        <v>108</v>
      </c>
      <c r="C284" s="89">
        <v>283</v>
      </c>
      <c r="D284" s="49" t="s">
        <v>201</v>
      </c>
      <c r="E284" s="49"/>
      <c r="F284" s="49"/>
      <c r="G284" s="49" t="s">
        <v>1046</v>
      </c>
      <c r="H284" s="49" t="s">
        <v>202</v>
      </c>
      <c r="I284" s="49" t="s">
        <v>78</v>
      </c>
      <c r="J284" s="49" t="s">
        <v>51</v>
      </c>
      <c r="K284" s="49">
        <v>2</v>
      </c>
      <c r="L284" s="49" t="s">
        <v>36</v>
      </c>
      <c r="M284" s="49">
        <v>6</v>
      </c>
      <c r="N284" s="49" t="s">
        <v>136</v>
      </c>
      <c r="O284" s="49" t="s">
        <v>714</v>
      </c>
      <c r="P284" s="49" t="s">
        <v>43</v>
      </c>
      <c r="Q284" s="49">
        <v>0</v>
      </c>
      <c r="R284" s="49" t="s">
        <v>31</v>
      </c>
      <c r="S284" s="3">
        <v>0</v>
      </c>
      <c r="T284" s="3">
        <v>64179107.375756554</v>
      </c>
      <c r="U284" s="3">
        <f>+T284</f>
        <v>64179107.375756554</v>
      </c>
      <c r="V284" s="49" t="s">
        <v>32</v>
      </c>
      <c r="W284" s="49" t="s">
        <v>33</v>
      </c>
      <c r="X284" s="49" t="s">
        <v>200</v>
      </c>
      <c r="Y284" s="50">
        <v>3009133992</v>
      </c>
      <c r="Z284" s="13" t="s">
        <v>244</v>
      </c>
      <c r="AA284" s="49"/>
      <c r="AB284" s="49" t="s">
        <v>108</v>
      </c>
      <c r="AC284" s="49" t="s">
        <v>276</v>
      </c>
      <c r="AD284" s="49" t="s">
        <v>250</v>
      </c>
      <c r="AE284" s="49"/>
      <c r="AF284" s="49"/>
    </row>
    <row r="285" spans="1:32" ht="181.5" x14ac:dyDescent="0.25">
      <c r="A285" s="49" t="s">
        <v>528</v>
      </c>
      <c r="B285" s="49" t="s">
        <v>108</v>
      </c>
      <c r="C285" s="89">
        <v>284</v>
      </c>
      <c r="D285" s="49" t="s">
        <v>201</v>
      </c>
      <c r="E285" s="49"/>
      <c r="F285" s="49"/>
      <c r="G285" s="49" t="s">
        <v>1047</v>
      </c>
      <c r="H285" s="49" t="s">
        <v>202</v>
      </c>
      <c r="I285" s="49" t="s">
        <v>78</v>
      </c>
      <c r="J285" s="49" t="s">
        <v>146</v>
      </c>
      <c r="K285" s="49">
        <v>7</v>
      </c>
      <c r="L285" s="49" t="s">
        <v>28</v>
      </c>
      <c r="M285" s="49">
        <v>4</v>
      </c>
      <c r="N285" s="49" t="s">
        <v>136</v>
      </c>
      <c r="O285" s="49" t="s">
        <v>714</v>
      </c>
      <c r="P285" s="49" t="s">
        <v>43</v>
      </c>
      <c r="Q285" s="49">
        <v>0</v>
      </c>
      <c r="R285" s="49" t="s">
        <v>31</v>
      </c>
      <c r="S285" s="3">
        <v>0</v>
      </c>
      <c r="T285" s="3">
        <v>48193285.299999997</v>
      </c>
      <c r="U285" s="3">
        <v>48193285.299999997</v>
      </c>
      <c r="V285" s="49" t="s">
        <v>32</v>
      </c>
      <c r="W285" s="49" t="s">
        <v>33</v>
      </c>
      <c r="X285" s="49" t="s">
        <v>200</v>
      </c>
      <c r="Y285" s="50">
        <v>3009133992</v>
      </c>
      <c r="Z285" s="13" t="s">
        <v>244</v>
      </c>
      <c r="AA285" s="49"/>
      <c r="AB285" s="49" t="s">
        <v>108</v>
      </c>
      <c r="AC285" s="49" t="s">
        <v>276</v>
      </c>
      <c r="AD285" s="49" t="s">
        <v>2044</v>
      </c>
      <c r="AE285" s="56"/>
      <c r="AF285" s="56"/>
    </row>
    <row r="286" spans="1:32" ht="82.5" x14ac:dyDescent="0.25">
      <c r="A286" s="49" t="s">
        <v>529</v>
      </c>
      <c r="B286" s="49" t="s">
        <v>108</v>
      </c>
      <c r="C286" s="89">
        <v>285</v>
      </c>
      <c r="D286" s="49" t="s">
        <v>201</v>
      </c>
      <c r="E286" s="49"/>
      <c r="F286" s="49"/>
      <c r="G286" s="49" t="s">
        <v>1048</v>
      </c>
      <c r="H286" s="49" t="s">
        <v>202</v>
      </c>
      <c r="I286" s="49" t="s">
        <v>78</v>
      </c>
      <c r="J286" s="49" t="s">
        <v>51</v>
      </c>
      <c r="K286" s="49">
        <v>2</v>
      </c>
      <c r="L286" s="49" t="s">
        <v>36</v>
      </c>
      <c r="M286" s="49">
        <v>6</v>
      </c>
      <c r="N286" s="49" t="s">
        <v>136</v>
      </c>
      <c r="O286" s="49" t="s">
        <v>714</v>
      </c>
      <c r="P286" s="49" t="s">
        <v>43</v>
      </c>
      <c r="Q286" s="49">
        <v>0</v>
      </c>
      <c r="R286" s="49" t="s">
        <v>31</v>
      </c>
      <c r="S286" s="3">
        <v>0</v>
      </c>
      <c r="T286" s="3">
        <v>30064246.649999999</v>
      </c>
      <c r="U286" s="3">
        <f>+T286</f>
        <v>30064246.649999999</v>
      </c>
      <c r="V286" s="49" t="s">
        <v>32</v>
      </c>
      <c r="W286" s="49" t="s">
        <v>33</v>
      </c>
      <c r="X286" s="49" t="s">
        <v>200</v>
      </c>
      <c r="Y286" s="50">
        <v>3009133992</v>
      </c>
      <c r="Z286" s="13" t="s">
        <v>244</v>
      </c>
      <c r="AA286" s="49"/>
      <c r="AB286" s="49" t="s">
        <v>108</v>
      </c>
      <c r="AC286" s="49" t="s">
        <v>276</v>
      </c>
      <c r="AD286" s="49" t="s">
        <v>753</v>
      </c>
      <c r="AE286" s="49"/>
      <c r="AF286" s="49"/>
    </row>
    <row r="287" spans="1:32" ht="181.5" x14ac:dyDescent="0.25">
      <c r="A287" s="49" t="s">
        <v>530</v>
      </c>
      <c r="B287" s="49" t="s">
        <v>108</v>
      </c>
      <c r="C287" s="89">
        <v>286</v>
      </c>
      <c r="D287" s="49" t="s">
        <v>201</v>
      </c>
      <c r="E287" s="49"/>
      <c r="F287" s="49"/>
      <c r="G287" s="49" t="s">
        <v>1049</v>
      </c>
      <c r="H287" s="49" t="s">
        <v>202</v>
      </c>
      <c r="I287" s="49" t="s">
        <v>78</v>
      </c>
      <c r="J287" s="49" t="s">
        <v>146</v>
      </c>
      <c r="K287" s="49">
        <v>7</v>
      </c>
      <c r="L287" s="49" t="s">
        <v>28</v>
      </c>
      <c r="M287" s="49">
        <v>4</v>
      </c>
      <c r="N287" s="49" t="s">
        <v>136</v>
      </c>
      <c r="O287" s="49" t="s">
        <v>714</v>
      </c>
      <c r="P287" s="49" t="s">
        <v>43</v>
      </c>
      <c r="Q287" s="49">
        <v>0</v>
      </c>
      <c r="R287" s="49" t="s">
        <v>31</v>
      </c>
      <c r="S287" s="3">
        <v>0</v>
      </c>
      <c r="T287" s="3">
        <v>17052043.5</v>
      </c>
      <c r="U287" s="3">
        <v>17052043.5</v>
      </c>
      <c r="V287" s="49" t="s">
        <v>32</v>
      </c>
      <c r="W287" s="49" t="s">
        <v>33</v>
      </c>
      <c r="X287" s="49" t="s">
        <v>200</v>
      </c>
      <c r="Y287" s="50">
        <v>3009133992</v>
      </c>
      <c r="Z287" s="13" t="s">
        <v>244</v>
      </c>
      <c r="AA287" s="49"/>
      <c r="AB287" s="49" t="s">
        <v>108</v>
      </c>
      <c r="AC287" s="49" t="s">
        <v>276</v>
      </c>
      <c r="AD287" s="49" t="s">
        <v>2044</v>
      </c>
      <c r="AE287" s="56"/>
      <c r="AF287" s="56"/>
    </row>
    <row r="288" spans="1:32" ht="82.5" x14ac:dyDescent="0.25">
      <c r="A288" s="49" t="s">
        <v>531</v>
      </c>
      <c r="B288" s="49" t="s">
        <v>108</v>
      </c>
      <c r="C288" s="89">
        <v>287</v>
      </c>
      <c r="D288" s="49" t="s">
        <v>201</v>
      </c>
      <c r="E288" s="49"/>
      <c r="F288" s="49"/>
      <c r="G288" s="49" t="s">
        <v>1050</v>
      </c>
      <c r="H288" s="49" t="s">
        <v>202</v>
      </c>
      <c r="I288" s="49"/>
      <c r="J288" s="49" t="s">
        <v>51</v>
      </c>
      <c r="K288" s="49">
        <v>2</v>
      </c>
      <c r="L288" s="49" t="s">
        <v>36</v>
      </c>
      <c r="M288" s="49">
        <v>6</v>
      </c>
      <c r="N288" s="49" t="s">
        <v>136</v>
      </c>
      <c r="O288" s="49" t="s">
        <v>714</v>
      </c>
      <c r="P288" s="49" t="s">
        <v>43</v>
      </c>
      <c r="Q288" s="49">
        <v>0</v>
      </c>
      <c r="R288" s="49" t="s">
        <v>31</v>
      </c>
      <c r="S288" s="3">
        <v>0</v>
      </c>
      <c r="T288" s="3">
        <v>74152355.700000003</v>
      </c>
      <c r="U288" s="3">
        <f>+T288</f>
        <v>74152355.700000003</v>
      </c>
      <c r="V288" s="49" t="s">
        <v>32</v>
      </c>
      <c r="W288" s="49" t="s">
        <v>33</v>
      </c>
      <c r="X288" s="49" t="s">
        <v>200</v>
      </c>
      <c r="Y288" s="50">
        <v>3009133992</v>
      </c>
      <c r="Z288" s="13" t="s">
        <v>244</v>
      </c>
      <c r="AA288" s="49"/>
      <c r="AB288" s="49" t="s">
        <v>108</v>
      </c>
      <c r="AC288" s="49" t="s">
        <v>276</v>
      </c>
      <c r="AD288" s="49" t="s">
        <v>754</v>
      </c>
      <c r="AE288" s="49"/>
      <c r="AF288" s="49"/>
    </row>
    <row r="289" spans="1:32" ht="181.5" x14ac:dyDescent="0.25">
      <c r="A289" s="49" t="s">
        <v>532</v>
      </c>
      <c r="B289" s="49" t="s">
        <v>108</v>
      </c>
      <c r="C289" s="89">
        <v>288</v>
      </c>
      <c r="D289" s="49" t="s">
        <v>201</v>
      </c>
      <c r="E289" s="49"/>
      <c r="F289" s="49"/>
      <c r="G289" s="49" t="s">
        <v>1051</v>
      </c>
      <c r="H289" s="49" t="s">
        <v>202</v>
      </c>
      <c r="I289" s="49"/>
      <c r="J289" s="49" t="s">
        <v>146</v>
      </c>
      <c r="K289" s="49">
        <v>7</v>
      </c>
      <c r="L289" s="49" t="s">
        <v>28</v>
      </c>
      <c r="M289" s="49">
        <v>4</v>
      </c>
      <c r="N289" s="49" t="s">
        <v>136</v>
      </c>
      <c r="O289" s="49" t="s">
        <v>714</v>
      </c>
      <c r="P289" s="49" t="s">
        <v>43</v>
      </c>
      <c r="Q289" s="49">
        <v>0</v>
      </c>
      <c r="R289" s="49" t="s">
        <v>31</v>
      </c>
      <c r="S289" s="3">
        <v>0</v>
      </c>
      <c r="T289" s="3">
        <v>42235077</v>
      </c>
      <c r="U289" s="3">
        <v>42235077</v>
      </c>
      <c r="V289" s="49" t="s">
        <v>32</v>
      </c>
      <c r="W289" s="49" t="s">
        <v>33</v>
      </c>
      <c r="X289" s="49" t="s">
        <v>200</v>
      </c>
      <c r="Y289" s="50">
        <v>3009133992</v>
      </c>
      <c r="Z289" s="13" t="s">
        <v>244</v>
      </c>
      <c r="AA289" s="49"/>
      <c r="AB289" s="49" t="s">
        <v>108</v>
      </c>
      <c r="AC289" s="49" t="s">
        <v>276</v>
      </c>
      <c r="AD289" s="49" t="s">
        <v>2044</v>
      </c>
      <c r="AE289" s="56"/>
      <c r="AF289" s="56"/>
    </row>
    <row r="290" spans="1:32" ht="82.5" x14ac:dyDescent="0.25">
      <c r="A290" s="49" t="s">
        <v>533</v>
      </c>
      <c r="B290" s="49" t="s">
        <v>108</v>
      </c>
      <c r="C290" s="89">
        <v>289</v>
      </c>
      <c r="D290" s="49" t="s">
        <v>201</v>
      </c>
      <c r="E290" s="49"/>
      <c r="F290" s="49"/>
      <c r="G290" s="49" t="s">
        <v>1052</v>
      </c>
      <c r="H290" s="49" t="s">
        <v>202</v>
      </c>
      <c r="I290" s="49"/>
      <c r="J290" s="49" t="s">
        <v>27</v>
      </c>
      <c r="K290" s="49">
        <v>1</v>
      </c>
      <c r="L290" s="49" t="s">
        <v>36</v>
      </c>
      <c r="M290" s="49">
        <v>7</v>
      </c>
      <c r="N290" s="49" t="s">
        <v>136</v>
      </c>
      <c r="O290" s="49" t="s">
        <v>714</v>
      </c>
      <c r="P290" s="49" t="s">
        <v>43</v>
      </c>
      <c r="Q290" s="49">
        <v>0</v>
      </c>
      <c r="R290" s="49" t="s">
        <v>31</v>
      </c>
      <c r="S290" s="3">
        <v>0</v>
      </c>
      <c r="T290" s="3">
        <v>32901835.66</v>
      </c>
      <c r="U290" s="3">
        <f>+T290</f>
        <v>32901835.66</v>
      </c>
      <c r="V290" s="49" t="s">
        <v>32</v>
      </c>
      <c r="W290" s="49" t="s">
        <v>33</v>
      </c>
      <c r="X290" s="49" t="s">
        <v>200</v>
      </c>
      <c r="Y290" s="50">
        <v>3009133992</v>
      </c>
      <c r="Z290" s="13" t="s">
        <v>244</v>
      </c>
      <c r="AA290" s="49"/>
      <c r="AB290" s="49" t="s">
        <v>108</v>
      </c>
      <c r="AC290" s="49" t="s">
        <v>276</v>
      </c>
      <c r="AD290" s="49" t="s">
        <v>734</v>
      </c>
      <c r="AE290" s="49"/>
      <c r="AF290" s="49"/>
    </row>
    <row r="291" spans="1:32" ht="181.5" x14ac:dyDescent="0.25">
      <c r="A291" s="49" t="s">
        <v>534</v>
      </c>
      <c r="B291" s="49" t="s">
        <v>108</v>
      </c>
      <c r="C291" s="89">
        <v>290</v>
      </c>
      <c r="D291" s="49" t="s">
        <v>201</v>
      </c>
      <c r="E291" s="49"/>
      <c r="F291" s="49"/>
      <c r="G291" s="49" t="s">
        <v>1053</v>
      </c>
      <c r="H291" s="49" t="s">
        <v>202</v>
      </c>
      <c r="I291" s="49"/>
      <c r="J291" s="49" t="s">
        <v>146</v>
      </c>
      <c r="K291" s="49">
        <v>7</v>
      </c>
      <c r="L291" s="49" t="s">
        <v>28</v>
      </c>
      <c r="M291" s="49">
        <v>4</v>
      </c>
      <c r="N291" s="49" t="s">
        <v>136</v>
      </c>
      <c r="O291" s="49" t="s">
        <v>714</v>
      </c>
      <c r="P291" s="49" t="s">
        <v>43</v>
      </c>
      <c r="Q291" s="49">
        <v>0</v>
      </c>
      <c r="R291" s="49" t="s">
        <v>31</v>
      </c>
      <c r="S291" s="3">
        <v>0</v>
      </c>
      <c r="T291" s="3">
        <v>31851688.449999999</v>
      </c>
      <c r="U291" s="3">
        <v>31851688.449999999</v>
      </c>
      <c r="V291" s="49" t="s">
        <v>32</v>
      </c>
      <c r="W291" s="49" t="s">
        <v>33</v>
      </c>
      <c r="X291" s="49" t="s">
        <v>200</v>
      </c>
      <c r="Y291" s="50">
        <v>3009133992</v>
      </c>
      <c r="Z291" s="13" t="s">
        <v>244</v>
      </c>
      <c r="AA291" s="49"/>
      <c r="AB291" s="49" t="s">
        <v>108</v>
      </c>
      <c r="AC291" s="49" t="s">
        <v>276</v>
      </c>
      <c r="AD291" s="49" t="s">
        <v>2044</v>
      </c>
      <c r="AE291" s="56"/>
      <c r="AF291" s="56"/>
    </row>
    <row r="292" spans="1:32" ht="165" x14ac:dyDescent="0.25">
      <c r="A292" s="49" t="s">
        <v>535</v>
      </c>
      <c r="B292" s="49" t="s">
        <v>108</v>
      </c>
      <c r="C292" s="89">
        <v>291</v>
      </c>
      <c r="D292" s="49" t="s">
        <v>201</v>
      </c>
      <c r="E292" s="49"/>
      <c r="F292" s="49"/>
      <c r="G292" s="49" t="s">
        <v>1054</v>
      </c>
      <c r="H292" s="49" t="s">
        <v>202</v>
      </c>
      <c r="I292" s="49" t="s">
        <v>78</v>
      </c>
      <c r="J292" s="49" t="s">
        <v>51</v>
      </c>
      <c r="K292" s="49">
        <v>2</v>
      </c>
      <c r="L292" s="49" t="s">
        <v>36</v>
      </c>
      <c r="M292" s="49">
        <v>6</v>
      </c>
      <c r="N292" s="49" t="s">
        <v>136</v>
      </c>
      <c r="O292" s="49" t="s">
        <v>714</v>
      </c>
      <c r="P292" s="49" t="s">
        <v>43</v>
      </c>
      <c r="Q292" s="49">
        <v>0</v>
      </c>
      <c r="R292" s="49" t="s">
        <v>31</v>
      </c>
      <c r="S292" s="3">
        <v>0</v>
      </c>
      <c r="T292" s="3">
        <v>15915330.300000001</v>
      </c>
      <c r="U292" s="3">
        <f>+T292</f>
        <v>15915330.300000001</v>
      </c>
      <c r="V292" s="49" t="s">
        <v>32</v>
      </c>
      <c r="W292" s="49" t="s">
        <v>33</v>
      </c>
      <c r="X292" s="49" t="s">
        <v>200</v>
      </c>
      <c r="Y292" s="50">
        <v>3009133992</v>
      </c>
      <c r="Z292" s="13" t="s">
        <v>244</v>
      </c>
      <c r="AA292" s="49"/>
      <c r="AB292" s="49" t="s">
        <v>108</v>
      </c>
      <c r="AC292" s="49" t="s">
        <v>276</v>
      </c>
      <c r="AD292" s="49" t="s">
        <v>1645</v>
      </c>
      <c r="AE292" s="49"/>
      <c r="AF292" s="49"/>
    </row>
    <row r="293" spans="1:32" s="18" customFormat="1" ht="82.5" x14ac:dyDescent="0.25">
      <c r="A293" s="9" t="s">
        <v>536</v>
      </c>
      <c r="B293" s="9" t="s">
        <v>108</v>
      </c>
      <c r="C293" s="10">
        <v>292</v>
      </c>
      <c r="D293" s="9" t="s">
        <v>201</v>
      </c>
      <c r="E293" s="9"/>
      <c r="F293" s="9"/>
      <c r="G293" s="9" t="s">
        <v>1055</v>
      </c>
      <c r="H293" s="9" t="s">
        <v>202</v>
      </c>
      <c r="I293" s="9" t="s">
        <v>78</v>
      </c>
      <c r="J293" s="9" t="s">
        <v>54</v>
      </c>
      <c r="K293" s="9">
        <v>5</v>
      </c>
      <c r="L293" s="9" t="s">
        <v>28</v>
      </c>
      <c r="M293" s="9">
        <v>4</v>
      </c>
      <c r="N293" s="9" t="s">
        <v>136</v>
      </c>
      <c r="O293" s="9" t="s">
        <v>714</v>
      </c>
      <c r="P293" s="9" t="s">
        <v>43</v>
      </c>
      <c r="Q293" s="9">
        <v>0</v>
      </c>
      <c r="R293" s="9" t="s">
        <v>31</v>
      </c>
      <c r="S293" s="11">
        <v>0</v>
      </c>
      <c r="T293" s="11">
        <v>10091500</v>
      </c>
      <c r="U293" s="11">
        <v>10091500</v>
      </c>
      <c r="V293" s="9" t="s">
        <v>32</v>
      </c>
      <c r="W293" s="9" t="s">
        <v>33</v>
      </c>
      <c r="X293" s="9" t="s">
        <v>200</v>
      </c>
      <c r="Y293" s="26">
        <v>3009133992</v>
      </c>
      <c r="Z293" s="34" t="s">
        <v>244</v>
      </c>
      <c r="AA293" s="9"/>
      <c r="AB293" s="9" t="s">
        <v>108</v>
      </c>
      <c r="AC293" s="9" t="s">
        <v>276</v>
      </c>
      <c r="AD293" s="9" t="s">
        <v>1834</v>
      </c>
      <c r="AE293" s="9"/>
      <c r="AF293" s="9"/>
    </row>
    <row r="294" spans="1:32" ht="49.5" x14ac:dyDescent="0.25">
      <c r="A294" s="49" t="s">
        <v>537</v>
      </c>
      <c r="B294" s="49" t="s">
        <v>108</v>
      </c>
      <c r="C294" s="89">
        <v>293</v>
      </c>
      <c r="D294" s="49" t="s">
        <v>239</v>
      </c>
      <c r="E294" s="49"/>
      <c r="F294" s="49"/>
      <c r="G294" s="49" t="s">
        <v>1056</v>
      </c>
      <c r="H294" s="49" t="s">
        <v>187</v>
      </c>
      <c r="I294" s="49"/>
      <c r="J294" s="49" t="s">
        <v>60</v>
      </c>
      <c r="K294" s="49">
        <v>4</v>
      </c>
      <c r="L294" s="49" t="s">
        <v>28</v>
      </c>
      <c r="M294" s="49">
        <v>8.5</v>
      </c>
      <c r="N294" s="49" t="s">
        <v>243</v>
      </c>
      <c r="O294" s="49" t="s">
        <v>712</v>
      </c>
      <c r="P294" s="49" t="s">
        <v>43</v>
      </c>
      <c r="Q294" s="49">
        <v>0</v>
      </c>
      <c r="R294" s="49" t="s">
        <v>31</v>
      </c>
      <c r="S294" s="3">
        <v>0</v>
      </c>
      <c r="T294" s="3">
        <v>4648000</v>
      </c>
      <c r="U294" s="3">
        <f>+T294</f>
        <v>4648000</v>
      </c>
      <c r="V294" s="49" t="s">
        <v>32</v>
      </c>
      <c r="W294" s="49" t="s">
        <v>33</v>
      </c>
      <c r="X294" s="49" t="s">
        <v>643</v>
      </c>
      <c r="Y294" s="50">
        <v>3009133992</v>
      </c>
      <c r="Z294" s="13" t="s">
        <v>644</v>
      </c>
      <c r="AA294" s="49"/>
      <c r="AB294" s="49" t="s">
        <v>108</v>
      </c>
      <c r="AC294" s="49" t="s">
        <v>275</v>
      </c>
      <c r="AD294" s="49" t="s">
        <v>1555</v>
      </c>
      <c r="AE294" s="49"/>
      <c r="AF294" s="49"/>
    </row>
    <row r="295" spans="1:32" ht="49.5" x14ac:dyDescent="0.25">
      <c r="A295" s="49" t="s">
        <v>538</v>
      </c>
      <c r="B295" s="49" t="s">
        <v>108</v>
      </c>
      <c r="C295" s="89">
        <v>294</v>
      </c>
      <c r="D295" s="49" t="s">
        <v>180</v>
      </c>
      <c r="E295" s="49"/>
      <c r="F295" s="49"/>
      <c r="G295" s="49" t="s">
        <v>1057</v>
      </c>
      <c r="H295" s="49" t="s">
        <v>181</v>
      </c>
      <c r="I295" s="49"/>
      <c r="J295" s="49" t="s">
        <v>42</v>
      </c>
      <c r="K295" s="49">
        <v>3</v>
      </c>
      <c r="L295" s="49" t="s">
        <v>28</v>
      </c>
      <c r="M295" s="49">
        <v>9.5</v>
      </c>
      <c r="N295" s="49" t="s">
        <v>29</v>
      </c>
      <c r="O295" s="49" t="s">
        <v>710</v>
      </c>
      <c r="P295" s="49" t="s">
        <v>43</v>
      </c>
      <c r="Q295" s="49">
        <v>0</v>
      </c>
      <c r="R295" s="49" t="s">
        <v>31</v>
      </c>
      <c r="S295" s="3">
        <v>0</v>
      </c>
      <c r="T295" s="3">
        <v>8448000</v>
      </c>
      <c r="U295" s="3">
        <f>+T295</f>
        <v>8448000</v>
      </c>
      <c r="V295" s="49" t="s">
        <v>32</v>
      </c>
      <c r="W295" s="49" t="s">
        <v>33</v>
      </c>
      <c r="X295" s="49" t="s">
        <v>248</v>
      </c>
      <c r="Y295" s="50">
        <v>3009133992</v>
      </c>
      <c r="Z295" s="13" t="s">
        <v>249</v>
      </c>
      <c r="AA295" s="49"/>
      <c r="AB295" s="49" t="s">
        <v>108</v>
      </c>
      <c r="AC295" s="49" t="s">
        <v>277</v>
      </c>
      <c r="AD295" s="49" t="s">
        <v>250</v>
      </c>
      <c r="AE295" s="49"/>
      <c r="AF295" s="49"/>
    </row>
    <row r="296" spans="1:32" ht="115.5" x14ac:dyDescent="0.25">
      <c r="A296" s="49" t="s">
        <v>539</v>
      </c>
      <c r="B296" s="49" t="s">
        <v>108</v>
      </c>
      <c r="C296" s="89">
        <v>295</v>
      </c>
      <c r="D296" s="49">
        <v>80131502</v>
      </c>
      <c r="E296" s="49"/>
      <c r="F296" s="49"/>
      <c r="G296" s="49" t="s">
        <v>1058</v>
      </c>
      <c r="H296" s="49" t="s">
        <v>181</v>
      </c>
      <c r="I296" s="49"/>
      <c r="J296" s="49" t="s">
        <v>60</v>
      </c>
      <c r="K296" s="49">
        <v>4</v>
      </c>
      <c r="L296" s="49" t="s">
        <v>28</v>
      </c>
      <c r="M296" s="49">
        <v>8</v>
      </c>
      <c r="N296" s="49" t="s">
        <v>29</v>
      </c>
      <c r="O296" s="49" t="s">
        <v>710</v>
      </c>
      <c r="P296" s="49" t="s">
        <v>43</v>
      </c>
      <c r="Q296" s="49">
        <v>0</v>
      </c>
      <c r="R296" s="49" t="s">
        <v>31</v>
      </c>
      <c r="S296" s="3">
        <v>0</v>
      </c>
      <c r="T296" s="3">
        <v>14100000</v>
      </c>
      <c r="U296" s="3">
        <f>+T296</f>
        <v>14100000</v>
      </c>
      <c r="V296" s="49" t="s">
        <v>32</v>
      </c>
      <c r="W296" s="49" t="s">
        <v>33</v>
      </c>
      <c r="X296" s="49" t="s">
        <v>1620</v>
      </c>
      <c r="Y296" s="50">
        <v>3009133992</v>
      </c>
      <c r="Z296" s="13" t="s">
        <v>779</v>
      </c>
      <c r="AA296" s="49"/>
      <c r="AB296" s="49" t="s">
        <v>108</v>
      </c>
      <c r="AC296" s="49" t="s">
        <v>277</v>
      </c>
      <c r="AD296" s="49" t="s">
        <v>1600</v>
      </c>
      <c r="AE296" s="49"/>
      <c r="AF296" s="49"/>
    </row>
    <row r="297" spans="1:32" ht="99" x14ac:dyDescent="0.25">
      <c r="A297" s="49" t="s">
        <v>540</v>
      </c>
      <c r="B297" s="49" t="s">
        <v>108</v>
      </c>
      <c r="C297" s="89">
        <v>296</v>
      </c>
      <c r="D297" s="49">
        <v>80131502</v>
      </c>
      <c r="E297" s="49"/>
      <c r="F297" s="49"/>
      <c r="G297" s="49" t="s">
        <v>1596</v>
      </c>
      <c r="H297" s="49" t="s">
        <v>181</v>
      </c>
      <c r="I297" s="49"/>
      <c r="J297" s="49" t="s">
        <v>146</v>
      </c>
      <c r="K297" s="49">
        <v>7</v>
      </c>
      <c r="L297" s="49" t="s">
        <v>28</v>
      </c>
      <c r="M297" s="49">
        <v>5</v>
      </c>
      <c r="N297" s="49" t="s">
        <v>29</v>
      </c>
      <c r="O297" s="49" t="s">
        <v>710</v>
      </c>
      <c r="P297" s="49" t="s">
        <v>43</v>
      </c>
      <c r="Q297" s="49">
        <v>0</v>
      </c>
      <c r="R297" s="49" t="s">
        <v>31</v>
      </c>
      <c r="S297" s="3"/>
      <c r="T297" s="3">
        <v>370650285</v>
      </c>
      <c r="U297" s="3">
        <v>148179505</v>
      </c>
      <c r="V297" s="49" t="s">
        <v>44</v>
      </c>
      <c r="W297" s="49" t="s">
        <v>1902</v>
      </c>
      <c r="X297" s="49" t="s">
        <v>236</v>
      </c>
      <c r="Y297" s="50">
        <v>3009133992</v>
      </c>
      <c r="Z297" s="13" t="s">
        <v>251</v>
      </c>
      <c r="AA297" s="49"/>
      <c r="AB297" s="49" t="s">
        <v>108</v>
      </c>
      <c r="AC297" s="49" t="s">
        <v>277</v>
      </c>
      <c r="AD297" s="49" t="s">
        <v>1954</v>
      </c>
      <c r="AE297" s="49"/>
      <c r="AF297" s="49"/>
    </row>
    <row r="298" spans="1:32" ht="49.5" x14ac:dyDescent="0.25">
      <c r="A298" s="49" t="s">
        <v>541</v>
      </c>
      <c r="B298" s="49" t="s">
        <v>108</v>
      </c>
      <c r="C298" s="89">
        <v>297</v>
      </c>
      <c r="D298" s="49">
        <v>80131502</v>
      </c>
      <c r="E298" s="49"/>
      <c r="F298" s="49"/>
      <c r="G298" s="49" t="s">
        <v>1640</v>
      </c>
      <c r="H298" s="49" t="s">
        <v>181</v>
      </c>
      <c r="I298" s="49"/>
      <c r="J298" s="49" t="s">
        <v>146</v>
      </c>
      <c r="K298" s="49">
        <v>7</v>
      </c>
      <c r="L298" s="49" t="s">
        <v>28</v>
      </c>
      <c r="M298" s="49">
        <v>5</v>
      </c>
      <c r="N298" s="49" t="s">
        <v>29</v>
      </c>
      <c r="O298" s="49" t="s">
        <v>710</v>
      </c>
      <c r="P298" s="49" t="s">
        <v>43</v>
      </c>
      <c r="Q298" s="49">
        <v>0</v>
      </c>
      <c r="R298" s="49" t="s">
        <v>31</v>
      </c>
      <c r="S298" s="3"/>
      <c r="T298" s="3">
        <v>2436261685.8695602</v>
      </c>
      <c r="U298" s="3">
        <v>986458828</v>
      </c>
      <c r="V298" s="49" t="s">
        <v>44</v>
      </c>
      <c r="W298" s="49" t="s">
        <v>1902</v>
      </c>
      <c r="X298" s="49" t="s">
        <v>236</v>
      </c>
      <c r="Y298" s="50">
        <v>3009133992</v>
      </c>
      <c r="Z298" s="13" t="s">
        <v>251</v>
      </c>
      <c r="AA298" s="49"/>
      <c r="AB298" s="49" t="s">
        <v>108</v>
      </c>
      <c r="AC298" s="49" t="s">
        <v>277</v>
      </c>
      <c r="AD298" s="49" t="s">
        <v>1955</v>
      </c>
      <c r="AE298" s="49"/>
      <c r="AF298" s="49"/>
    </row>
    <row r="299" spans="1:32" ht="49.5" x14ac:dyDescent="0.25">
      <c r="A299" s="49" t="s">
        <v>542</v>
      </c>
      <c r="B299" s="49" t="s">
        <v>108</v>
      </c>
      <c r="C299" s="89">
        <v>298</v>
      </c>
      <c r="D299" s="49">
        <v>80131502</v>
      </c>
      <c r="E299" s="49"/>
      <c r="F299" s="49"/>
      <c r="G299" s="49" t="s">
        <v>1641</v>
      </c>
      <c r="H299" s="49" t="s">
        <v>181</v>
      </c>
      <c r="I299" s="49"/>
      <c r="J299" s="49" t="s">
        <v>146</v>
      </c>
      <c r="K299" s="49">
        <v>7</v>
      </c>
      <c r="L299" s="49" t="s">
        <v>28</v>
      </c>
      <c r="M299" s="49">
        <v>5</v>
      </c>
      <c r="N299" s="49" t="s">
        <v>29</v>
      </c>
      <c r="O299" s="49" t="s">
        <v>710</v>
      </c>
      <c r="P299" s="49" t="s">
        <v>43</v>
      </c>
      <c r="Q299" s="49">
        <v>0</v>
      </c>
      <c r="R299" s="49" t="s">
        <v>31</v>
      </c>
      <c r="S299" s="3"/>
      <c r="T299" s="3">
        <v>562186314</v>
      </c>
      <c r="U299" s="3">
        <v>227632822</v>
      </c>
      <c r="V299" s="49" t="s">
        <v>44</v>
      </c>
      <c r="W299" s="49" t="s">
        <v>1902</v>
      </c>
      <c r="X299" s="49" t="s">
        <v>236</v>
      </c>
      <c r="Y299" s="50">
        <v>3009133992</v>
      </c>
      <c r="Z299" s="13" t="s">
        <v>251</v>
      </c>
      <c r="AA299" s="49"/>
      <c r="AB299" s="49" t="s">
        <v>108</v>
      </c>
      <c r="AC299" s="49" t="s">
        <v>277</v>
      </c>
      <c r="AD299" s="49" t="s">
        <v>1955</v>
      </c>
      <c r="AE299" s="49"/>
      <c r="AF299" s="49"/>
    </row>
    <row r="300" spans="1:32" ht="148.5" x14ac:dyDescent="0.25">
      <c r="A300" s="49" t="s">
        <v>543</v>
      </c>
      <c r="B300" s="49" t="s">
        <v>108</v>
      </c>
      <c r="C300" s="89">
        <v>299</v>
      </c>
      <c r="D300" s="49">
        <v>73152108</v>
      </c>
      <c r="E300" s="49"/>
      <c r="F300" s="49"/>
      <c r="G300" s="49" t="s">
        <v>1059</v>
      </c>
      <c r="H300" s="49" t="s">
        <v>190</v>
      </c>
      <c r="I300" s="49" t="s">
        <v>78</v>
      </c>
      <c r="J300" s="49" t="s">
        <v>54</v>
      </c>
      <c r="K300" s="49">
        <v>5</v>
      </c>
      <c r="L300" s="49" t="s">
        <v>28</v>
      </c>
      <c r="M300" s="49">
        <v>5</v>
      </c>
      <c r="N300" s="49" t="s">
        <v>243</v>
      </c>
      <c r="O300" s="49" t="s">
        <v>712</v>
      </c>
      <c r="P300" s="49" t="s">
        <v>43</v>
      </c>
      <c r="Q300" s="49">
        <v>0</v>
      </c>
      <c r="R300" s="49" t="s">
        <v>31</v>
      </c>
      <c r="S300" s="3">
        <v>0</v>
      </c>
      <c r="T300" s="3">
        <v>31000000</v>
      </c>
      <c r="U300" s="3">
        <f>+T300</f>
        <v>31000000</v>
      </c>
      <c r="V300" s="49" t="s">
        <v>32</v>
      </c>
      <c r="W300" s="49" t="s">
        <v>33</v>
      </c>
      <c r="X300" s="49" t="s">
        <v>704</v>
      </c>
      <c r="Y300" s="50">
        <v>3009133992</v>
      </c>
      <c r="Z300" s="13" t="s">
        <v>241</v>
      </c>
      <c r="AA300" s="49"/>
      <c r="AB300" s="49" t="s">
        <v>108</v>
      </c>
      <c r="AC300" s="49" t="s">
        <v>278</v>
      </c>
      <c r="AD300" s="49" t="s">
        <v>1726</v>
      </c>
      <c r="AE300" s="49"/>
      <c r="AF300" s="49"/>
    </row>
    <row r="301" spans="1:32" ht="66" x14ac:dyDescent="0.25">
      <c r="A301" s="49" t="s">
        <v>544</v>
      </c>
      <c r="B301" s="49" t="s">
        <v>108</v>
      </c>
      <c r="C301" s="89">
        <v>300</v>
      </c>
      <c r="D301" s="49">
        <v>80131502</v>
      </c>
      <c r="E301" s="49"/>
      <c r="F301" s="49"/>
      <c r="G301" s="49" t="s">
        <v>1060</v>
      </c>
      <c r="H301" s="49" t="s">
        <v>181</v>
      </c>
      <c r="I301" s="49"/>
      <c r="J301" s="49" t="s">
        <v>60</v>
      </c>
      <c r="K301" s="49">
        <v>4</v>
      </c>
      <c r="L301" s="49" t="s">
        <v>28</v>
      </c>
      <c r="M301" s="49">
        <v>9</v>
      </c>
      <c r="N301" s="49" t="s">
        <v>29</v>
      </c>
      <c r="O301" s="49" t="s">
        <v>710</v>
      </c>
      <c r="P301" s="49" t="s">
        <v>43</v>
      </c>
      <c r="Q301" s="49">
        <v>0</v>
      </c>
      <c r="R301" s="49" t="s">
        <v>31</v>
      </c>
      <c r="S301" s="3">
        <v>8500000</v>
      </c>
      <c r="T301" s="3">
        <f>+S301*M301</f>
        <v>76500000</v>
      </c>
      <c r="U301" s="3">
        <f>+T301</f>
        <v>76500000</v>
      </c>
      <c r="V301" s="49" t="s">
        <v>32</v>
      </c>
      <c r="W301" s="49" t="s">
        <v>33</v>
      </c>
      <c r="X301" s="49" t="s">
        <v>776</v>
      </c>
      <c r="Y301" s="50">
        <v>3009133992</v>
      </c>
      <c r="Z301" s="13" t="s">
        <v>780</v>
      </c>
      <c r="AA301" s="49"/>
      <c r="AB301" s="49" t="s">
        <v>108</v>
      </c>
      <c r="AC301" s="49" t="s">
        <v>277</v>
      </c>
      <c r="AD301" s="49" t="s">
        <v>1566</v>
      </c>
      <c r="AE301" s="49"/>
      <c r="AF301" s="49"/>
    </row>
    <row r="302" spans="1:32" ht="129" customHeight="1" x14ac:dyDescent="0.25">
      <c r="A302" s="49" t="s">
        <v>1365</v>
      </c>
      <c r="B302" s="49" t="s">
        <v>108</v>
      </c>
      <c r="C302" s="89">
        <v>301</v>
      </c>
      <c r="D302" s="49">
        <v>11191606</v>
      </c>
      <c r="E302" s="49"/>
      <c r="F302" s="49"/>
      <c r="G302" s="49" t="s">
        <v>1061</v>
      </c>
      <c r="H302" s="49" t="s">
        <v>1366</v>
      </c>
      <c r="I302" s="49"/>
      <c r="J302" s="49" t="s">
        <v>51</v>
      </c>
      <c r="K302" s="49">
        <v>2</v>
      </c>
      <c r="L302" s="49" t="s">
        <v>28</v>
      </c>
      <c r="M302" s="49">
        <v>11</v>
      </c>
      <c r="N302" s="49" t="s">
        <v>243</v>
      </c>
      <c r="O302" s="49" t="s">
        <v>712</v>
      </c>
      <c r="P302" s="49" t="s">
        <v>43</v>
      </c>
      <c r="Q302" s="49">
        <v>0</v>
      </c>
      <c r="R302" s="49" t="s">
        <v>31</v>
      </c>
      <c r="S302" s="3">
        <v>0</v>
      </c>
      <c r="T302" s="3">
        <v>0</v>
      </c>
      <c r="U302" s="3">
        <v>0</v>
      </c>
      <c r="V302" s="49" t="s">
        <v>32</v>
      </c>
      <c r="W302" s="49" t="s">
        <v>33</v>
      </c>
      <c r="X302" s="49" t="s">
        <v>248</v>
      </c>
      <c r="Y302" s="50">
        <v>3009133992</v>
      </c>
      <c r="Z302" s="13" t="s">
        <v>249</v>
      </c>
      <c r="AA302" s="49"/>
      <c r="AB302" s="49" t="s">
        <v>108</v>
      </c>
      <c r="AC302" s="49" t="s">
        <v>33</v>
      </c>
      <c r="AD302" s="49" t="s">
        <v>250</v>
      </c>
      <c r="AE302" s="49"/>
      <c r="AF302" s="49"/>
    </row>
    <row r="303" spans="1:32" ht="99" x14ac:dyDescent="0.25">
      <c r="A303" s="49" t="s">
        <v>545</v>
      </c>
      <c r="B303" s="49" t="s">
        <v>108</v>
      </c>
      <c r="C303" s="89">
        <v>302</v>
      </c>
      <c r="D303" s="49" t="s">
        <v>667</v>
      </c>
      <c r="E303" s="49"/>
      <c r="F303" s="49"/>
      <c r="G303" s="49" t="s">
        <v>1062</v>
      </c>
      <c r="H303" s="49" t="s">
        <v>199</v>
      </c>
      <c r="I303" s="49" t="s">
        <v>78</v>
      </c>
      <c r="J303" s="49" t="s">
        <v>60</v>
      </c>
      <c r="K303" s="49">
        <v>4</v>
      </c>
      <c r="L303" s="49" t="s">
        <v>36</v>
      </c>
      <c r="M303" s="49">
        <v>4</v>
      </c>
      <c r="N303" s="49" t="s">
        <v>243</v>
      </c>
      <c r="O303" s="49" t="s">
        <v>712</v>
      </c>
      <c r="P303" s="49" t="s">
        <v>43</v>
      </c>
      <c r="Q303" s="49">
        <v>0</v>
      </c>
      <c r="R303" s="49" t="s">
        <v>31</v>
      </c>
      <c r="S303" s="3">
        <v>0</v>
      </c>
      <c r="T303" s="3">
        <v>40000000</v>
      </c>
      <c r="U303" s="3">
        <f>+T303</f>
        <v>40000000</v>
      </c>
      <c r="V303" s="49" t="s">
        <v>32</v>
      </c>
      <c r="W303" s="49" t="s">
        <v>33</v>
      </c>
      <c r="X303" s="49" t="s">
        <v>200</v>
      </c>
      <c r="Y303" s="50">
        <v>3009133992</v>
      </c>
      <c r="Z303" s="13" t="s">
        <v>244</v>
      </c>
      <c r="AA303" s="49"/>
      <c r="AB303" s="49" t="s">
        <v>108</v>
      </c>
      <c r="AC303" s="49" t="s">
        <v>278</v>
      </c>
      <c r="AD303" s="49" t="s">
        <v>1526</v>
      </c>
      <c r="AE303" s="49"/>
      <c r="AF303" s="49"/>
    </row>
    <row r="304" spans="1:32" ht="82.5" x14ac:dyDescent="0.25">
      <c r="A304" s="49" t="s">
        <v>546</v>
      </c>
      <c r="B304" s="49" t="s">
        <v>108</v>
      </c>
      <c r="C304" s="89">
        <v>303</v>
      </c>
      <c r="D304" s="49">
        <v>78102203</v>
      </c>
      <c r="E304" s="49"/>
      <c r="F304" s="49"/>
      <c r="G304" s="49" t="s">
        <v>1063</v>
      </c>
      <c r="H304" s="49" t="s">
        <v>304</v>
      </c>
      <c r="I304" s="49" t="s">
        <v>305</v>
      </c>
      <c r="J304" s="49" t="s">
        <v>60</v>
      </c>
      <c r="K304" s="49">
        <v>4</v>
      </c>
      <c r="L304" s="49" t="s">
        <v>28</v>
      </c>
      <c r="M304" s="49">
        <v>8</v>
      </c>
      <c r="N304" s="49" t="s">
        <v>195</v>
      </c>
      <c r="O304" s="49" t="s">
        <v>710</v>
      </c>
      <c r="P304" s="49" t="s">
        <v>1646</v>
      </c>
      <c r="Q304" s="49">
        <v>0</v>
      </c>
      <c r="R304" s="49" t="s">
        <v>31</v>
      </c>
      <c r="S304" s="3">
        <v>43750000</v>
      </c>
      <c r="T304" s="3">
        <f>+M304*S304</f>
        <v>350000000</v>
      </c>
      <c r="U304" s="3">
        <f>+T304</f>
        <v>350000000</v>
      </c>
      <c r="V304" s="49" t="s">
        <v>32</v>
      </c>
      <c r="W304" s="49" t="s">
        <v>33</v>
      </c>
      <c r="X304" s="49" t="s">
        <v>257</v>
      </c>
      <c r="Y304" s="50">
        <v>3009133992</v>
      </c>
      <c r="Z304" s="13" t="s">
        <v>568</v>
      </c>
      <c r="AA304" s="49"/>
      <c r="AB304" s="49" t="s">
        <v>306</v>
      </c>
      <c r="AC304" s="49" t="s">
        <v>610</v>
      </c>
      <c r="AD304" s="49" t="s">
        <v>1647</v>
      </c>
      <c r="AE304" s="49"/>
      <c r="AF304" s="49"/>
    </row>
    <row r="305" spans="1:32" ht="49.5" x14ac:dyDescent="0.25">
      <c r="A305" s="49" t="s">
        <v>551</v>
      </c>
      <c r="B305" s="49" t="s">
        <v>108</v>
      </c>
      <c r="C305" s="89">
        <v>304</v>
      </c>
      <c r="D305" s="49">
        <v>14111507</v>
      </c>
      <c r="E305" s="49"/>
      <c r="F305" s="49"/>
      <c r="G305" s="49" t="s">
        <v>1064</v>
      </c>
      <c r="H305" s="49" t="s">
        <v>197</v>
      </c>
      <c r="I305" s="49"/>
      <c r="J305" s="49" t="s">
        <v>60</v>
      </c>
      <c r="K305" s="49">
        <v>4</v>
      </c>
      <c r="L305" s="49" t="s">
        <v>36</v>
      </c>
      <c r="M305" s="49">
        <v>5</v>
      </c>
      <c r="N305" s="49" t="s">
        <v>287</v>
      </c>
      <c r="O305" s="49" t="s">
        <v>712</v>
      </c>
      <c r="P305" s="49" t="s">
        <v>43</v>
      </c>
      <c r="Q305" s="49">
        <v>0</v>
      </c>
      <c r="R305" s="49" t="s">
        <v>263</v>
      </c>
      <c r="S305" s="3">
        <v>0</v>
      </c>
      <c r="T305" s="3">
        <v>25000000</v>
      </c>
      <c r="U305" s="3">
        <f>+T305</f>
        <v>25000000</v>
      </c>
      <c r="V305" s="49" t="s">
        <v>32</v>
      </c>
      <c r="W305" s="49" t="s">
        <v>33</v>
      </c>
      <c r="X305" s="49" t="s">
        <v>461</v>
      </c>
      <c r="Y305" s="50">
        <v>3009133992</v>
      </c>
      <c r="Z305" s="13" t="s">
        <v>462</v>
      </c>
      <c r="AA305" s="49"/>
      <c r="AB305" s="49" t="s">
        <v>108</v>
      </c>
      <c r="AC305" s="49" t="s">
        <v>572</v>
      </c>
      <c r="AD305" s="49" t="s">
        <v>250</v>
      </c>
      <c r="AE305" s="49"/>
      <c r="AF305" s="49"/>
    </row>
    <row r="306" spans="1:32" ht="115.5" x14ac:dyDescent="0.25">
      <c r="A306" s="49" t="s">
        <v>552</v>
      </c>
      <c r="B306" s="49" t="s">
        <v>108</v>
      </c>
      <c r="C306" s="89">
        <v>305</v>
      </c>
      <c r="D306" s="49" t="s">
        <v>198</v>
      </c>
      <c r="E306" s="49"/>
      <c r="F306" s="49"/>
      <c r="G306" s="49" t="s">
        <v>1065</v>
      </c>
      <c r="H306" s="49" t="s">
        <v>197</v>
      </c>
      <c r="I306" s="49"/>
      <c r="J306" s="49" t="s">
        <v>54</v>
      </c>
      <c r="K306" s="49">
        <v>5</v>
      </c>
      <c r="L306" s="49" t="s">
        <v>36</v>
      </c>
      <c r="M306" s="49">
        <v>5</v>
      </c>
      <c r="N306" s="49" t="s">
        <v>287</v>
      </c>
      <c r="O306" s="49" t="s">
        <v>712</v>
      </c>
      <c r="P306" s="49" t="s">
        <v>43</v>
      </c>
      <c r="Q306" s="49">
        <v>0</v>
      </c>
      <c r="R306" s="49" t="s">
        <v>263</v>
      </c>
      <c r="S306" s="3">
        <v>0</v>
      </c>
      <c r="T306" s="3">
        <v>12000000</v>
      </c>
      <c r="U306" s="3">
        <f>+T306</f>
        <v>12000000</v>
      </c>
      <c r="V306" s="49" t="s">
        <v>32</v>
      </c>
      <c r="W306" s="49" t="s">
        <v>33</v>
      </c>
      <c r="X306" s="49" t="s">
        <v>461</v>
      </c>
      <c r="Y306" s="50">
        <v>3009133992</v>
      </c>
      <c r="Z306" s="13" t="s">
        <v>462</v>
      </c>
      <c r="AA306" s="49"/>
      <c r="AB306" s="49" t="s">
        <v>108</v>
      </c>
      <c r="AC306" s="49" t="s">
        <v>682</v>
      </c>
      <c r="AD306" s="49" t="s">
        <v>1725</v>
      </c>
      <c r="AE306" s="49"/>
      <c r="AF306" s="49"/>
    </row>
    <row r="307" spans="1:32" ht="82.5" x14ac:dyDescent="0.25">
      <c r="A307" s="49" t="s">
        <v>553</v>
      </c>
      <c r="B307" s="49" t="s">
        <v>108</v>
      </c>
      <c r="C307" s="89">
        <v>306</v>
      </c>
      <c r="D307" s="49">
        <v>78101800</v>
      </c>
      <c r="E307" s="49"/>
      <c r="F307" s="49"/>
      <c r="G307" s="49" t="s">
        <v>1903</v>
      </c>
      <c r="H307" s="49" t="s">
        <v>194</v>
      </c>
      <c r="I307" s="49"/>
      <c r="J307" s="49" t="s">
        <v>146</v>
      </c>
      <c r="K307" s="49">
        <v>7</v>
      </c>
      <c r="L307" s="49" t="s">
        <v>28</v>
      </c>
      <c r="M307" s="49">
        <v>6</v>
      </c>
      <c r="N307" s="49" t="s">
        <v>243</v>
      </c>
      <c r="O307" s="49" t="s">
        <v>712</v>
      </c>
      <c r="P307" s="49" t="s">
        <v>43</v>
      </c>
      <c r="Q307" s="49">
        <v>0</v>
      </c>
      <c r="R307" s="49" t="s">
        <v>31</v>
      </c>
      <c r="S307" s="3">
        <v>0</v>
      </c>
      <c r="T307" s="3">
        <v>40300000</v>
      </c>
      <c r="U307" s="3">
        <f>+T307</f>
        <v>40300000</v>
      </c>
      <c r="V307" s="49" t="s">
        <v>32</v>
      </c>
      <c r="W307" s="49" t="s">
        <v>33</v>
      </c>
      <c r="X307" s="49" t="s">
        <v>461</v>
      </c>
      <c r="Y307" s="50">
        <v>3009133992</v>
      </c>
      <c r="Z307" s="13" t="s">
        <v>462</v>
      </c>
      <c r="AA307" s="49"/>
      <c r="AB307" s="49" t="s">
        <v>108</v>
      </c>
      <c r="AC307" s="49" t="s">
        <v>196</v>
      </c>
      <c r="AD307" s="49" t="s">
        <v>2068</v>
      </c>
      <c r="AE307" s="49"/>
      <c r="AF307" s="49"/>
    </row>
    <row r="308" spans="1:32" ht="82.5" x14ac:dyDescent="0.25">
      <c r="A308" s="49" t="s">
        <v>1367</v>
      </c>
      <c r="B308" s="49" t="s">
        <v>1368</v>
      </c>
      <c r="C308" s="89">
        <v>307</v>
      </c>
      <c r="D308" s="49">
        <v>80161500</v>
      </c>
      <c r="E308" s="49"/>
      <c r="F308" s="49"/>
      <c r="G308" s="49" t="s">
        <v>670</v>
      </c>
      <c r="H308" s="49" t="s">
        <v>26</v>
      </c>
      <c r="I308" s="49" t="s">
        <v>1369</v>
      </c>
      <c r="J308" s="49" t="s">
        <v>27</v>
      </c>
      <c r="K308" s="49">
        <v>1</v>
      </c>
      <c r="L308" s="49" t="s">
        <v>54</v>
      </c>
      <c r="M308" s="49">
        <v>4</v>
      </c>
      <c r="N308" s="49" t="s">
        <v>29</v>
      </c>
      <c r="O308" s="49" t="s">
        <v>710</v>
      </c>
      <c r="P308" s="49" t="s">
        <v>1370</v>
      </c>
      <c r="Q308" s="49">
        <v>0</v>
      </c>
      <c r="R308" s="49" t="s">
        <v>31</v>
      </c>
      <c r="S308" s="3">
        <v>12000000</v>
      </c>
      <c r="T308" s="3">
        <v>48000000</v>
      </c>
      <c r="U308" s="3">
        <v>48000000</v>
      </c>
      <c r="V308" s="49" t="s">
        <v>32</v>
      </c>
      <c r="W308" s="49" t="s">
        <v>33</v>
      </c>
      <c r="X308" s="49" t="s">
        <v>1371</v>
      </c>
      <c r="Y308" s="50">
        <v>3009133992</v>
      </c>
      <c r="Z308" s="13" t="s">
        <v>1372</v>
      </c>
      <c r="AA308" s="49"/>
      <c r="AB308" s="49" t="s">
        <v>1368</v>
      </c>
      <c r="AC308" s="49" t="s">
        <v>256</v>
      </c>
      <c r="AD308" s="49" t="s">
        <v>250</v>
      </c>
      <c r="AE308" s="49"/>
      <c r="AF308" s="49"/>
    </row>
    <row r="309" spans="1:32" ht="82.5" x14ac:dyDescent="0.25">
      <c r="A309" s="49" t="s">
        <v>1373</v>
      </c>
      <c r="B309" s="49" t="s">
        <v>1368</v>
      </c>
      <c r="C309" s="89">
        <v>308</v>
      </c>
      <c r="D309" s="49">
        <v>80161500</v>
      </c>
      <c r="E309" s="49"/>
      <c r="F309" s="49"/>
      <c r="G309" s="49" t="s">
        <v>569</v>
      </c>
      <c r="H309" s="49" t="s">
        <v>26</v>
      </c>
      <c r="I309" s="49" t="s">
        <v>1374</v>
      </c>
      <c r="J309" s="49" t="s">
        <v>27</v>
      </c>
      <c r="K309" s="49">
        <v>1</v>
      </c>
      <c r="L309" s="49" t="s">
        <v>54</v>
      </c>
      <c r="M309" s="49">
        <v>4</v>
      </c>
      <c r="N309" s="49" t="s">
        <v>29</v>
      </c>
      <c r="O309" s="49" t="s">
        <v>710</v>
      </c>
      <c r="P309" s="49" t="s">
        <v>1370</v>
      </c>
      <c r="Q309" s="49">
        <v>0</v>
      </c>
      <c r="R309" s="49" t="s">
        <v>31</v>
      </c>
      <c r="S309" s="3">
        <v>11000000</v>
      </c>
      <c r="T309" s="3">
        <v>44000000</v>
      </c>
      <c r="U309" s="3">
        <v>44000000</v>
      </c>
      <c r="V309" s="49" t="s">
        <v>32</v>
      </c>
      <c r="W309" s="49" t="s">
        <v>33</v>
      </c>
      <c r="X309" s="49" t="s">
        <v>1371</v>
      </c>
      <c r="Y309" s="50">
        <v>3009133992</v>
      </c>
      <c r="Z309" s="13" t="s">
        <v>1372</v>
      </c>
      <c r="AA309" s="49"/>
      <c r="AB309" s="49" t="s">
        <v>1368</v>
      </c>
      <c r="AC309" s="49" t="s">
        <v>273</v>
      </c>
      <c r="AD309" s="49" t="s">
        <v>250</v>
      </c>
      <c r="AE309" s="49"/>
      <c r="AF309" s="49"/>
    </row>
    <row r="310" spans="1:32" ht="99" x14ac:dyDescent="0.25">
      <c r="A310" s="49" t="s">
        <v>590</v>
      </c>
      <c r="B310" s="49" t="s">
        <v>174</v>
      </c>
      <c r="C310" s="89">
        <v>309</v>
      </c>
      <c r="D310" s="49" t="s">
        <v>265</v>
      </c>
      <c r="E310" s="49"/>
      <c r="F310" s="49"/>
      <c r="G310" s="49" t="s">
        <v>1493</v>
      </c>
      <c r="H310" s="49" t="s">
        <v>264</v>
      </c>
      <c r="I310" s="49"/>
      <c r="J310" s="49" t="s">
        <v>42</v>
      </c>
      <c r="K310" s="49">
        <v>3</v>
      </c>
      <c r="L310" s="49" t="s">
        <v>60</v>
      </c>
      <c r="M310" s="49">
        <v>1</v>
      </c>
      <c r="N310" s="49" t="s">
        <v>287</v>
      </c>
      <c r="O310" s="49" t="s">
        <v>712</v>
      </c>
      <c r="P310" s="49" t="s">
        <v>43</v>
      </c>
      <c r="Q310" s="49">
        <v>0</v>
      </c>
      <c r="R310" s="49" t="s">
        <v>31</v>
      </c>
      <c r="S310" s="3">
        <v>0</v>
      </c>
      <c r="T310" s="3">
        <v>30000000</v>
      </c>
      <c r="U310" s="3">
        <f>+T310</f>
        <v>30000000</v>
      </c>
      <c r="V310" s="49" t="s">
        <v>32</v>
      </c>
      <c r="W310" s="49" t="s">
        <v>33</v>
      </c>
      <c r="X310" s="49" t="s">
        <v>577</v>
      </c>
      <c r="Y310" s="50">
        <v>3009133992</v>
      </c>
      <c r="Z310" s="13" t="s">
        <v>578</v>
      </c>
      <c r="AA310" s="49"/>
      <c r="AB310" s="49" t="s">
        <v>174</v>
      </c>
      <c r="AC310" s="49" t="s">
        <v>205</v>
      </c>
      <c r="AD310" s="49" t="s">
        <v>1511</v>
      </c>
      <c r="AE310" s="49"/>
      <c r="AF310" s="49"/>
    </row>
    <row r="311" spans="1:32" s="18" customFormat="1" ht="99" x14ac:dyDescent="0.25">
      <c r="A311" s="9" t="s">
        <v>591</v>
      </c>
      <c r="B311" s="9" t="s">
        <v>174</v>
      </c>
      <c r="C311" s="10">
        <v>310</v>
      </c>
      <c r="D311" s="9" t="s">
        <v>265</v>
      </c>
      <c r="E311" s="9"/>
      <c r="F311" s="9"/>
      <c r="G311" s="9" t="s">
        <v>1066</v>
      </c>
      <c r="H311" s="9" t="s">
        <v>266</v>
      </c>
      <c r="I311" s="9"/>
      <c r="J311" s="9" t="s">
        <v>60</v>
      </c>
      <c r="K311" s="9">
        <v>4</v>
      </c>
      <c r="L311" s="9" t="s">
        <v>54</v>
      </c>
      <c r="M311" s="9">
        <v>1</v>
      </c>
      <c r="N311" s="9" t="s">
        <v>287</v>
      </c>
      <c r="O311" s="9" t="s">
        <v>712</v>
      </c>
      <c r="P311" s="9" t="s">
        <v>43</v>
      </c>
      <c r="Q311" s="9">
        <v>0</v>
      </c>
      <c r="R311" s="9" t="s">
        <v>31</v>
      </c>
      <c r="S311" s="11">
        <v>0</v>
      </c>
      <c r="T311" s="11">
        <v>10000000</v>
      </c>
      <c r="U311" s="11">
        <f>+T311</f>
        <v>10000000</v>
      </c>
      <c r="V311" s="9" t="s">
        <v>32</v>
      </c>
      <c r="W311" s="9" t="s">
        <v>33</v>
      </c>
      <c r="X311" s="9" t="s">
        <v>577</v>
      </c>
      <c r="Y311" s="26">
        <v>3009133992</v>
      </c>
      <c r="Z311" s="34" t="s">
        <v>578</v>
      </c>
      <c r="AA311" s="9"/>
      <c r="AB311" s="9" t="s">
        <v>174</v>
      </c>
      <c r="AC311" s="9" t="s">
        <v>272</v>
      </c>
      <c r="AD311" s="9" t="s">
        <v>1670</v>
      </c>
      <c r="AE311" s="9"/>
      <c r="AF311" s="9"/>
    </row>
    <row r="312" spans="1:32" ht="181.5" x14ac:dyDescent="0.25">
      <c r="A312" s="49" t="s">
        <v>592</v>
      </c>
      <c r="B312" s="49" t="s">
        <v>174</v>
      </c>
      <c r="C312" s="89">
        <v>311</v>
      </c>
      <c r="D312" s="49" t="s">
        <v>1463</v>
      </c>
      <c r="E312" s="49"/>
      <c r="F312" s="49"/>
      <c r="G312" s="49" t="s">
        <v>1067</v>
      </c>
      <c r="H312" s="49" t="s">
        <v>268</v>
      </c>
      <c r="I312" s="49"/>
      <c r="J312" s="49" t="s">
        <v>62</v>
      </c>
      <c r="K312" s="49">
        <v>6</v>
      </c>
      <c r="L312" s="49" t="s">
        <v>64</v>
      </c>
      <c r="M312" s="49">
        <v>4</v>
      </c>
      <c r="N312" s="49" t="s">
        <v>113</v>
      </c>
      <c r="O312" s="49" t="s">
        <v>715</v>
      </c>
      <c r="P312" s="49" t="s">
        <v>43</v>
      </c>
      <c r="Q312" s="49">
        <v>0</v>
      </c>
      <c r="R312" s="49" t="s">
        <v>31</v>
      </c>
      <c r="S312" s="3"/>
      <c r="T312" s="3">
        <v>400000000</v>
      </c>
      <c r="U312" s="3">
        <f>+T312</f>
        <v>400000000</v>
      </c>
      <c r="V312" s="49" t="s">
        <v>32</v>
      </c>
      <c r="W312" s="49" t="s">
        <v>33</v>
      </c>
      <c r="X312" s="49" t="s">
        <v>577</v>
      </c>
      <c r="Y312" s="49">
        <v>3009133992</v>
      </c>
      <c r="Z312" s="13" t="s">
        <v>578</v>
      </c>
      <c r="AA312" s="49"/>
      <c r="AB312" s="49" t="s">
        <v>174</v>
      </c>
      <c r="AC312" s="49" t="s">
        <v>205</v>
      </c>
      <c r="AD312" s="49" t="s">
        <v>1870</v>
      </c>
      <c r="AE312" s="49"/>
      <c r="AF312" s="49"/>
    </row>
    <row r="313" spans="1:32" ht="115.5" x14ac:dyDescent="0.25">
      <c r="A313" s="49" t="s">
        <v>593</v>
      </c>
      <c r="B313" s="49" t="s">
        <v>174</v>
      </c>
      <c r="C313" s="89">
        <v>312</v>
      </c>
      <c r="D313" s="49">
        <v>90121502</v>
      </c>
      <c r="E313" s="49"/>
      <c r="F313" s="49"/>
      <c r="G313" s="49" t="s">
        <v>1068</v>
      </c>
      <c r="H313" s="49" t="s">
        <v>206</v>
      </c>
      <c r="I313" s="49"/>
      <c r="J313" s="49" t="s">
        <v>54</v>
      </c>
      <c r="K313" s="49">
        <v>5</v>
      </c>
      <c r="L313" s="49" t="s">
        <v>28</v>
      </c>
      <c r="M313" s="49">
        <v>8</v>
      </c>
      <c r="N313" s="49" t="s">
        <v>267</v>
      </c>
      <c r="O313" s="49" t="s">
        <v>717</v>
      </c>
      <c r="P313" s="49" t="s">
        <v>313</v>
      </c>
      <c r="Q313" s="49">
        <v>1</v>
      </c>
      <c r="R313" s="49" t="s">
        <v>579</v>
      </c>
      <c r="S313" s="3">
        <v>0</v>
      </c>
      <c r="T313" s="3">
        <v>1100000000</v>
      </c>
      <c r="U313" s="3">
        <v>1100000000</v>
      </c>
      <c r="V313" s="49" t="s">
        <v>32</v>
      </c>
      <c r="W313" s="49" t="s">
        <v>33</v>
      </c>
      <c r="X313" s="49" t="s">
        <v>577</v>
      </c>
      <c r="Y313" s="50">
        <v>3009133992</v>
      </c>
      <c r="Z313" s="13" t="s">
        <v>578</v>
      </c>
      <c r="AA313" s="49"/>
      <c r="AB313" s="49" t="s">
        <v>174</v>
      </c>
      <c r="AC313" s="49" t="s">
        <v>681</v>
      </c>
      <c r="AD313" s="49" t="s">
        <v>1553</v>
      </c>
      <c r="AE313" s="49"/>
      <c r="AF313" s="49"/>
    </row>
    <row r="314" spans="1:32" ht="82.5" x14ac:dyDescent="0.25">
      <c r="A314" s="49" t="s">
        <v>594</v>
      </c>
      <c r="B314" s="49" t="s">
        <v>174</v>
      </c>
      <c r="C314" s="89">
        <v>313</v>
      </c>
      <c r="D314" s="49">
        <v>80161500</v>
      </c>
      <c r="E314" s="49"/>
      <c r="F314" s="49"/>
      <c r="G314" s="49" t="s">
        <v>1069</v>
      </c>
      <c r="H314" s="49" t="s">
        <v>746</v>
      </c>
      <c r="I314" s="49" t="s">
        <v>41</v>
      </c>
      <c r="J314" s="49" t="s">
        <v>42</v>
      </c>
      <c r="K314" s="49">
        <v>3</v>
      </c>
      <c r="L314" s="49" t="s">
        <v>28</v>
      </c>
      <c r="M314" s="49">
        <v>9.5</v>
      </c>
      <c r="N314" s="49" t="s">
        <v>29</v>
      </c>
      <c r="O314" s="49" t="s">
        <v>710</v>
      </c>
      <c r="P314" s="49" t="s">
        <v>43</v>
      </c>
      <c r="Q314" s="49">
        <v>0</v>
      </c>
      <c r="R314" s="49" t="s">
        <v>31</v>
      </c>
      <c r="S314" s="3">
        <v>6500000</v>
      </c>
      <c r="T314" s="3">
        <f>+M314*S314</f>
        <v>61750000</v>
      </c>
      <c r="U314" s="3">
        <f>+T314</f>
        <v>61750000</v>
      </c>
      <c r="V314" s="49" t="s">
        <v>32</v>
      </c>
      <c r="W314" s="49" t="s">
        <v>33</v>
      </c>
      <c r="X314" s="49" t="s">
        <v>577</v>
      </c>
      <c r="Y314" s="50">
        <v>3009133992</v>
      </c>
      <c r="Z314" s="13" t="s">
        <v>578</v>
      </c>
      <c r="AA314" s="49"/>
      <c r="AB314" s="49" t="s">
        <v>174</v>
      </c>
      <c r="AC314" s="49" t="s">
        <v>273</v>
      </c>
      <c r="AD314" s="49" t="s">
        <v>1512</v>
      </c>
      <c r="AE314" s="49"/>
      <c r="AF314" s="49"/>
    </row>
    <row r="315" spans="1:32" ht="82.5" x14ac:dyDescent="0.25">
      <c r="A315" s="49" t="s">
        <v>1375</v>
      </c>
      <c r="B315" s="49" t="s">
        <v>174</v>
      </c>
      <c r="C315" s="89">
        <v>314</v>
      </c>
      <c r="D315" s="49">
        <v>80161500</v>
      </c>
      <c r="E315" s="49"/>
      <c r="F315" s="49"/>
      <c r="G315" s="49" t="s">
        <v>580</v>
      </c>
      <c r="H315" s="49" t="s">
        <v>746</v>
      </c>
      <c r="I315" s="49" t="s">
        <v>1376</v>
      </c>
      <c r="J315" s="49" t="s">
        <v>27</v>
      </c>
      <c r="K315" s="50">
        <v>1</v>
      </c>
      <c r="L315" s="49" t="s">
        <v>54</v>
      </c>
      <c r="M315" s="49">
        <v>4</v>
      </c>
      <c r="N315" s="49" t="s">
        <v>29</v>
      </c>
      <c r="O315" s="49" t="s">
        <v>710</v>
      </c>
      <c r="P315" s="49" t="s">
        <v>43</v>
      </c>
      <c r="Q315" s="49">
        <v>0</v>
      </c>
      <c r="R315" s="49" t="s">
        <v>31</v>
      </c>
      <c r="S315" s="3">
        <v>7000000</v>
      </c>
      <c r="T315" s="3">
        <v>28000000</v>
      </c>
      <c r="U315" s="3">
        <v>28000000</v>
      </c>
      <c r="V315" s="49" t="s">
        <v>32</v>
      </c>
      <c r="W315" s="49" t="s">
        <v>33</v>
      </c>
      <c r="X315" s="49" t="s">
        <v>577</v>
      </c>
      <c r="Y315" s="50">
        <v>3009133992</v>
      </c>
      <c r="Z315" s="13" t="s">
        <v>578</v>
      </c>
      <c r="AA315" s="49"/>
      <c r="AB315" s="49" t="s">
        <v>174</v>
      </c>
      <c r="AC315" s="49" t="s">
        <v>273</v>
      </c>
      <c r="AD315" s="49" t="s">
        <v>250</v>
      </c>
      <c r="AE315" s="49"/>
      <c r="AF315" s="49"/>
    </row>
    <row r="316" spans="1:32" s="18" customFormat="1" ht="115.5" x14ac:dyDescent="0.25">
      <c r="A316" s="9" t="s">
        <v>595</v>
      </c>
      <c r="B316" s="9" t="s">
        <v>174</v>
      </c>
      <c r="C316" s="10">
        <v>315</v>
      </c>
      <c r="D316" s="9">
        <v>80161500</v>
      </c>
      <c r="E316" s="9"/>
      <c r="F316" s="9"/>
      <c r="G316" s="9" t="s">
        <v>1070</v>
      </c>
      <c r="H316" s="9" t="s">
        <v>34</v>
      </c>
      <c r="I316" s="9" t="s">
        <v>41</v>
      </c>
      <c r="J316" s="9" t="s">
        <v>62</v>
      </c>
      <c r="K316" s="9">
        <v>6</v>
      </c>
      <c r="L316" s="9" t="s">
        <v>28</v>
      </c>
      <c r="M316" s="9">
        <v>6.5</v>
      </c>
      <c r="N316" s="9" t="s">
        <v>29</v>
      </c>
      <c r="O316" s="9" t="s">
        <v>710</v>
      </c>
      <c r="P316" s="9" t="s">
        <v>43</v>
      </c>
      <c r="Q316" s="9">
        <v>0</v>
      </c>
      <c r="R316" s="9" t="s">
        <v>31</v>
      </c>
      <c r="S316" s="11">
        <v>4500000</v>
      </c>
      <c r="T316" s="11">
        <f>+S316*M316</f>
        <v>29250000</v>
      </c>
      <c r="U316" s="11">
        <f>+T316</f>
        <v>29250000</v>
      </c>
      <c r="V316" s="9" t="s">
        <v>32</v>
      </c>
      <c r="W316" s="9" t="s">
        <v>33</v>
      </c>
      <c r="X316" s="9" t="s">
        <v>577</v>
      </c>
      <c r="Y316" s="26">
        <v>3009133992</v>
      </c>
      <c r="Z316" s="34" t="s">
        <v>578</v>
      </c>
      <c r="AA316" s="9"/>
      <c r="AB316" s="9" t="s">
        <v>174</v>
      </c>
      <c r="AC316" s="9" t="s">
        <v>273</v>
      </c>
      <c r="AD316" s="9" t="s">
        <v>2015</v>
      </c>
      <c r="AE316" s="9"/>
      <c r="AF316" s="9"/>
    </row>
    <row r="317" spans="1:32" ht="132" x14ac:dyDescent="0.25">
      <c r="A317" s="49" t="s">
        <v>596</v>
      </c>
      <c r="B317" s="49" t="s">
        <v>174</v>
      </c>
      <c r="C317" s="89">
        <v>316</v>
      </c>
      <c r="D317" s="49">
        <v>81112501</v>
      </c>
      <c r="E317" s="49"/>
      <c r="F317" s="49"/>
      <c r="G317" s="49" t="s">
        <v>1071</v>
      </c>
      <c r="H317" s="49" t="s">
        <v>207</v>
      </c>
      <c r="I317" s="49"/>
      <c r="J317" s="52" t="s">
        <v>146</v>
      </c>
      <c r="K317" s="49">
        <v>7</v>
      </c>
      <c r="L317" s="49" t="s">
        <v>36</v>
      </c>
      <c r="M317" s="49">
        <v>1</v>
      </c>
      <c r="N317" s="49" t="s">
        <v>97</v>
      </c>
      <c r="O317" s="49" t="s">
        <v>710</v>
      </c>
      <c r="P317" s="49" t="s">
        <v>43</v>
      </c>
      <c r="Q317" s="49">
        <v>0</v>
      </c>
      <c r="R317" s="49" t="s">
        <v>31</v>
      </c>
      <c r="S317" s="3">
        <v>0</v>
      </c>
      <c r="T317" s="3">
        <v>5000000</v>
      </c>
      <c r="U317" s="3">
        <f>+T317</f>
        <v>5000000</v>
      </c>
      <c r="V317" s="49" t="s">
        <v>32</v>
      </c>
      <c r="W317" s="49" t="s">
        <v>33</v>
      </c>
      <c r="X317" s="49" t="s">
        <v>577</v>
      </c>
      <c r="Y317" s="50">
        <v>3009133992</v>
      </c>
      <c r="Z317" s="13" t="s">
        <v>578</v>
      </c>
      <c r="AA317" s="49"/>
      <c r="AB317" s="49" t="s">
        <v>174</v>
      </c>
      <c r="AC317" s="49" t="s">
        <v>611</v>
      </c>
      <c r="AD317" s="49" t="s">
        <v>2016</v>
      </c>
      <c r="AE317" s="49"/>
      <c r="AF317" s="49"/>
    </row>
    <row r="318" spans="1:32" ht="82.5" x14ac:dyDescent="0.25">
      <c r="A318" s="49" t="s">
        <v>597</v>
      </c>
      <c r="B318" s="49" t="s">
        <v>174</v>
      </c>
      <c r="C318" s="89">
        <v>317</v>
      </c>
      <c r="D318" s="49">
        <v>84121804</v>
      </c>
      <c r="E318" s="49"/>
      <c r="F318" s="49"/>
      <c r="G318" s="49" t="s">
        <v>1072</v>
      </c>
      <c r="H318" s="49" t="s">
        <v>270</v>
      </c>
      <c r="I318" s="49"/>
      <c r="J318" s="52" t="s">
        <v>146</v>
      </c>
      <c r="K318" s="49">
        <v>7</v>
      </c>
      <c r="L318" s="49" t="s">
        <v>36</v>
      </c>
      <c r="M318" s="49">
        <v>1</v>
      </c>
      <c r="N318" s="49" t="s">
        <v>243</v>
      </c>
      <c r="O318" s="49" t="s">
        <v>712</v>
      </c>
      <c r="P318" s="49" t="s">
        <v>43</v>
      </c>
      <c r="Q318" s="49">
        <v>0</v>
      </c>
      <c r="R318" s="49" t="s">
        <v>31</v>
      </c>
      <c r="S318" s="3">
        <v>0</v>
      </c>
      <c r="T318" s="3">
        <v>34000000</v>
      </c>
      <c r="U318" s="3">
        <f>+T318</f>
        <v>34000000</v>
      </c>
      <c r="V318" s="49" t="s">
        <v>32</v>
      </c>
      <c r="W318" s="49" t="s">
        <v>33</v>
      </c>
      <c r="X318" s="49" t="s">
        <v>577</v>
      </c>
      <c r="Y318" s="50">
        <v>3009133992</v>
      </c>
      <c r="Z318" s="13" t="s">
        <v>578</v>
      </c>
      <c r="AA318" s="49"/>
      <c r="AB318" s="49" t="s">
        <v>174</v>
      </c>
      <c r="AC318" s="49" t="s">
        <v>208</v>
      </c>
      <c r="AD318" s="49" t="s">
        <v>2017</v>
      </c>
      <c r="AE318" s="49"/>
      <c r="AF318" s="49"/>
    </row>
    <row r="319" spans="1:32" ht="132" x14ac:dyDescent="0.25">
      <c r="A319" s="49" t="s">
        <v>598</v>
      </c>
      <c r="B319" s="49" t="s">
        <v>174</v>
      </c>
      <c r="C319" s="89">
        <v>318</v>
      </c>
      <c r="D319" s="49">
        <v>85122201</v>
      </c>
      <c r="E319" s="49"/>
      <c r="F319" s="49"/>
      <c r="G319" s="49" t="s">
        <v>1073</v>
      </c>
      <c r="H319" s="49" t="s">
        <v>209</v>
      </c>
      <c r="I319" s="49"/>
      <c r="J319" s="49" t="s">
        <v>60</v>
      </c>
      <c r="K319" s="49">
        <v>4</v>
      </c>
      <c r="L319" s="49" t="s">
        <v>28</v>
      </c>
      <c r="M319" s="49">
        <v>8</v>
      </c>
      <c r="N319" s="49" t="s">
        <v>210</v>
      </c>
      <c r="O319" s="49" t="s">
        <v>713</v>
      </c>
      <c r="P319" s="49" t="s">
        <v>43</v>
      </c>
      <c r="Q319" s="49">
        <v>0</v>
      </c>
      <c r="R319" s="49" t="s">
        <v>31</v>
      </c>
      <c r="S319" s="3">
        <v>0</v>
      </c>
      <c r="T319" s="3">
        <v>71500000</v>
      </c>
      <c r="U319" s="3">
        <v>71500000</v>
      </c>
      <c r="V319" s="49" t="s">
        <v>32</v>
      </c>
      <c r="W319" s="49" t="s">
        <v>33</v>
      </c>
      <c r="X319" s="49" t="s">
        <v>577</v>
      </c>
      <c r="Y319" s="50">
        <v>3009133992</v>
      </c>
      <c r="Z319" s="13" t="s">
        <v>578</v>
      </c>
      <c r="AA319" s="49"/>
      <c r="AB319" s="49" t="s">
        <v>174</v>
      </c>
      <c r="AC319" s="49" t="s">
        <v>211</v>
      </c>
      <c r="AD319" s="49" t="s">
        <v>1554</v>
      </c>
      <c r="AE319" s="49"/>
      <c r="AF319" s="49"/>
    </row>
    <row r="320" spans="1:32" ht="66" x14ac:dyDescent="0.25">
      <c r="A320" s="49" t="s">
        <v>599</v>
      </c>
      <c r="B320" s="49" t="s">
        <v>174</v>
      </c>
      <c r="C320" s="89">
        <v>319</v>
      </c>
      <c r="D320" s="49" t="s">
        <v>627</v>
      </c>
      <c r="E320" s="49"/>
      <c r="F320" s="49"/>
      <c r="G320" s="49" t="s">
        <v>1074</v>
      </c>
      <c r="H320" s="49" t="s">
        <v>271</v>
      </c>
      <c r="I320" s="49"/>
      <c r="J320" s="49" t="s">
        <v>146</v>
      </c>
      <c r="K320" s="49">
        <v>7</v>
      </c>
      <c r="L320" s="49" t="s">
        <v>64</v>
      </c>
      <c r="M320" s="49">
        <v>5</v>
      </c>
      <c r="N320" s="49" t="s">
        <v>243</v>
      </c>
      <c r="O320" s="49" t="s">
        <v>712</v>
      </c>
      <c r="P320" s="49" t="s">
        <v>43</v>
      </c>
      <c r="Q320" s="49">
        <v>0</v>
      </c>
      <c r="R320" s="49" t="s">
        <v>31</v>
      </c>
      <c r="S320" s="3">
        <v>0</v>
      </c>
      <c r="T320" s="3">
        <v>50000000</v>
      </c>
      <c r="U320" s="3">
        <f>+T320</f>
        <v>50000000</v>
      </c>
      <c r="V320" s="49" t="s">
        <v>32</v>
      </c>
      <c r="W320" s="49" t="s">
        <v>33</v>
      </c>
      <c r="X320" s="49" t="s">
        <v>577</v>
      </c>
      <c r="Y320" s="50">
        <v>3009133992</v>
      </c>
      <c r="Z320" s="13" t="s">
        <v>578</v>
      </c>
      <c r="AA320" s="49"/>
      <c r="AB320" s="49" t="s">
        <v>174</v>
      </c>
      <c r="AC320" s="49" t="s">
        <v>274</v>
      </c>
      <c r="AD320" s="49" t="s">
        <v>1871</v>
      </c>
      <c r="AE320" s="49"/>
      <c r="AF320" s="49"/>
    </row>
    <row r="321" spans="1:33" ht="181.5" x14ac:dyDescent="0.25">
      <c r="A321" s="49" t="s">
        <v>219</v>
      </c>
      <c r="B321" s="49" t="s">
        <v>174</v>
      </c>
      <c r="C321" s="89">
        <v>320</v>
      </c>
      <c r="D321" s="49" t="s">
        <v>213</v>
      </c>
      <c r="E321" s="49"/>
      <c r="F321" s="49"/>
      <c r="G321" s="49" t="s">
        <v>1492</v>
      </c>
      <c r="H321" s="49" t="s">
        <v>214</v>
      </c>
      <c r="I321" s="49"/>
      <c r="J321" s="52" t="s">
        <v>146</v>
      </c>
      <c r="K321" s="49">
        <v>7</v>
      </c>
      <c r="L321" s="49" t="s">
        <v>64</v>
      </c>
      <c r="M321" s="49">
        <v>4</v>
      </c>
      <c r="N321" s="49" t="s">
        <v>210</v>
      </c>
      <c r="O321" s="49" t="s">
        <v>713</v>
      </c>
      <c r="P321" s="49" t="s">
        <v>43</v>
      </c>
      <c r="Q321" s="49">
        <v>0</v>
      </c>
      <c r="R321" s="49" t="s">
        <v>31</v>
      </c>
      <c r="S321" s="51"/>
      <c r="T321" s="51">
        <v>350000000</v>
      </c>
      <c r="U321" s="3">
        <f>+T321</f>
        <v>350000000</v>
      </c>
      <c r="V321" s="49" t="s">
        <v>32</v>
      </c>
      <c r="W321" s="49" t="s">
        <v>33</v>
      </c>
      <c r="X321" s="49" t="s">
        <v>577</v>
      </c>
      <c r="Y321" s="49">
        <v>3009133992</v>
      </c>
      <c r="Z321" s="13" t="s">
        <v>578</v>
      </c>
      <c r="AA321" s="49"/>
      <c r="AB321" s="49" t="s">
        <v>174</v>
      </c>
      <c r="AC321" s="49" t="s">
        <v>274</v>
      </c>
      <c r="AD321" s="49" t="s">
        <v>2018</v>
      </c>
      <c r="AE321" s="49"/>
      <c r="AF321" s="49"/>
    </row>
    <row r="322" spans="1:33" ht="82.5" x14ac:dyDescent="0.25">
      <c r="A322" s="49" t="s">
        <v>634</v>
      </c>
      <c r="B322" s="49" t="s">
        <v>132</v>
      </c>
      <c r="C322" s="89">
        <v>321</v>
      </c>
      <c r="D322" s="49">
        <v>24141504</v>
      </c>
      <c r="E322" s="49"/>
      <c r="F322" s="49"/>
      <c r="G322" s="49" t="s">
        <v>1075</v>
      </c>
      <c r="H322" s="49" t="s">
        <v>175</v>
      </c>
      <c r="I322" s="49"/>
      <c r="J322" s="49" t="s">
        <v>54</v>
      </c>
      <c r="K322" s="49">
        <v>5</v>
      </c>
      <c r="L322" s="49" t="s">
        <v>146</v>
      </c>
      <c r="M322" s="49">
        <v>2</v>
      </c>
      <c r="N322" s="49" t="s">
        <v>97</v>
      </c>
      <c r="O322" s="49" t="s">
        <v>710</v>
      </c>
      <c r="P322" s="49" t="s">
        <v>43</v>
      </c>
      <c r="Q322" s="49">
        <v>0</v>
      </c>
      <c r="R322" s="49" t="s">
        <v>31</v>
      </c>
      <c r="S322" s="3">
        <v>0</v>
      </c>
      <c r="T322" s="3">
        <v>80000000</v>
      </c>
      <c r="U322" s="3">
        <f>+T322</f>
        <v>80000000</v>
      </c>
      <c r="V322" s="49" t="s">
        <v>32</v>
      </c>
      <c r="W322" s="49" t="s">
        <v>33</v>
      </c>
      <c r="X322" s="49" t="s">
        <v>783</v>
      </c>
      <c r="Y322" s="50">
        <v>3009133992</v>
      </c>
      <c r="Z322" s="13" t="s">
        <v>751</v>
      </c>
      <c r="AA322" s="49"/>
      <c r="AB322" s="49" t="s">
        <v>132</v>
      </c>
      <c r="AC322" s="49" t="s">
        <v>637</v>
      </c>
      <c r="AD322" s="49" t="s">
        <v>1644</v>
      </c>
      <c r="AE322" s="49"/>
      <c r="AF322" s="49"/>
    </row>
    <row r="323" spans="1:33" ht="49.5" x14ac:dyDescent="0.25">
      <c r="A323" s="49" t="s">
        <v>1377</v>
      </c>
      <c r="B323" s="49" t="s">
        <v>132</v>
      </c>
      <c r="C323" s="89">
        <v>322</v>
      </c>
      <c r="D323" s="49" t="s">
        <v>176</v>
      </c>
      <c r="E323" s="49"/>
      <c r="F323" s="49"/>
      <c r="G323" s="49" t="s">
        <v>641</v>
      </c>
      <c r="H323" s="49" t="s">
        <v>26</v>
      </c>
      <c r="I323" s="49" t="s">
        <v>1378</v>
      </c>
      <c r="J323" s="49" t="s">
        <v>27</v>
      </c>
      <c r="K323" s="49">
        <v>1</v>
      </c>
      <c r="L323" s="49" t="s">
        <v>54</v>
      </c>
      <c r="M323" s="49">
        <v>4</v>
      </c>
      <c r="N323" s="49" t="s">
        <v>29</v>
      </c>
      <c r="O323" s="49" t="s">
        <v>710</v>
      </c>
      <c r="P323" s="49" t="s">
        <v>43</v>
      </c>
      <c r="Q323" s="49">
        <v>0</v>
      </c>
      <c r="R323" s="49" t="s">
        <v>31</v>
      </c>
      <c r="S323" s="3">
        <v>8000000</v>
      </c>
      <c r="T323" s="3">
        <v>32000000</v>
      </c>
      <c r="U323" s="3">
        <v>32000000</v>
      </c>
      <c r="V323" s="49" t="s">
        <v>32</v>
      </c>
      <c r="W323" s="49" t="s">
        <v>33</v>
      </c>
      <c r="X323" s="49" t="s">
        <v>158</v>
      </c>
      <c r="Y323" s="50">
        <v>3009133992</v>
      </c>
      <c r="Z323" s="13" t="s">
        <v>159</v>
      </c>
      <c r="AA323" s="49"/>
      <c r="AB323" s="49" t="s">
        <v>132</v>
      </c>
      <c r="AC323" s="49" t="s">
        <v>273</v>
      </c>
      <c r="AD323" s="49" t="s">
        <v>250</v>
      </c>
      <c r="AE323" s="49"/>
      <c r="AF323" s="49"/>
    </row>
    <row r="324" spans="1:33" s="18" customFormat="1" ht="49.5" x14ac:dyDescent="0.25">
      <c r="A324" s="9" t="s">
        <v>635</v>
      </c>
      <c r="B324" s="9" t="s">
        <v>132</v>
      </c>
      <c r="C324" s="10">
        <v>323</v>
      </c>
      <c r="D324" s="9" t="s">
        <v>176</v>
      </c>
      <c r="E324" s="9"/>
      <c r="F324" s="9"/>
      <c r="G324" s="9" t="s">
        <v>1076</v>
      </c>
      <c r="H324" s="9" t="s">
        <v>26</v>
      </c>
      <c r="I324" s="9" t="s">
        <v>41</v>
      </c>
      <c r="J324" s="9" t="s">
        <v>54</v>
      </c>
      <c r="K324" s="9">
        <v>5</v>
      </c>
      <c r="L324" s="9" t="s">
        <v>39</v>
      </c>
      <c r="M324" s="9">
        <v>4</v>
      </c>
      <c r="N324" s="9" t="s">
        <v>29</v>
      </c>
      <c r="O324" s="9" t="s">
        <v>710</v>
      </c>
      <c r="P324" s="9" t="s">
        <v>43</v>
      </c>
      <c r="Q324" s="9">
        <v>0</v>
      </c>
      <c r="R324" s="9" t="s">
        <v>31</v>
      </c>
      <c r="S324" s="11">
        <v>9500000</v>
      </c>
      <c r="T324" s="11">
        <f>+M324*S324</f>
        <v>38000000</v>
      </c>
      <c r="U324" s="11">
        <f>+T324</f>
        <v>38000000</v>
      </c>
      <c r="V324" s="9" t="s">
        <v>32</v>
      </c>
      <c r="W324" s="9" t="s">
        <v>33</v>
      </c>
      <c r="X324" s="9" t="s">
        <v>158</v>
      </c>
      <c r="Y324" s="26">
        <v>3009133992</v>
      </c>
      <c r="Z324" s="34" t="s">
        <v>159</v>
      </c>
      <c r="AA324" s="9"/>
      <c r="AB324" s="9" t="s">
        <v>132</v>
      </c>
      <c r="AC324" s="9" t="s">
        <v>256</v>
      </c>
      <c r="AD324" s="9" t="s">
        <v>1670</v>
      </c>
      <c r="AE324" s="9"/>
      <c r="AF324" s="9"/>
    </row>
    <row r="325" spans="1:33" s="18" customFormat="1" ht="82.5" x14ac:dyDescent="0.25">
      <c r="A325" s="9" t="s">
        <v>636</v>
      </c>
      <c r="B325" s="9" t="s">
        <v>132</v>
      </c>
      <c r="C325" s="10">
        <v>324</v>
      </c>
      <c r="D325" s="9" t="s">
        <v>176</v>
      </c>
      <c r="E325" s="9"/>
      <c r="F325" s="9"/>
      <c r="G325" s="9" t="s">
        <v>1077</v>
      </c>
      <c r="H325" s="9" t="s">
        <v>26</v>
      </c>
      <c r="I325" s="9" t="s">
        <v>41</v>
      </c>
      <c r="J325" s="9" t="s">
        <v>54</v>
      </c>
      <c r="K325" s="9">
        <v>5</v>
      </c>
      <c r="L325" s="9" t="s">
        <v>39</v>
      </c>
      <c r="M325" s="9">
        <v>4</v>
      </c>
      <c r="N325" s="9" t="s">
        <v>29</v>
      </c>
      <c r="O325" s="9" t="s">
        <v>710</v>
      </c>
      <c r="P325" s="9" t="s">
        <v>43</v>
      </c>
      <c r="Q325" s="9">
        <v>0</v>
      </c>
      <c r="R325" s="9" t="s">
        <v>31</v>
      </c>
      <c r="S325" s="11">
        <v>9500000</v>
      </c>
      <c r="T325" s="11">
        <f>+M325*S325</f>
        <v>38000000</v>
      </c>
      <c r="U325" s="11">
        <f>+T325</f>
        <v>38000000</v>
      </c>
      <c r="V325" s="9" t="s">
        <v>32</v>
      </c>
      <c r="W325" s="9" t="s">
        <v>33</v>
      </c>
      <c r="X325" s="9" t="s">
        <v>158</v>
      </c>
      <c r="Y325" s="26">
        <v>3009133992</v>
      </c>
      <c r="Z325" s="34" t="s">
        <v>159</v>
      </c>
      <c r="AA325" s="9"/>
      <c r="AB325" s="9" t="s">
        <v>132</v>
      </c>
      <c r="AC325" s="9" t="s">
        <v>256</v>
      </c>
      <c r="AD325" s="9" t="s">
        <v>1670</v>
      </c>
      <c r="AE325" s="9"/>
      <c r="AF325" s="9"/>
    </row>
    <row r="326" spans="1:33" ht="49.5" x14ac:dyDescent="0.25">
      <c r="A326" s="49" t="s">
        <v>1379</v>
      </c>
      <c r="B326" s="49" t="s">
        <v>132</v>
      </c>
      <c r="C326" s="89">
        <v>325</v>
      </c>
      <c r="D326" s="49">
        <v>80161500</v>
      </c>
      <c r="E326" s="49"/>
      <c r="F326" s="49"/>
      <c r="G326" s="49" t="s">
        <v>641</v>
      </c>
      <c r="H326" s="49" t="s">
        <v>26</v>
      </c>
      <c r="I326" s="49" t="s">
        <v>1380</v>
      </c>
      <c r="J326" s="49" t="s">
        <v>27</v>
      </c>
      <c r="K326" s="49">
        <v>1</v>
      </c>
      <c r="L326" s="49" t="s">
        <v>54</v>
      </c>
      <c r="M326" s="49">
        <v>4</v>
      </c>
      <c r="N326" s="49" t="s">
        <v>29</v>
      </c>
      <c r="O326" s="49" t="s">
        <v>710</v>
      </c>
      <c r="P326" s="49" t="s">
        <v>43</v>
      </c>
      <c r="Q326" s="49">
        <v>0</v>
      </c>
      <c r="R326" s="49" t="s">
        <v>31</v>
      </c>
      <c r="S326" s="3">
        <v>4000000</v>
      </c>
      <c r="T326" s="3">
        <v>16000000</v>
      </c>
      <c r="U326" s="3">
        <v>16000000</v>
      </c>
      <c r="V326" s="49" t="s">
        <v>32</v>
      </c>
      <c r="W326" s="49" t="s">
        <v>33</v>
      </c>
      <c r="X326" s="49" t="s">
        <v>158</v>
      </c>
      <c r="Y326" s="50">
        <v>3009133992</v>
      </c>
      <c r="Z326" s="13" t="s">
        <v>159</v>
      </c>
      <c r="AA326" s="49"/>
      <c r="AB326" s="49" t="s">
        <v>132</v>
      </c>
      <c r="AC326" s="49" t="s">
        <v>273</v>
      </c>
      <c r="AD326" s="49" t="s">
        <v>250</v>
      </c>
      <c r="AE326" s="49"/>
      <c r="AF326" s="49"/>
    </row>
    <row r="327" spans="1:33" ht="99" x14ac:dyDescent="0.25">
      <c r="A327" s="49" t="s">
        <v>726</v>
      </c>
      <c r="B327" s="49" t="s">
        <v>108</v>
      </c>
      <c r="C327" s="89">
        <v>326</v>
      </c>
      <c r="D327" s="49" t="s">
        <v>724</v>
      </c>
      <c r="E327" s="49"/>
      <c r="F327" s="49"/>
      <c r="G327" s="49" t="s">
        <v>1580</v>
      </c>
      <c r="H327" s="49" t="s">
        <v>204</v>
      </c>
      <c r="I327" s="49" t="s">
        <v>78</v>
      </c>
      <c r="J327" s="49" t="s">
        <v>54</v>
      </c>
      <c r="K327" s="49">
        <v>5</v>
      </c>
      <c r="L327" s="49" t="s">
        <v>64</v>
      </c>
      <c r="M327" s="49">
        <v>4</v>
      </c>
      <c r="N327" s="49" t="s">
        <v>210</v>
      </c>
      <c r="O327" s="49" t="s">
        <v>713</v>
      </c>
      <c r="P327" s="49" t="s">
        <v>43</v>
      </c>
      <c r="Q327" s="49">
        <v>0</v>
      </c>
      <c r="R327" s="49" t="s">
        <v>59</v>
      </c>
      <c r="S327" s="3"/>
      <c r="T327" s="12">
        <v>640575000</v>
      </c>
      <c r="U327" s="3">
        <v>640575000</v>
      </c>
      <c r="V327" s="49" t="s">
        <v>32</v>
      </c>
      <c r="W327" s="49" t="s">
        <v>33</v>
      </c>
      <c r="X327" s="49" t="s">
        <v>704</v>
      </c>
      <c r="Y327" s="49">
        <v>3009133992</v>
      </c>
      <c r="Z327" s="13" t="s">
        <v>241</v>
      </c>
      <c r="AA327" s="49"/>
      <c r="AB327" s="49" t="s">
        <v>108</v>
      </c>
      <c r="AC327" s="49" t="s">
        <v>574</v>
      </c>
      <c r="AD327" s="49" t="s">
        <v>1515</v>
      </c>
      <c r="AE327" s="49"/>
      <c r="AF327" s="49"/>
    </row>
    <row r="328" spans="1:33" ht="115.5" x14ac:dyDescent="0.25">
      <c r="A328" s="49" t="s">
        <v>727</v>
      </c>
      <c r="B328" s="49" t="s">
        <v>108</v>
      </c>
      <c r="C328" s="89">
        <v>327</v>
      </c>
      <c r="D328" s="49" t="s">
        <v>1478</v>
      </c>
      <c r="E328" s="49"/>
      <c r="F328" s="49"/>
      <c r="G328" s="49" t="s">
        <v>1601</v>
      </c>
      <c r="H328" s="49" t="s">
        <v>204</v>
      </c>
      <c r="I328" s="49" t="s">
        <v>78</v>
      </c>
      <c r="J328" s="49" t="s">
        <v>146</v>
      </c>
      <c r="K328" s="49">
        <v>7</v>
      </c>
      <c r="L328" s="49" t="s">
        <v>64</v>
      </c>
      <c r="M328" s="49">
        <v>2</v>
      </c>
      <c r="N328" s="49" t="s">
        <v>243</v>
      </c>
      <c r="O328" s="49" t="s">
        <v>712</v>
      </c>
      <c r="P328" s="49" t="s">
        <v>43</v>
      </c>
      <c r="Q328" s="49">
        <v>0</v>
      </c>
      <c r="R328" s="49" t="s">
        <v>59</v>
      </c>
      <c r="S328" s="3">
        <v>0</v>
      </c>
      <c r="T328" s="12">
        <v>64000000</v>
      </c>
      <c r="U328" s="3">
        <f>+T328</f>
        <v>64000000</v>
      </c>
      <c r="V328" s="49" t="s">
        <v>32</v>
      </c>
      <c r="W328" s="49" t="s">
        <v>33</v>
      </c>
      <c r="X328" s="49" t="s">
        <v>704</v>
      </c>
      <c r="Y328" s="50">
        <v>3009133992</v>
      </c>
      <c r="Z328" s="13" t="s">
        <v>241</v>
      </c>
      <c r="AA328" s="49"/>
      <c r="AB328" s="49" t="s">
        <v>108</v>
      </c>
      <c r="AC328" s="49" t="s">
        <v>574</v>
      </c>
      <c r="AD328" s="49" t="s">
        <v>2045</v>
      </c>
      <c r="AE328" s="49"/>
      <c r="AF328" s="49"/>
    </row>
    <row r="329" spans="1:33" s="18" customFormat="1" ht="82.5" x14ac:dyDescent="0.25">
      <c r="A329" s="9" t="s">
        <v>728</v>
      </c>
      <c r="B329" s="9" t="s">
        <v>108</v>
      </c>
      <c r="C329" s="10">
        <v>328</v>
      </c>
      <c r="D329" s="9" t="s">
        <v>725</v>
      </c>
      <c r="E329" s="9"/>
      <c r="F329" s="9"/>
      <c r="G329" s="9" t="s">
        <v>1078</v>
      </c>
      <c r="H329" s="9" t="s">
        <v>177</v>
      </c>
      <c r="I329" s="9" t="s">
        <v>78</v>
      </c>
      <c r="J329" s="9" t="s">
        <v>42</v>
      </c>
      <c r="K329" s="9">
        <v>3</v>
      </c>
      <c r="L329" s="9" t="s">
        <v>28</v>
      </c>
      <c r="M329" s="9">
        <v>10</v>
      </c>
      <c r="N329" s="9" t="s">
        <v>210</v>
      </c>
      <c r="O329" s="9" t="s">
        <v>713</v>
      </c>
      <c r="P329" s="11" t="s">
        <v>313</v>
      </c>
      <c r="Q329" s="9">
        <v>1</v>
      </c>
      <c r="R329" s="9" t="s">
        <v>31</v>
      </c>
      <c r="S329" s="11"/>
      <c r="T329" s="11">
        <v>208480872</v>
      </c>
      <c r="U329" s="11">
        <v>208480872</v>
      </c>
      <c r="V329" s="9" t="s">
        <v>32</v>
      </c>
      <c r="W329" s="9" t="s">
        <v>33</v>
      </c>
      <c r="X329" s="9" t="s">
        <v>236</v>
      </c>
      <c r="Y329" s="9">
        <v>3009133992</v>
      </c>
      <c r="Z329" s="34" t="s">
        <v>251</v>
      </c>
      <c r="AA329" s="9"/>
      <c r="AB329" s="9" t="s">
        <v>108</v>
      </c>
      <c r="AC329" s="9" t="s">
        <v>178</v>
      </c>
      <c r="AD329" s="9" t="s">
        <v>1466</v>
      </c>
      <c r="AE329" s="9"/>
      <c r="AF329" s="9"/>
    </row>
    <row r="330" spans="1:33" s="18" customFormat="1" ht="82.5" x14ac:dyDescent="0.25">
      <c r="A330" s="9" t="s">
        <v>729</v>
      </c>
      <c r="B330" s="9" t="s">
        <v>108</v>
      </c>
      <c r="C330" s="10">
        <v>329</v>
      </c>
      <c r="D330" s="9">
        <v>80131502</v>
      </c>
      <c r="E330" s="9"/>
      <c r="F330" s="9"/>
      <c r="G330" s="9" t="s">
        <v>1079</v>
      </c>
      <c r="H330" s="9" t="s">
        <v>181</v>
      </c>
      <c r="I330" s="9"/>
      <c r="J330" s="9" t="s">
        <v>60</v>
      </c>
      <c r="K330" s="9">
        <v>4</v>
      </c>
      <c r="L330" s="9" t="s">
        <v>28</v>
      </c>
      <c r="M330" s="9">
        <v>8</v>
      </c>
      <c r="N330" s="9" t="s">
        <v>29</v>
      </c>
      <c r="O330" s="9" t="s">
        <v>710</v>
      </c>
      <c r="P330" s="9" t="s">
        <v>43</v>
      </c>
      <c r="Q330" s="9">
        <v>0</v>
      </c>
      <c r="R330" s="9" t="s">
        <v>31</v>
      </c>
      <c r="S330" s="11">
        <f>+T330/8</f>
        <v>375000</v>
      </c>
      <c r="T330" s="11">
        <v>3000000</v>
      </c>
      <c r="U330" s="11">
        <f>+T330</f>
        <v>3000000</v>
      </c>
      <c r="V330" s="9" t="s">
        <v>32</v>
      </c>
      <c r="W330" s="9" t="s">
        <v>33</v>
      </c>
      <c r="X330" s="9" t="s">
        <v>1620</v>
      </c>
      <c r="Y330" s="26">
        <v>3009133992</v>
      </c>
      <c r="Z330" s="34" t="s">
        <v>779</v>
      </c>
      <c r="AA330" s="9"/>
      <c r="AB330" s="9" t="s">
        <v>108</v>
      </c>
      <c r="AC330" s="9" t="s">
        <v>277</v>
      </c>
      <c r="AD330" s="9" t="s">
        <v>1793</v>
      </c>
      <c r="AE330" s="9"/>
      <c r="AF330" s="9"/>
    </row>
    <row r="331" spans="1:33" ht="99" x14ac:dyDescent="0.25">
      <c r="A331" s="49" t="s">
        <v>1381</v>
      </c>
      <c r="B331" s="49" t="s">
        <v>98</v>
      </c>
      <c r="C331" s="89">
        <v>330</v>
      </c>
      <c r="D331" s="49" t="s">
        <v>109</v>
      </c>
      <c r="E331" s="49"/>
      <c r="F331" s="49"/>
      <c r="G331" s="49" t="s">
        <v>377</v>
      </c>
      <c r="H331" s="49" t="s">
        <v>26</v>
      </c>
      <c r="I331" s="49" t="s">
        <v>378</v>
      </c>
      <c r="J331" s="49" t="s">
        <v>27</v>
      </c>
      <c r="K331" s="49">
        <v>1</v>
      </c>
      <c r="L331" s="49" t="s">
        <v>28</v>
      </c>
      <c r="M331" s="49">
        <v>11</v>
      </c>
      <c r="N331" s="49" t="s">
        <v>29</v>
      </c>
      <c r="O331" s="49" t="s">
        <v>710</v>
      </c>
      <c r="P331" s="49" t="s">
        <v>43</v>
      </c>
      <c r="Q331" s="49">
        <v>0</v>
      </c>
      <c r="R331" s="49" t="s">
        <v>59</v>
      </c>
      <c r="S331" s="7">
        <v>11000000</v>
      </c>
      <c r="T331" s="3">
        <v>121000000</v>
      </c>
      <c r="U331" s="3">
        <v>121000000</v>
      </c>
      <c r="V331" s="49" t="s">
        <v>32</v>
      </c>
      <c r="W331" s="3" t="s">
        <v>33</v>
      </c>
      <c r="X331" s="49" t="s">
        <v>99</v>
      </c>
      <c r="Y331" s="50">
        <v>3009133992</v>
      </c>
      <c r="Z331" s="13" t="s">
        <v>100</v>
      </c>
      <c r="AA331" s="49"/>
      <c r="AB331" s="49" t="s">
        <v>98</v>
      </c>
      <c r="AC331" s="49" t="s">
        <v>575</v>
      </c>
      <c r="AD331" s="49" t="s">
        <v>1382</v>
      </c>
      <c r="AE331" s="49"/>
      <c r="AF331" s="49"/>
    </row>
    <row r="332" spans="1:33" s="18" customFormat="1" ht="82.5" x14ac:dyDescent="0.25">
      <c r="A332" s="9" t="s">
        <v>755</v>
      </c>
      <c r="B332" s="9" t="s">
        <v>37</v>
      </c>
      <c r="C332" s="10">
        <v>331</v>
      </c>
      <c r="D332" s="10">
        <v>80161500</v>
      </c>
      <c r="E332" s="9"/>
      <c r="F332" s="9"/>
      <c r="G332" s="9" t="s">
        <v>784</v>
      </c>
      <c r="H332" s="9" t="s">
        <v>259</v>
      </c>
      <c r="I332" s="9" t="s">
        <v>737</v>
      </c>
      <c r="J332" s="9" t="s">
        <v>54</v>
      </c>
      <c r="K332" s="9">
        <v>5</v>
      </c>
      <c r="L332" s="9" t="s">
        <v>39</v>
      </c>
      <c r="M332" s="9">
        <v>4</v>
      </c>
      <c r="N332" s="9" t="s">
        <v>29</v>
      </c>
      <c r="O332" s="9" t="s">
        <v>710</v>
      </c>
      <c r="P332" s="9" t="s">
        <v>43</v>
      </c>
      <c r="Q332" s="9">
        <v>0</v>
      </c>
      <c r="R332" s="9" t="s">
        <v>31</v>
      </c>
      <c r="S332" s="46">
        <v>4000000</v>
      </c>
      <c r="T332" s="11">
        <f>+M332*S332</f>
        <v>16000000</v>
      </c>
      <c r="U332" s="11">
        <f>+T332</f>
        <v>16000000</v>
      </c>
      <c r="V332" s="9" t="s">
        <v>32</v>
      </c>
      <c r="W332" s="11" t="s">
        <v>33</v>
      </c>
      <c r="X332" s="9" t="s">
        <v>38</v>
      </c>
      <c r="Y332" s="26">
        <v>3009133992</v>
      </c>
      <c r="Z332" s="34" t="s">
        <v>262</v>
      </c>
      <c r="AA332" s="9"/>
      <c r="AB332" s="9" t="s">
        <v>37</v>
      </c>
      <c r="AC332" s="9" t="s">
        <v>256</v>
      </c>
      <c r="AD332" s="9" t="s">
        <v>1866</v>
      </c>
      <c r="AE332" s="9"/>
      <c r="AF332" s="9"/>
    </row>
    <row r="333" spans="1:33" s="62" customFormat="1" ht="156" customHeight="1" x14ac:dyDescent="0.25">
      <c r="A333" s="49" t="s">
        <v>1383</v>
      </c>
      <c r="B333" s="49" t="s">
        <v>37</v>
      </c>
      <c r="C333" s="89">
        <v>332</v>
      </c>
      <c r="D333" s="49" t="s">
        <v>660</v>
      </c>
      <c r="E333" s="49"/>
      <c r="F333" s="49"/>
      <c r="G333" s="49" t="s">
        <v>785</v>
      </c>
      <c r="H333" s="49" t="s">
        <v>259</v>
      </c>
      <c r="I333" s="49" t="s">
        <v>1384</v>
      </c>
      <c r="J333" s="49" t="s">
        <v>51</v>
      </c>
      <c r="K333" s="49">
        <v>2</v>
      </c>
      <c r="L333" s="49" t="s">
        <v>146</v>
      </c>
      <c r="M333" s="49">
        <v>4</v>
      </c>
      <c r="N333" s="49" t="s">
        <v>29</v>
      </c>
      <c r="O333" s="49" t="s">
        <v>710</v>
      </c>
      <c r="P333" s="49" t="s">
        <v>43</v>
      </c>
      <c r="Q333" s="49">
        <v>0</v>
      </c>
      <c r="R333" s="49" t="s">
        <v>31</v>
      </c>
      <c r="S333" s="16">
        <v>4000000</v>
      </c>
      <c r="T333" s="3">
        <v>16000000</v>
      </c>
      <c r="U333" s="3">
        <v>16000000</v>
      </c>
      <c r="V333" s="49" t="s">
        <v>32</v>
      </c>
      <c r="W333" s="3" t="s">
        <v>33</v>
      </c>
      <c r="X333" s="49" t="s">
        <v>38</v>
      </c>
      <c r="Y333" s="50">
        <v>3009133992</v>
      </c>
      <c r="Z333" s="13" t="s">
        <v>262</v>
      </c>
      <c r="AA333" s="49"/>
      <c r="AB333" s="49" t="s">
        <v>37</v>
      </c>
      <c r="AC333" s="49" t="s">
        <v>256</v>
      </c>
      <c r="AD333" s="49" t="s">
        <v>738</v>
      </c>
      <c r="AE333" s="49"/>
      <c r="AF333" s="49"/>
      <c r="AG333" s="83"/>
    </row>
    <row r="334" spans="1:33" ht="149.25" customHeight="1" x14ac:dyDescent="0.25">
      <c r="A334" s="49" t="s">
        <v>1385</v>
      </c>
      <c r="B334" s="49" t="s">
        <v>49</v>
      </c>
      <c r="C334" s="89">
        <v>333</v>
      </c>
      <c r="D334" s="49">
        <v>80161504</v>
      </c>
      <c r="E334" s="49"/>
      <c r="F334" s="49"/>
      <c r="G334" s="49" t="s">
        <v>786</v>
      </c>
      <c r="H334" s="49" t="s">
        <v>1386</v>
      </c>
      <c r="I334" s="49" t="s">
        <v>41</v>
      </c>
      <c r="J334" s="49" t="s">
        <v>51</v>
      </c>
      <c r="K334" s="49">
        <v>2</v>
      </c>
      <c r="L334" s="49" t="s">
        <v>28</v>
      </c>
      <c r="M334" s="49">
        <v>10.5</v>
      </c>
      <c r="N334" s="49" t="s">
        <v>29</v>
      </c>
      <c r="O334" s="49" t="s">
        <v>710</v>
      </c>
      <c r="P334" s="49" t="s">
        <v>30</v>
      </c>
      <c r="Q334" s="49">
        <v>1</v>
      </c>
      <c r="R334" s="49" t="s">
        <v>59</v>
      </c>
      <c r="S334" s="16">
        <v>2500000</v>
      </c>
      <c r="T334" s="3">
        <v>26250000</v>
      </c>
      <c r="U334" s="3">
        <v>26250000</v>
      </c>
      <c r="V334" s="49" t="s">
        <v>32</v>
      </c>
      <c r="W334" s="3" t="s">
        <v>33</v>
      </c>
      <c r="X334" s="49" t="s">
        <v>38</v>
      </c>
      <c r="Y334" s="50">
        <v>3009133992</v>
      </c>
      <c r="Z334" s="13" t="s">
        <v>262</v>
      </c>
      <c r="AA334" s="49"/>
      <c r="AB334" s="49" t="s">
        <v>49</v>
      </c>
      <c r="AC334" s="49" t="s">
        <v>573</v>
      </c>
      <c r="AD334" s="49" t="s">
        <v>738</v>
      </c>
      <c r="AE334" s="49"/>
      <c r="AF334" s="49"/>
    </row>
    <row r="335" spans="1:33" ht="223.5" customHeight="1" x14ac:dyDescent="0.25">
      <c r="A335" s="49" t="s">
        <v>1387</v>
      </c>
      <c r="B335" s="49" t="s">
        <v>49</v>
      </c>
      <c r="C335" s="89">
        <v>334</v>
      </c>
      <c r="D335" s="49">
        <v>80161504</v>
      </c>
      <c r="E335" s="49"/>
      <c r="F335" s="49"/>
      <c r="G335" s="49" t="s">
        <v>787</v>
      </c>
      <c r="H335" s="49" t="s">
        <v>1386</v>
      </c>
      <c r="I335" s="49" t="s">
        <v>41</v>
      </c>
      <c r="J335" s="49" t="s">
        <v>51</v>
      </c>
      <c r="K335" s="49">
        <v>2</v>
      </c>
      <c r="L335" s="49" t="s">
        <v>28</v>
      </c>
      <c r="M335" s="49">
        <v>10.5</v>
      </c>
      <c r="N335" s="49" t="s">
        <v>29</v>
      </c>
      <c r="O335" s="49" t="s">
        <v>710</v>
      </c>
      <c r="P335" s="49" t="s">
        <v>30</v>
      </c>
      <c r="Q335" s="49">
        <v>1</v>
      </c>
      <c r="R335" s="49" t="s">
        <v>59</v>
      </c>
      <c r="S335" s="16">
        <v>2500000</v>
      </c>
      <c r="T335" s="3">
        <v>26250000</v>
      </c>
      <c r="U335" s="3">
        <v>26250000</v>
      </c>
      <c r="V335" s="49" t="s">
        <v>32</v>
      </c>
      <c r="W335" s="3" t="s">
        <v>33</v>
      </c>
      <c r="X335" s="49" t="s">
        <v>38</v>
      </c>
      <c r="Y335" s="50">
        <v>3009133992</v>
      </c>
      <c r="Z335" s="13" t="s">
        <v>262</v>
      </c>
      <c r="AA335" s="49"/>
      <c r="AB335" s="49" t="s">
        <v>49</v>
      </c>
      <c r="AC335" s="49" t="s">
        <v>573</v>
      </c>
      <c r="AD335" s="49" t="s">
        <v>738</v>
      </c>
      <c r="AE335" s="49"/>
      <c r="AF335" s="49"/>
    </row>
    <row r="336" spans="1:33" ht="182.25" customHeight="1" x14ac:dyDescent="0.25">
      <c r="A336" s="49" t="s">
        <v>1388</v>
      </c>
      <c r="B336" s="49" t="s">
        <v>49</v>
      </c>
      <c r="C336" s="89">
        <v>335</v>
      </c>
      <c r="D336" s="49">
        <v>80161504</v>
      </c>
      <c r="E336" s="49"/>
      <c r="F336" s="49"/>
      <c r="G336" s="49" t="s">
        <v>788</v>
      </c>
      <c r="H336" s="49" t="s">
        <v>1386</v>
      </c>
      <c r="I336" s="49" t="s">
        <v>41</v>
      </c>
      <c r="J336" s="49" t="s">
        <v>51</v>
      </c>
      <c r="K336" s="49">
        <v>2</v>
      </c>
      <c r="L336" s="49" t="s">
        <v>28</v>
      </c>
      <c r="M336" s="49">
        <v>10.5</v>
      </c>
      <c r="N336" s="49" t="s">
        <v>29</v>
      </c>
      <c r="O336" s="49" t="s">
        <v>710</v>
      </c>
      <c r="P336" s="49" t="s">
        <v>30</v>
      </c>
      <c r="Q336" s="49">
        <v>1</v>
      </c>
      <c r="R336" s="49" t="s">
        <v>59</v>
      </c>
      <c r="S336" s="16">
        <v>2500000</v>
      </c>
      <c r="T336" s="3">
        <v>26250000</v>
      </c>
      <c r="U336" s="3">
        <v>26250000</v>
      </c>
      <c r="V336" s="49" t="s">
        <v>32</v>
      </c>
      <c r="W336" s="3" t="s">
        <v>33</v>
      </c>
      <c r="X336" s="49" t="s">
        <v>38</v>
      </c>
      <c r="Y336" s="50">
        <v>3009133992</v>
      </c>
      <c r="Z336" s="13" t="s">
        <v>262</v>
      </c>
      <c r="AA336" s="49"/>
      <c r="AB336" s="49" t="s">
        <v>49</v>
      </c>
      <c r="AC336" s="49" t="s">
        <v>573</v>
      </c>
      <c r="AD336" s="49" t="s">
        <v>738</v>
      </c>
      <c r="AE336" s="49"/>
      <c r="AF336" s="49"/>
    </row>
    <row r="337" spans="1:33" s="62" customFormat="1" ht="66" x14ac:dyDescent="0.25">
      <c r="A337" s="49" t="s">
        <v>1389</v>
      </c>
      <c r="B337" s="49" t="s">
        <v>49</v>
      </c>
      <c r="C337" s="89">
        <v>336</v>
      </c>
      <c r="D337" s="49">
        <v>80161504</v>
      </c>
      <c r="E337" s="49"/>
      <c r="F337" s="49"/>
      <c r="G337" s="49" t="s">
        <v>789</v>
      </c>
      <c r="H337" s="49" t="s">
        <v>1386</v>
      </c>
      <c r="I337" s="49" t="s">
        <v>41</v>
      </c>
      <c r="J337" s="49" t="s">
        <v>51</v>
      </c>
      <c r="K337" s="49">
        <v>2</v>
      </c>
      <c r="L337" s="49" t="s">
        <v>28</v>
      </c>
      <c r="M337" s="49">
        <v>10.5</v>
      </c>
      <c r="N337" s="49" t="s">
        <v>29</v>
      </c>
      <c r="O337" s="49" t="s">
        <v>710</v>
      </c>
      <c r="P337" s="49" t="s">
        <v>30</v>
      </c>
      <c r="Q337" s="49">
        <v>1</v>
      </c>
      <c r="R337" s="49" t="s">
        <v>59</v>
      </c>
      <c r="S337" s="16">
        <v>2500000</v>
      </c>
      <c r="T337" s="3">
        <v>26250000</v>
      </c>
      <c r="U337" s="3">
        <v>26250000</v>
      </c>
      <c r="V337" s="49" t="s">
        <v>32</v>
      </c>
      <c r="W337" s="3" t="s">
        <v>33</v>
      </c>
      <c r="X337" s="49" t="s">
        <v>38</v>
      </c>
      <c r="Y337" s="50">
        <v>3009133992</v>
      </c>
      <c r="Z337" s="13" t="s">
        <v>262</v>
      </c>
      <c r="AA337" s="49"/>
      <c r="AB337" s="49" t="s">
        <v>49</v>
      </c>
      <c r="AC337" s="49" t="s">
        <v>573</v>
      </c>
      <c r="AD337" s="49" t="s">
        <v>738</v>
      </c>
      <c r="AE337" s="49"/>
      <c r="AF337" s="49"/>
      <c r="AG337" s="83"/>
    </row>
    <row r="338" spans="1:33" ht="66" x14ac:dyDescent="0.25">
      <c r="A338" s="49" t="s">
        <v>1390</v>
      </c>
      <c r="B338" s="49" t="s">
        <v>49</v>
      </c>
      <c r="C338" s="89">
        <v>337</v>
      </c>
      <c r="D338" s="49">
        <v>80161504</v>
      </c>
      <c r="E338" s="49"/>
      <c r="F338" s="49"/>
      <c r="G338" s="49" t="s">
        <v>790</v>
      </c>
      <c r="H338" s="49" t="s">
        <v>1386</v>
      </c>
      <c r="I338" s="49" t="s">
        <v>41</v>
      </c>
      <c r="J338" s="49" t="s">
        <v>51</v>
      </c>
      <c r="K338" s="49">
        <v>2</v>
      </c>
      <c r="L338" s="49" t="s">
        <v>28</v>
      </c>
      <c r="M338" s="49">
        <v>10.5</v>
      </c>
      <c r="N338" s="49" t="s">
        <v>29</v>
      </c>
      <c r="O338" s="49" t="s">
        <v>710</v>
      </c>
      <c r="P338" s="49" t="s">
        <v>30</v>
      </c>
      <c r="Q338" s="49">
        <v>1</v>
      </c>
      <c r="R338" s="49" t="s">
        <v>59</v>
      </c>
      <c r="S338" s="16">
        <v>2500000</v>
      </c>
      <c r="T338" s="3">
        <v>26250000</v>
      </c>
      <c r="U338" s="3">
        <v>26250000</v>
      </c>
      <c r="V338" s="49" t="s">
        <v>32</v>
      </c>
      <c r="W338" s="3" t="s">
        <v>33</v>
      </c>
      <c r="X338" s="49" t="s">
        <v>38</v>
      </c>
      <c r="Y338" s="50">
        <v>3009133992</v>
      </c>
      <c r="Z338" s="13" t="s">
        <v>262</v>
      </c>
      <c r="AA338" s="49"/>
      <c r="AB338" s="49" t="s">
        <v>49</v>
      </c>
      <c r="AC338" s="49" t="s">
        <v>573</v>
      </c>
      <c r="AD338" s="49" t="s">
        <v>738</v>
      </c>
      <c r="AE338" s="49"/>
      <c r="AF338" s="49"/>
    </row>
    <row r="339" spans="1:33" ht="109.5" customHeight="1" x14ac:dyDescent="0.25">
      <c r="A339" s="49" t="s">
        <v>1391</v>
      </c>
      <c r="B339" s="49" t="s">
        <v>49</v>
      </c>
      <c r="C339" s="89">
        <v>338</v>
      </c>
      <c r="D339" s="49">
        <v>80161504</v>
      </c>
      <c r="E339" s="49"/>
      <c r="F339" s="49"/>
      <c r="G339" s="49" t="s">
        <v>791</v>
      </c>
      <c r="H339" s="49" t="s">
        <v>1386</v>
      </c>
      <c r="I339" s="49" t="s">
        <v>41</v>
      </c>
      <c r="J339" s="49" t="s">
        <v>51</v>
      </c>
      <c r="K339" s="49">
        <v>2</v>
      </c>
      <c r="L339" s="49" t="s">
        <v>28</v>
      </c>
      <c r="M339" s="49">
        <v>10.5</v>
      </c>
      <c r="N339" s="49" t="s">
        <v>29</v>
      </c>
      <c r="O339" s="49" t="s">
        <v>710</v>
      </c>
      <c r="P339" s="49" t="s">
        <v>30</v>
      </c>
      <c r="Q339" s="49">
        <v>1</v>
      </c>
      <c r="R339" s="49" t="s">
        <v>59</v>
      </c>
      <c r="S339" s="16">
        <v>2500000</v>
      </c>
      <c r="T339" s="3">
        <v>26250000</v>
      </c>
      <c r="U339" s="3">
        <v>26250000</v>
      </c>
      <c r="V339" s="49" t="s">
        <v>32</v>
      </c>
      <c r="W339" s="3" t="s">
        <v>33</v>
      </c>
      <c r="X339" s="49" t="s">
        <v>38</v>
      </c>
      <c r="Y339" s="50">
        <v>3009133992</v>
      </c>
      <c r="Z339" s="13" t="s">
        <v>262</v>
      </c>
      <c r="AA339" s="49"/>
      <c r="AB339" s="49" t="s">
        <v>49</v>
      </c>
      <c r="AC339" s="49" t="s">
        <v>573</v>
      </c>
      <c r="AD339" s="49" t="s">
        <v>738</v>
      </c>
      <c r="AE339" s="49"/>
      <c r="AF339" s="49"/>
    </row>
    <row r="340" spans="1:33" ht="119.25" customHeight="1" x14ac:dyDescent="0.25">
      <c r="A340" s="49" t="s">
        <v>1392</v>
      </c>
      <c r="B340" s="49" t="s">
        <v>49</v>
      </c>
      <c r="C340" s="89">
        <v>339</v>
      </c>
      <c r="D340" s="49">
        <v>80161504</v>
      </c>
      <c r="E340" s="49"/>
      <c r="F340" s="49"/>
      <c r="G340" s="49" t="s">
        <v>792</v>
      </c>
      <c r="H340" s="49" t="s">
        <v>1386</v>
      </c>
      <c r="I340" s="49" t="s">
        <v>41</v>
      </c>
      <c r="J340" s="49" t="s">
        <v>51</v>
      </c>
      <c r="K340" s="49">
        <v>2</v>
      </c>
      <c r="L340" s="49" t="s">
        <v>28</v>
      </c>
      <c r="M340" s="49">
        <v>10.5</v>
      </c>
      <c r="N340" s="49" t="s">
        <v>29</v>
      </c>
      <c r="O340" s="49" t="s">
        <v>710</v>
      </c>
      <c r="P340" s="49" t="s">
        <v>30</v>
      </c>
      <c r="Q340" s="49">
        <v>1</v>
      </c>
      <c r="R340" s="49" t="s">
        <v>59</v>
      </c>
      <c r="S340" s="16">
        <v>2500000</v>
      </c>
      <c r="T340" s="3">
        <v>26250000</v>
      </c>
      <c r="U340" s="3">
        <v>26250000</v>
      </c>
      <c r="V340" s="49" t="s">
        <v>32</v>
      </c>
      <c r="W340" s="3" t="s">
        <v>33</v>
      </c>
      <c r="X340" s="49" t="s">
        <v>38</v>
      </c>
      <c r="Y340" s="50">
        <v>3009133992</v>
      </c>
      <c r="Z340" s="13" t="s">
        <v>262</v>
      </c>
      <c r="AA340" s="49"/>
      <c r="AB340" s="49" t="s">
        <v>49</v>
      </c>
      <c r="AC340" s="49" t="s">
        <v>573</v>
      </c>
      <c r="AD340" s="49" t="s">
        <v>738</v>
      </c>
      <c r="AE340" s="49"/>
      <c r="AF340" s="49"/>
    </row>
    <row r="341" spans="1:33" ht="101.25" customHeight="1" x14ac:dyDescent="0.25">
      <c r="A341" s="49" t="s">
        <v>1393</v>
      </c>
      <c r="B341" s="49" t="s">
        <v>49</v>
      </c>
      <c r="C341" s="89">
        <v>340</v>
      </c>
      <c r="D341" s="49">
        <v>80161504</v>
      </c>
      <c r="E341" s="49"/>
      <c r="F341" s="49"/>
      <c r="G341" s="49" t="s">
        <v>793</v>
      </c>
      <c r="H341" s="49" t="s">
        <v>1386</v>
      </c>
      <c r="I341" s="49" t="s">
        <v>41</v>
      </c>
      <c r="J341" s="49" t="s">
        <v>51</v>
      </c>
      <c r="K341" s="49">
        <v>2</v>
      </c>
      <c r="L341" s="49" t="s">
        <v>28</v>
      </c>
      <c r="M341" s="49">
        <v>10.5</v>
      </c>
      <c r="N341" s="49" t="s">
        <v>29</v>
      </c>
      <c r="O341" s="49" t="s">
        <v>710</v>
      </c>
      <c r="P341" s="49" t="s">
        <v>30</v>
      </c>
      <c r="Q341" s="49">
        <v>1</v>
      </c>
      <c r="R341" s="49" t="s">
        <v>59</v>
      </c>
      <c r="S341" s="16">
        <v>2500000</v>
      </c>
      <c r="T341" s="3">
        <v>26250000</v>
      </c>
      <c r="U341" s="3">
        <v>26250000</v>
      </c>
      <c r="V341" s="49" t="s">
        <v>32</v>
      </c>
      <c r="W341" s="3" t="s">
        <v>33</v>
      </c>
      <c r="X341" s="49" t="s">
        <v>38</v>
      </c>
      <c r="Y341" s="50">
        <v>3009133992</v>
      </c>
      <c r="Z341" s="13" t="s">
        <v>262</v>
      </c>
      <c r="AA341" s="49"/>
      <c r="AB341" s="49" t="s">
        <v>49</v>
      </c>
      <c r="AC341" s="49" t="s">
        <v>573</v>
      </c>
      <c r="AD341" s="49" t="s">
        <v>738</v>
      </c>
      <c r="AE341" s="49"/>
      <c r="AF341" s="49"/>
    </row>
    <row r="342" spans="1:33" s="84" customFormat="1" ht="293.25" customHeight="1" x14ac:dyDescent="0.25">
      <c r="A342" s="49" t="s">
        <v>1394</v>
      </c>
      <c r="B342" s="49" t="s">
        <v>49</v>
      </c>
      <c r="C342" s="89">
        <v>341</v>
      </c>
      <c r="D342" s="49">
        <v>80161504</v>
      </c>
      <c r="E342" s="49"/>
      <c r="F342" s="49"/>
      <c r="G342" s="49" t="s">
        <v>794</v>
      </c>
      <c r="H342" s="49" t="s">
        <v>1386</v>
      </c>
      <c r="I342" s="49" t="s">
        <v>41</v>
      </c>
      <c r="J342" s="49" t="s">
        <v>51</v>
      </c>
      <c r="K342" s="49">
        <v>2</v>
      </c>
      <c r="L342" s="49" t="s">
        <v>28</v>
      </c>
      <c r="M342" s="49">
        <v>10.5</v>
      </c>
      <c r="N342" s="49" t="s">
        <v>29</v>
      </c>
      <c r="O342" s="49" t="s">
        <v>710</v>
      </c>
      <c r="P342" s="49" t="s">
        <v>30</v>
      </c>
      <c r="Q342" s="49">
        <v>1</v>
      </c>
      <c r="R342" s="49" t="s">
        <v>59</v>
      </c>
      <c r="S342" s="16">
        <v>2500000</v>
      </c>
      <c r="T342" s="3">
        <v>26250000</v>
      </c>
      <c r="U342" s="3">
        <v>26250000</v>
      </c>
      <c r="V342" s="49" t="s">
        <v>32</v>
      </c>
      <c r="W342" s="3" t="s">
        <v>33</v>
      </c>
      <c r="X342" s="49" t="s">
        <v>38</v>
      </c>
      <c r="Y342" s="50">
        <v>3009133992</v>
      </c>
      <c r="Z342" s="13" t="s">
        <v>262</v>
      </c>
      <c r="AA342" s="49"/>
      <c r="AB342" s="49" t="s">
        <v>49</v>
      </c>
      <c r="AC342" s="49" t="s">
        <v>573</v>
      </c>
      <c r="AD342" s="49" t="s">
        <v>738</v>
      </c>
      <c r="AE342" s="49"/>
      <c r="AF342" s="49"/>
    </row>
    <row r="343" spans="1:33" ht="139.5" customHeight="1" x14ac:dyDescent="0.25">
      <c r="A343" s="49" t="s">
        <v>1395</v>
      </c>
      <c r="B343" s="49" t="s">
        <v>49</v>
      </c>
      <c r="C343" s="89">
        <v>342</v>
      </c>
      <c r="D343" s="49">
        <v>80161504</v>
      </c>
      <c r="E343" s="49"/>
      <c r="F343" s="49"/>
      <c r="G343" s="49" t="s">
        <v>795</v>
      </c>
      <c r="H343" s="49" t="s">
        <v>1386</v>
      </c>
      <c r="I343" s="49" t="s">
        <v>41</v>
      </c>
      <c r="J343" s="49" t="s">
        <v>51</v>
      </c>
      <c r="K343" s="49">
        <v>2</v>
      </c>
      <c r="L343" s="49" t="s">
        <v>28</v>
      </c>
      <c r="M343" s="49">
        <v>10.5</v>
      </c>
      <c r="N343" s="49" t="s">
        <v>29</v>
      </c>
      <c r="O343" s="49" t="s">
        <v>710</v>
      </c>
      <c r="P343" s="49" t="s">
        <v>30</v>
      </c>
      <c r="Q343" s="49">
        <v>1</v>
      </c>
      <c r="R343" s="49" t="s">
        <v>59</v>
      </c>
      <c r="S343" s="16">
        <v>2500000</v>
      </c>
      <c r="T343" s="3">
        <v>26250000</v>
      </c>
      <c r="U343" s="3">
        <v>26250000</v>
      </c>
      <c r="V343" s="49" t="s">
        <v>32</v>
      </c>
      <c r="W343" s="3" t="s">
        <v>33</v>
      </c>
      <c r="X343" s="49" t="s">
        <v>38</v>
      </c>
      <c r="Y343" s="50">
        <v>3009133992</v>
      </c>
      <c r="Z343" s="13" t="s">
        <v>262</v>
      </c>
      <c r="AA343" s="49"/>
      <c r="AB343" s="49" t="s">
        <v>49</v>
      </c>
      <c r="AC343" s="49" t="s">
        <v>573</v>
      </c>
      <c r="AD343" s="49" t="s">
        <v>738</v>
      </c>
      <c r="AE343" s="49"/>
      <c r="AF343" s="49"/>
    </row>
    <row r="344" spans="1:33" ht="178.5" customHeight="1" x14ac:dyDescent="0.25">
      <c r="A344" s="49" t="s">
        <v>1396</v>
      </c>
      <c r="B344" s="49" t="s">
        <v>49</v>
      </c>
      <c r="C344" s="89">
        <v>343</v>
      </c>
      <c r="D344" s="49">
        <v>80161504</v>
      </c>
      <c r="E344" s="49"/>
      <c r="F344" s="49"/>
      <c r="G344" s="49" t="s">
        <v>796</v>
      </c>
      <c r="H344" s="49" t="s">
        <v>1386</v>
      </c>
      <c r="I344" s="49" t="s">
        <v>41</v>
      </c>
      <c r="J344" s="49" t="s">
        <v>51</v>
      </c>
      <c r="K344" s="49">
        <v>2</v>
      </c>
      <c r="L344" s="49" t="s">
        <v>28</v>
      </c>
      <c r="M344" s="49">
        <v>10.5</v>
      </c>
      <c r="N344" s="49" t="s">
        <v>29</v>
      </c>
      <c r="O344" s="49" t="s">
        <v>710</v>
      </c>
      <c r="P344" s="49" t="s">
        <v>30</v>
      </c>
      <c r="Q344" s="49">
        <v>1</v>
      </c>
      <c r="R344" s="49" t="s">
        <v>59</v>
      </c>
      <c r="S344" s="16">
        <v>2500000</v>
      </c>
      <c r="T344" s="3">
        <v>26250000</v>
      </c>
      <c r="U344" s="3">
        <v>26250000</v>
      </c>
      <c r="V344" s="49" t="s">
        <v>32</v>
      </c>
      <c r="W344" s="3" t="s">
        <v>33</v>
      </c>
      <c r="X344" s="49" t="s">
        <v>38</v>
      </c>
      <c r="Y344" s="50">
        <v>3009133992</v>
      </c>
      <c r="Z344" s="13" t="s">
        <v>262</v>
      </c>
      <c r="AA344" s="49"/>
      <c r="AB344" s="49" t="s">
        <v>49</v>
      </c>
      <c r="AC344" s="49" t="s">
        <v>573</v>
      </c>
      <c r="AD344" s="49" t="s">
        <v>738</v>
      </c>
      <c r="AE344" s="49"/>
      <c r="AF344" s="49"/>
    </row>
    <row r="345" spans="1:33" ht="215.25" customHeight="1" x14ac:dyDescent="0.25">
      <c r="A345" s="49" t="s">
        <v>1397</v>
      </c>
      <c r="B345" s="49" t="s">
        <v>49</v>
      </c>
      <c r="C345" s="89">
        <v>344</v>
      </c>
      <c r="D345" s="49">
        <v>80161504</v>
      </c>
      <c r="E345" s="49"/>
      <c r="F345" s="49"/>
      <c r="G345" s="49" t="s">
        <v>797</v>
      </c>
      <c r="H345" s="49" t="s">
        <v>1386</v>
      </c>
      <c r="I345" s="49" t="s">
        <v>41</v>
      </c>
      <c r="J345" s="49" t="s">
        <v>51</v>
      </c>
      <c r="K345" s="49">
        <v>2</v>
      </c>
      <c r="L345" s="49" t="s">
        <v>28</v>
      </c>
      <c r="M345" s="49">
        <v>10.5</v>
      </c>
      <c r="N345" s="49" t="s">
        <v>29</v>
      </c>
      <c r="O345" s="49" t="s">
        <v>710</v>
      </c>
      <c r="P345" s="49" t="s">
        <v>30</v>
      </c>
      <c r="Q345" s="49">
        <v>1</v>
      </c>
      <c r="R345" s="49" t="s">
        <v>59</v>
      </c>
      <c r="S345" s="16">
        <v>2500000</v>
      </c>
      <c r="T345" s="3">
        <v>26250000</v>
      </c>
      <c r="U345" s="3">
        <v>26250000</v>
      </c>
      <c r="V345" s="49" t="s">
        <v>32</v>
      </c>
      <c r="W345" s="3" t="s">
        <v>33</v>
      </c>
      <c r="X345" s="49" t="s">
        <v>38</v>
      </c>
      <c r="Y345" s="50">
        <v>3009133992</v>
      </c>
      <c r="Z345" s="13" t="s">
        <v>262</v>
      </c>
      <c r="AA345" s="49"/>
      <c r="AB345" s="49" t="s">
        <v>49</v>
      </c>
      <c r="AC345" s="49" t="s">
        <v>573</v>
      </c>
      <c r="AD345" s="49" t="s">
        <v>738</v>
      </c>
      <c r="AE345" s="49"/>
      <c r="AF345" s="49"/>
    </row>
    <row r="346" spans="1:33" ht="143.25" customHeight="1" x14ac:dyDescent="0.25">
      <c r="A346" s="49" t="s">
        <v>1398</v>
      </c>
      <c r="B346" s="49" t="s">
        <v>37</v>
      </c>
      <c r="C346" s="89">
        <v>345</v>
      </c>
      <c r="D346" s="49" t="s">
        <v>747</v>
      </c>
      <c r="E346" s="49"/>
      <c r="F346" s="49"/>
      <c r="G346" s="49" t="s">
        <v>748</v>
      </c>
      <c r="H346" s="49" t="s">
        <v>749</v>
      </c>
      <c r="I346" s="49" t="s">
        <v>41</v>
      </c>
      <c r="J346" s="49" t="s">
        <v>51</v>
      </c>
      <c r="K346" s="49">
        <v>2</v>
      </c>
      <c r="L346" s="49" t="s">
        <v>28</v>
      </c>
      <c r="M346" s="49">
        <v>10.5</v>
      </c>
      <c r="N346" s="49" t="s">
        <v>29</v>
      </c>
      <c r="O346" s="49" t="s">
        <v>710</v>
      </c>
      <c r="P346" s="49" t="s">
        <v>30</v>
      </c>
      <c r="Q346" s="49">
        <v>1</v>
      </c>
      <c r="R346" s="49" t="s">
        <v>59</v>
      </c>
      <c r="S346" s="16">
        <v>2500000</v>
      </c>
      <c r="T346" s="3">
        <v>26250000</v>
      </c>
      <c r="U346" s="3">
        <v>26250000</v>
      </c>
      <c r="V346" s="49" t="s">
        <v>32</v>
      </c>
      <c r="W346" s="3" t="s">
        <v>33</v>
      </c>
      <c r="X346" s="49" t="s">
        <v>38</v>
      </c>
      <c r="Y346" s="50">
        <v>3009133992</v>
      </c>
      <c r="Z346" s="13" t="s">
        <v>262</v>
      </c>
      <c r="AA346" s="49"/>
      <c r="AB346" s="49" t="s">
        <v>37</v>
      </c>
      <c r="AC346" s="49" t="s">
        <v>575</v>
      </c>
      <c r="AD346" s="49" t="s">
        <v>738</v>
      </c>
      <c r="AE346" s="49"/>
      <c r="AF346" s="49"/>
    </row>
    <row r="347" spans="1:33" ht="143.25" customHeight="1" x14ac:dyDescent="0.25">
      <c r="A347" s="49" t="s">
        <v>1399</v>
      </c>
      <c r="B347" s="49" t="s">
        <v>37</v>
      </c>
      <c r="C347" s="89">
        <v>346</v>
      </c>
      <c r="D347" s="49" t="s">
        <v>747</v>
      </c>
      <c r="E347" s="49"/>
      <c r="F347" s="49"/>
      <c r="G347" s="49" t="s">
        <v>798</v>
      </c>
      <c r="H347" s="49" t="s">
        <v>749</v>
      </c>
      <c r="I347" s="49" t="s">
        <v>41</v>
      </c>
      <c r="J347" s="49" t="s">
        <v>51</v>
      </c>
      <c r="K347" s="49">
        <v>2</v>
      </c>
      <c r="L347" s="49" t="s">
        <v>28</v>
      </c>
      <c r="M347" s="49">
        <v>10.5</v>
      </c>
      <c r="N347" s="49" t="s">
        <v>29</v>
      </c>
      <c r="O347" s="49" t="s">
        <v>710</v>
      </c>
      <c r="P347" s="49" t="s">
        <v>30</v>
      </c>
      <c r="Q347" s="49">
        <v>1</v>
      </c>
      <c r="R347" s="49" t="s">
        <v>59</v>
      </c>
      <c r="S347" s="16">
        <v>2500000</v>
      </c>
      <c r="T347" s="3">
        <v>26250000</v>
      </c>
      <c r="U347" s="3">
        <v>26250000</v>
      </c>
      <c r="V347" s="49" t="s">
        <v>32</v>
      </c>
      <c r="W347" s="3" t="s">
        <v>33</v>
      </c>
      <c r="X347" s="49" t="s">
        <v>38</v>
      </c>
      <c r="Y347" s="50">
        <v>3009133992</v>
      </c>
      <c r="Z347" s="13" t="s">
        <v>262</v>
      </c>
      <c r="AA347" s="49"/>
      <c r="AB347" s="49" t="s">
        <v>37</v>
      </c>
      <c r="AC347" s="49" t="s">
        <v>575</v>
      </c>
      <c r="AD347" s="49" t="s">
        <v>738</v>
      </c>
      <c r="AE347" s="49"/>
      <c r="AF347" s="49"/>
    </row>
    <row r="348" spans="1:33" ht="66" customHeight="1" x14ac:dyDescent="0.25">
      <c r="A348" s="49" t="s">
        <v>1400</v>
      </c>
      <c r="B348" s="49" t="s">
        <v>37</v>
      </c>
      <c r="C348" s="89">
        <v>347</v>
      </c>
      <c r="D348" s="49" t="s">
        <v>747</v>
      </c>
      <c r="E348" s="49"/>
      <c r="F348" s="49"/>
      <c r="G348" s="49" t="s">
        <v>799</v>
      </c>
      <c r="H348" s="49" t="s">
        <v>749</v>
      </c>
      <c r="I348" s="49" t="s">
        <v>41</v>
      </c>
      <c r="J348" s="49" t="s">
        <v>51</v>
      </c>
      <c r="K348" s="49">
        <v>2</v>
      </c>
      <c r="L348" s="49" t="s">
        <v>28</v>
      </c>
      <c r="M348" s="49">
        <v>10.5</v>
      </c>
      <c r="N348" s="49" t="s">
        <v>29</v>
      </c>
      <c r="O348" s="49" t="s">
        <v>710</v>
      </c>
      <c r="P348" s="49" t="s">
        <v>30</v>
      </c>
      <c r="Q348" s="49">
        <v>1</v>
      </c>
      <c r="R348" s="49" t="s">
        <v>59</v>
      </c>
      <c r="S348" s="16">
        <v>2500000</v>
      </c>
      <c r="T348" s="3">
        <v>26250000</v>
      </c>
      <c r="U348" s="3">
        <v>26250000</v>
      </c>
      <c r="V348" s="49" t="s">
        <v>32</v>
      </c>
      <c r="W348" s="3" t="s">
        <v>33</v>
      </c>
      <c r="X348" s="49" t="s">
        <v>38</v>
      </c>
      <c r="Y348" s="50">
        <v>3009133992</v>
      </c>
      <c r="Z348" s="13" t="s">
        <v>262</v>
      </c>
      <c r="AA348" s="49"/>
      <c r="AB348" s="49" t="s">
        <v>37</v>
      </c>
      <c r="AC348" s="49" t="s">
        <v>575</v>
      </c>
      <c r="AD348" s="49" t="s">
        <v>738</v>
      </c>
      <c r="AE348" s="49"/>
      <c r="AF348" s="49"/>
    </row>
    <row r="349" spans="1:33" ht="133.5" customHeight="1" x14ac:dyDescent="0.25">
      <c r="A349" s="49" t="s">
        <v>1401</v>
      </c>
      <c r="B349" s="49" t="s">
        <v>37</v>
      </c>
      <c r="C349" s="89">
        <v>348</v>
      </c>
      <c r="D349" s="49" t="s">
        <v>747</v>
      </c>
      <c r="E349" s="49"/>
      <c r="F349" s="49"/>
      <c r="G349" s="49" t="s">
        <v>800</v>
      </c>
      <c r="H349" s="49" t="s">
        <v>749</v>
      </c>
      <c r="I349" s="49" t="s">
        <v>41</v>
      </c>
      <c r="J349" s="49" t="s">
        <v>51</v>
      </c>
      <c r="K349" s="49">
        <v>2</v>
      </c>
      <c r="L349" s="49" t="s">
        <v>28</v>
      </c>
      <c r="M349" s="49">
        <v>10.5</v>
      </c>
      <c r="N349" s="49" t="s">
        <v>29</v>
      </c>
      <c r="O349" s="49" t="s">
        <v>710</v>
      </c>
      <c r="P349" s="49" t="s">
        <v>30</v>
      </c>
      <c r="Q349" s="49">
        <v>1</v>
      </c>
      <c r="R349" s="49" t="s">
        <v>59</v>
      </c>
      <c r="S349" s="16">
        <v>2500000</v>
      </c>
      <c r="T349" s="3">
        <v>26250000</v>
      </c>
      <c r="U349" s="3">
        <v>26250000</v>
      </c>
      <c r="V349" s="49" t="s">
        <v>32</v>
      </c>
      <c r="W349" s="3" t="s">
        <v>33</v>
      </c>
      <c r="X349" s="49" t="s">
        <v>38</v>
      </c>
      <c r="Y349" s="50">
        <v>3009133992</v>
      </c>
      <c r="Z349" s="13" t="s">
        <v>262</v>
      </c>
      <c r="AA349" s="49"/>
      <c r="AB349" s="49" t="s">
        <v>37</v>
      </c>
      <c r="AC349" s="49" t="s">
        <v>575</v>
      </c>
      <c r="AD349" s="49" t="s">
        <v>738</v>
      </c>
      <c r="AE349" s="49"/>
      <c r="AF349" s="49"/>
    </row>
    <row r="350" spans="1:33" s="85" customFormat="1" ht="66" x14ac:dyDescent="0.25">
      <c r="A350" s="49" t="s">
        <v>1402</v>
      </c>
      <c r="B350" s="49" t="s">
        <v>37</v>
      </c>
      <c r="C350" s="89">
        <v>349</v>
      </c>
      <c r="D350" s="49" t="s">
        <v>747</v>
      </c>
      <c r="E350" s="49"/>
      <c r="F350" s="49"/>
      <c r="G350" s="49" t="s">
        <v>801</v>
      </c>
      <c r="H350" s="49" t="s">
        <v>749</v>
      </c>
      <c r="I350" s="49" t="s">
        <v>41</v>
      </c>
      <c r="J350" s="49" t="s">
        <v>51</v>
      </c>
      <c r="K350" s="49">
        <v>2</v>
      </c>
      <c r="L350" s="49" t="s">
        <v>28</v>
      </c>
      <c r="M350" s="49">
        <v>10.5</v>
      </c>
      <c r="N350" s="49" t="s">
        <v>29</v>
      </c>
      <c r="O350" s="49" t="s">
        <v>710</v>
      </c>
      <c r="P350" s="49" t="s">
        <v>30</v>
      </c>
      <c r="Q350" s="49">
        <v>1</v>
      </c>
      <c r="R350" s="49" t="s">
        <v>59</v>
      </c>
      <c r="S350" s="16">
        <v>2500000</v>
      </c>
      <c r="T350" s="3">
        <v>26250000</v>
      </c>
      <c r="U350" s="3">
        <v>26250000</v>
      </c>
      <c r="V350" s="49" t="s">
        <v>32</v>
      </c>
      <c r="W350" s="3" t="s">
        <v>33</v>
      </c>
      <c r="X350" s="49" t="s">
        <v>38</v>
      </c>
      <c r="Y350" s="50">
        <v>3009133992</v>
      </c>
      <c r="Z350" s="13" t="s">
        <v>262</v>
      </c>
      <c r="AA350" s="49"/>
      <c r="AB350" s="49" t="s">
        <v>37</v>
      </c>
      <c r="AC350" s="49" t="s">
        <v>575</v>
      </c>
      <c r="AD350" s="49" t="s">
        <v>738</v>
      </c>
      <c r="AE350" s="49"/>
      <c r="AF350" s="49"/>
    </row>
    <row r="351" spans="1:33" s="85" customFormat="1" ht="66" x14ac:dyDescent="0.25">
      <c r="A351" s="49" t="s">
        <v>1403</v>
      </c>
      <c r="B351" s="49" t="s">
        <v>37</v>
      </c>
      <c r="C351" s="89">
        <v>350</v>
      </c>
      <c r="D351" s="49" t="s">
        <v>747</v>
      </c>
      <c r="E351" s="49"/>
      <c r="F351" s="49"/>
      <c r="G351" s="49" t="s">
        <v>802</v>
      </c>
      <c r="H351" s="49" t="s">
        <v>749</v>
      </c>
      <c r="I351" s="49" t="s">
        <v>41</v>
      </c>
      <c r="J351" s="49" t="s">
        <v>51</v>
      </c>
      <c r="K351" s="49">
        <v>2</v>
      </c>
      <c r="L351" s="49" t="s">
        <v>28</v>
      </c>
      <c r="M351" s="49">
        <v>10.5</v>
      </c>
      <c r="N351" s="49" t="s">
        <v>29</v>
      </c>
      <c r="O351" s="49" t="s">
        <v>710</v>
      </c>
      <c r="P351" s="49" t="s">
        <v>30</v>
      </c>
      <c r="Q351" s="49">
        <v>1</v>
      </c>
      <c r="R351" s="49" t="s">
        <v>59</v>
      </c>
      <c r="S351" s="16">
        <v>2500000</v>
      </c>
      <c r="T351" s="3">
        <v>26250000</v>
      </c>
      <c r="U351" s="3">
        <v>26250000</v>
      </c>
      <c r="V351" s="49" t="s">
        <v>32</v>
      </c>
      <c r="W351" s="3" t="s">
        <v>33</v>
      </c>
      <c r="X351" s="49" t="s">
        <v>38</v>
      </c>
      <c r="Y351" s="50">
        <v>3009133992</v>
      </c>
      <c r="Z351" s="13" t="s">
        <v>262</v>
      </c>
      <c r="AA351" s="49"/>
      <c r="AB351" s="49" t="s">
        <v>37</v>
      </c>
      <c r="AC351" s="49" t="s">
        <v>575</v>
      </c>
      <c r="AD351" s="49" t="s">
        <v>738</v>
      </c>
      <c r="AE351" s="49"/>
      <c r="AF351" s="49"/>
    </row>
    <row r="352" spans="1:33" s="85" customFormat="1" ht="66" x14ac:dyDescent="0.25">
      <c r="A352" s="49" t="s">
        <v>1404</v>
      </c>
      <c r="B352" s="49" t="s">
        <v>37</v>
      </c>
      <c r="C352" s="89">
        <v>351</v>
      </c>
      <c r="D352" s="49" t="s">
        <v>747</v>
      </c>
      <c r="E352" s="49"/>
      <c r="F352" s="49"/>
      <c r="G352" s="49" t="s">
        <v>803</v>
      </c>
      <c r="H352" s="49" t="s">
        <v>749</v>
      </c>
      <c r="I352" s="49" t="s">
        <v>41</v>
      </c>
      <c r="J352" s="49" t="s">
        <v>51</v>
      </c>
      <c r="K352" s="49">
        <v>2</v>
      </c>
      <c r="L352" s="49" t="s">
        <v>28</v>
      </c>
      <c r="M352" s="49">
        <v>10.5</v>
      </c>
      <c r="N352" s="49" t="s">
        <v>29</v>
      </c>
      <c r="O352" s="49" t="s">
        <v>710</v>
      </c>
      <c r="P352" s="49" t="s">
        <v>30</v>
      </c>
      <c r="Q352" s="49">
        <v>1</v>
      </c>
      <c r="R352" s="49" t="s">
        <v>59</v>
      </c>
      <c r="S352" s="16">
        <v>2500000</v>
      </c>
      <c r="T352" s="3">
        <v>26250000</v>
      </c>
      <c r="U352" s="3">
        <v>26250000</v>
      </c>
      <c r="V352" s="49" t="s">
        <v>32</v>
      </c>
      <c r="W352" s="3" t="s">
        <v>33</v>
      </c>
      <c r="X352" s="49" t="s">
        <v>38</v>
      </c>
      <c r="Y352" s="50">
        <v>3009133992</v>
      </c>
      <c r="Z352" s="13" t="s">
        <v>262</v>
      </c>
      <c r="AA352" s="49"/>
      <c r="AB352" s="49" t="s">
        <v>37</v>
      </c>
      <c r="AC352" s="49" t="s">
        <v>575</v>
      </c>
      <c r="AD352" s="49" t="s">
        <v>738</v>
      </c>
      <c r="AE352" s="49"/>
      <c r="AF352" s="49"/>
    </row>
    <row r="353" spans="1:32" s="85" customFormat="1" ht="66" x14ac:dyDescent="0.25">
      <c r="A353" s="49" t="s">
        <v>756</v>
      </c>
      <c r="B353" s="49" t="s">
        <v>37</v>
      </c>
      <c r="C353" s="89">
        <v>352</v>
      </c>
      <c r="D353" s="49" t="s">
        <v>1479</v>
      </c>
      <c r="E353" s="49"/>
      <c r="F353" s="49"/>
      <c r="G353" s="49" t="s">
        <v>804</v>
      </c>
      <c r="H353" s="49" t="s">
        <v>749</v>
      </c>
      <c r="I353" s="49" t="s">
        <v>41</v>
      </c>
      <c r="J353" s="49" t="s">
        <v>42</v>
      </c>
      <c r="K353" s="49">
        <v>3</v>
      </c>
      <c r="L353" s="49" t="s">
        <v>28</v>
      </c>
      <c r="M353" s="49">
        <v>10</v>
      </c>
      <c r="N353" s="49" t="s">
        <v>29</v>
      </c>
      <c r="O353" s="49" t="s">
        <v>710</v>
      </c>
      <c r="P353" s="49" t="s">
        <v>30</v>
      </c>
      <c r="Q353" s="49">
        <v>1</v>
      </c>
      <c r="R353" s="49" t="s">
        <v>59</v>
      </c>
      <c r="S353" s="16">
        <v>2500000</v>
      </c>
      <c r="T353" s="3">
        <v>25000000</v>
      </c>
      <c r="U353" s="3">
        <v>25000000</v>
      </c>
      <c r="V353" s="49" t="s">
        <v>32</v>
      </c>
      <c r="W353" s="3" t="s">
        <v>33</v>
      </c>
      <c r="X353" s="49" t="s">
        <v>38</v>
      </c>
      <c r="Y353" s="50">
        <v>3009133992</v>
      </c>
      <c r="Z353" s="13" t="s">
        <v>262</v>
      </c>
      <c r="AA353" s="49"/>
      <c r="AB353" s="49" t="s">
        <v>37</v>
      </c>
      <c r="AC353" s="49" t="s">
        <v>575</v>
      </c>
      <c r="AD353" s="49" t="s">
        <v>738</v>
      </c>
      <c r="AE353" s="49"/>
      <c r="AF353" s="49"/>
    </row>
    <row r="354" spans="1:32" s="85" customFormat="1" ht="66" x14ac:dyDescent="0.25">
      <c r="A354" s="49" t="s">
        <v>1405</v>
      </c>
      <c r="B354" s="49" t="s">
        <v>37</v>
      </c>
      <c r="C354" s="89">
        <v>353</v>
      </c>
      <c r="D354" s="49" t="s">
        <v>747</v>
      </c>
      <c r="E354" s="49"/>
      <c r="F354" s="49"/>
      <c r="G354" s="49" t="s">
        <v>805</v>
      </c>
      <c r="H354" s="49" t="s">
        <v>749</v>
      </c>
      <c r="I354" s="49" t="s">
        <v>41</v>
      </c>
      <c r="J354" s="49" t="s">
        <v>51</v>
      </c>
      <c r="K354" s="49">
        <v>2</v>
      </c>
      <c r="L354" s="49" t="s">
        <v>28</v>
      </c>
      <c r="M354" s="49">
        <v>10.5</v>
      </c>
      <c r="N354" s="49" t="s">
        <v>29</v>
      </c>
      <c r="O354" s="49" t="s">
        <v>710</v>
      </c>
      <c r="P354" s="49" t="s">
        <v>30</v>
      </c>
      <c r="Q354" s="49">
        <v>1</v>
      </c>
      <c r="R354" s="49" t="s">
        <v>59</v>
      </c>
      <c r="S354" s="16">
        <v>2500000</v>
      </c>
      <c r="T354" s="3">
        <v>26250000</v>
      </c>
      <c r="U354" s="3">
        <v>26250000</v>
      </c>
      <c r="V354" s="49" t="s">
        <v>32</v>
      </c>
      <c r="W354" s="3" t="s">
        <v>33</v>
      </c>
      <c r="X354" s="49" t="s">
        <v>38</v>
      </c>
      <c r="Y354" s="50">
        <v>3009133992</v>
      </c>
      <c r="Z354" s="13" t="s">
        <v>262</v>
      </c>
      <c r="AA354" s="49"/>
      <c r="AB354" s="49" t="s">
        <v>37</v>
      </c>
      <c r="AC354" s="49" t="s">
        <v>575</v>
      </c>
      <c r="AD354" s="49" t="s">
        <v>738</v>
      </c>
      <c r="AE354" s="49"/>
      <c r="AF354" s="49"/>
    </row>
    <row r="355" spans="1:32" s="85" customFormat="1" ht="66" x14ac:dyDescent="0.25">
      <c r="A355" s="49" t="s">
        <v>1406</v>
      </c>
      <c r="B355" s="49" t="s">
        <v>37</v>
      </c>
      <c r="C355" s="89">
        <v>354</v>
      </c>
      <c r="D355" s="49" t="s">
        <v>747</v>
      </c>
      <c r="E355" s="49"/>
      <c r="F355" s="49"/>
      <c r="G355" s="49" t="s">
        <v>806</v>
      </c>
      <c r="H355" s="49" t="s">
        <v>749</v>
      </c>
      <c r="I355" s="49" t="s">
        <v>41</v>
      </c>
      <c r="J355" s="49" t="s">
        <v>51</v>
      </c>
      <c r="K355" s="49">
        <v>2</v>
      </c>
      <c r="L355" s="49" t="s">
        <v>28</v>
      </c>
      <c r="M355" s="49">
        <v>10.5</v>
      </c>
      <c r="N355" s="49" t="s">
        <v>29</v>
      </c>
      <c r="O355" s="49" t="s">
        <v>710</v>
      </c>
      <c r="P355" s="49" t="s">
        <v>30</v>
      </c>
      <c r="Q355" s="49">
        <v>1</v>
      </c>
      <c r="R355" s="49" t="s">
        <v>59</v>
      </c>
      <c r="S355" s="16">
        <v>2500000</v>
      </c>
      <c r="T355" s="3">
        <v>26250000</v>
      </c>
      <c r="U355" s="3">
        <v>26250000</v>
      </c>
      <c r="V355" s="49" t="s">
        <v>32</v>
      </c>
      <c r="W355" s="3" t="s">
        <v>33</v>
      </c>
      <c r="X355" s="49" t="s">
        <v>38</v>
      </c>
      <c r="Y355" s="50">
        <v>3009133992</v>
      </c>
      <c r="Z355" s="13" t="s">
        <v>262</v>
      </c>
      <c r="AA355" s="49"/>
      <c r="AB355" s="49" t="s">
        <v>37</v>
      </c>
      <c r="AC355" s="49" t="s">
        <v>575</v>
      </c>
      <c r="AD355" s="49" t="s">
        <v>738</v>
      </c>
      <c r="AE355" s="49"/>
      <c r="AF355" s="49"/>
    </row>
    <row r="356" spans="1:32" s="85" customFormat="1" ht="66" x14ac:dyDescent="0.25">
      <c r="A356" s="49" t="s">
        <v>1407</v>
      </c>
      <c r="B356" s="49" t="s">
        <v>37</v>
      </c>
      <c r="C356" s="89">
        <v>355</v>
      </c>
      <c r="D356" s="49" t="s">
        <v>747</v>
      </c>
      <c r="E356" s="49"/>
      <c r="F356" s="49"/>
      <c r="G356" s="49" t="s">
        <v>807</v>
      </c>
      <c r="H356" s="49" t="s">
        <v>749</v>
      </c>
      <c r="I356" s="49" t="s">
        <v>41</v>
      </c>
      <c r="J356" s="49" t="s">
        <v>51</v>
      </c>
      <c r="K356" s="49">
        <v>2</v>
      </c>
      <c r="L356" s="49" t="s">
        <v>28</v>
      </c>
      <c r="M356" s="49">
        <v>10.5</v>
      </c>
      <c r="N356" s="49" t="s">
        <v>29</v>
      </c>
      <c r="O356" s="49" t="s">
        <v>710</v>
      </c>
      <c r="P356" s="49" t="s">
        <v>30</v>
      </c>
      <c r="Q356" s="49">
        <v>1</v>
      </c>
      <c r="R356" s="49" t="s">
        <v>59</v>
      </c>
      <c r="S356" s="16">
        <v>2500000</v>
      </c>
      <c r="T356" s="3">
        <v>26250000</v>
      </c>
      <c r="U356" s="3">
        <v>26250000</v>
      </c>
      <c r="V356" s="49" t="s">
        <v>32</v>
      </c>
      <c r="W356" s="3" t="s">
        <v>33</v>
      </c>
      <c r="X356" s="49" t="s">
        <v>38</v>
      </c>
      <c r="Y356" s="50">
        <v>3009133992</v>
      </c>
      <c r="Z356" s="13" t="s">
        <v>262</v>
      </c>
      <c r="AA356" s="49"/>
      <c r="AB356" s="49" t="s">
        <v>37</v>
      </c>
      <c r="AC356" s="49" t="s">
        <v>575</v>
      </c>
      <c r="AD356" s="49" t="s">
        <v>738</v>
      </c>
      <c r="AE356" s="49"/>
      <c r="AF356" s="49"/>
    </row>
    <row r="357" spans="1:32" s="85" customFormat="1" ht="66" x14ac:dyDescent="0.25">
      <c r="A357" s="49" t="s">
        <v>1408</v>
      </c>
      <c r="B357" s="49" t="s">
        <v>37</v>
      </c>
      <c r="C357" s="89">
        <v>356</v>
      </c>
      <c r="D357" s="49" t="s">
        <v>747</v>
      </c>
      <c r="E357" s="49"/>
      <c r="F357" s="49"/>
      <c r="G357" s="49" t="s">
        <v>808</v>
      </c>
      <c r="H357" s="49" t="s">
        <v>749</v>
      </c>
      <c r="I357" s="49" t="s">
        <v>41</v>
      </c>
      <c r="J357" s="49" t="s">
        <v>51</v>
      </c>
      <c r="K357" s="49">
        <v>2</v>
      </c>
      <c r="L357" s="49" t="s">
        <v>28</v>
      </c>
      <c r="M357" s="49">
        <v>10.5</v>
      </c>
      <c r="N357" s="49" t="s">
        <v>29</v>
      </c>
      <c r="O357" s="49" t="s">
        <v>710</v>
      </c>
      <c r="P357" s="49" t="s">
        <v>30</v>
      </c>
      <c r="Q357" s="49">
        <v>1</v>
      </c>
      <c r="R357" s="49" t="s">
        <v>59</v>
      </c>
      <c r="S357" s="16">
        <v>2500000</v>
      </c>
      <c r="T357" s="3">
        <v>26250000</v>
      </c>
      <c r="U357" s="3">
        <v>26250000</v>
      </c>
      <c r="V357" s="49" t="s">
        <v>32</v>
      </c>
      <c r="W357" s="3" t="s">
        <v>33</v>
      </c>
      <c r="X357" s="49" t="s">
        <v>38</v>
      </c>
      <c r="Y357" s="50">
        <v>3009133992</v>
      </c>
      <c r="Z357" s="13" t="s">
        <v>262</v>
      </c>
      <c r="AA357" s="49"/>
      <c r="AB357" s="49" t="s">
        <v>37</v>
      </c>
      <c r="AC357" s="49" t="s">
        <v>575</v>
      </c>
      <c r="AD357" s="49" t="s">
        <v>738</v>
      </c>
      <c r="AE357" s="49"/>
      <c r="AF357" s="49"/>
    </row>
    <row r="358" spans="1:32" s="85" customFormat="1" ht="66" x14ac:dyDescent="0.25">
      <c r="A358" s="49" t="s">
        <v>1409</v>
      </c>
      <c r="B358" s="49" t="s">
        <v>37</v>
      </c>
      <c r="C358" s="89">
        <v>357</v>
      </c>
      <c r="D358" s="49" t="s">
        <v>747</v>
      </c>
      <c r="E358" s="49"/>
      <c r="F358" s="49"/>
      <c r="G358" s="49" t="s">
        <v>809</v>
      </c>
      <c r="H358" s="49" t="s">
        <v>749</v>
      </c>
      <c r="I358" s="49" t="s">
        <v>41</v>
      </c>
      <c r="J358" s="49" t="s">
        <v>51</v>
      </c>
      <c r="K358" s="49">
        <v>2</v>
      </c>
      <c r="L358" s="49" t="s">
        <v>28</v>
      </c>
      <c r="M358" s="49">
        <v>10.5</v>
      </c>
      <c r="N358" s="49" t="s">
        <v>29</v>
      </c>
      <c r="O358" s="49" t="s">
        <v>710</v>
      </c>
      <c r="P358" s="49" t="s">
        <v>30</v>
      </c>
      <c r="Q358" s="49">
        <v>1</v>
      </c>
      <c r="R358" s="49" t="s">
        <v>59</v>
      </c>
      <c r="S358" s="16">
        <v>2500000</v>
      </c>
      <c r="T358" s="3">
        <v>26250000</v>
      </c>
      <c r="U358" s="3">
        <v>26250000</v>
      </c>
      <c r="V358" s="49" t="s">
        <v>32</v>
      </c>
      <c r="W358" s="3" t="s">
        <v>33</v>
      </c>
      <c r="X358" s="49" t="s">
        <v>38</v>
      </c>
      <c r="Y358" s="50">
        <v>3009133992</v>
      </c>
      <c r="Z358" s="13" t="s">
        <v>262</v>
      </c>
      <c r="AA358" s="49"/>
      <c r="AB358" s="49" t="s">
        <v>37</v>
      </c>
      <c r="AC358" s="49" t="s">
        <v>575</v>
      </c>
      <c r="AD358" s="49" t="s">
        <v>738</v>
      </c>
      <c r="AE358" s="49"/>
      <c r="AF358" s="49"/>
    </row>
    <row r="359" spans="1:32" s="85" customFormat="1" ht="66" x14ac:dyDescent="0.25">
      <c r="A359" s="49" t="s">
        <v>1410</v>
      </c>
      <c r="B359" s="49" t="s">
        <v>37</v>
      </c>
      <c r="C359" s="89">
        <v>358</v>
      </c>
      <c r="D359" s="49" t="s">
        <v>747</v>
      </c>
      <c r="E359" s="49"/>
      <c r="F359" s="49"/>
      <c r="G359" s="49" t="s">
        <v>810</v>
      </c>
      <c r="H359" s="49" t="s">
        <v>749</v>
      </c>
      <c r="I359" s="49" t="s">
        <v>41</v>
      </c>
      <c r="J359" s="49" t="s">
        <v>51</v>
      </c>
      <c r="K359" s="49">
        <v>2</v>
      </c>
      <c r="L359" s="49" t="s">
        <v>28</v>
      </c>
      <c r="M359" s="49">
        <v>10.5</v>
      </c>
      <c r="N359" s="49" t="s">
        <v>29</v>
      </c>
      <c r="O359" s="49" t="s">
        <v>710</v>
      </c>
      <c r="P359" s="49" t="s">
        <v>30</v>
      </c>
      <c r="Q359" s="49">
        <v>1</v>
      </c>
      <c r="R359" s="49" t="s">
        <v>59</v>
      </c>
      <c r="S359" s="16">
        <v>2500000</v>
      </c>
      <c r="T359" s="3">
        <v>26250000</v>
      </c>
      <c r="U359" s="3">
        <v>26250000</v>
      </c>
      <c r="V359" s="49" t="s">
        <v>32</v>
      </c>
      <c r="W359" s="3" t="s">
        <v>33</v>
      </c>
      <c r="X359" s="49" t="s">
        <v>38</v>
      </c>
      <c r="Y359" s="50">
        <v>3009133992</v>
      </c>
      <c r="Z359" s="13" t="s">
        <v>262</v>
      </c>
      <c r="AA359" s="49"/>
      <c r="AB359" s="49" t="s">
        <v>37</v>
      </c>
      <c r="AC359" s="49" t="s">
        <v>575</v>
      </c>
      <c r="AD359" s="49" t="s">
        <v>738</v>
      </c>
      <c r="AE359" s="49"/>
      <c r="AF359" s="49"/>
    </row>
    <row r="360" spans="1:32" s="85" customFormat="1" ht="66" x14ac:dyDescent="0.25">
      <c r="A360" s="49" t="s">
        <v>1411</v>
      </c>
      <c r="B360" s="49" t="s">
        <v>37</v>
      </c>
      <c r="C360" s="89">
        <v>359</v>
      </c>
      <c r="D360" s="49" t="s">
        <v>747</v>
      </c>
      <c r="E360" s="49"/>
      <c r="F360" s="49"/>
      <c r="G360" s="49" t="s">
        <v>811</v>
      </c>
      <c r="H360" s="49" t="s">
        <v>749</v>
      </c>
      <c r="I360" s="49" t="s">
        <v>41</v>
      </c>
      <c r="J360" s="49" t="s">
        <v>51</v>
      </c>
      <c r="K360" s="49">
        <v>2</v>
      </c>
      <c r="L360" s="49" t="s">
        <v>28</v>
      </c>
      <c r="M360" s="49">
        <v>10.5</v>
      </c>
      <c r="N360" s="49" t="s">
        <v>29</v>
      </c>
      <c r="O360" s="49" t="s">
        <v>710</v>
      </c>
      <c r="P360" s="49" t="s">
        <v>30</v>
      </c>
      <c r="Q360" s="49">
        <v>1</v>
      </c>
      <c r="R360" s="49" t="s">
        <v>59</v>
      </c>
      <c r="S360" s="16">
        <v>2500000</v>
      </c>
      <c r="T360" s="3">
        <v>26250000</v>
      </c>
      <c r="U360" s="3">
        <v>26250000</v>
      </c>
      <c r="V360" s="49" t="s">
        <v>32</v>
      </c>
      <c r="W360" s="3" t="s">
        <v>33</v>
      </c>
      <c r="X360" s="49" t="s">
        <v>38</v>
      </c>
      <c r="Y360" s="50">
        <v>3009133992</v>
      </c>
      <c r="Z360" s="13" t="s">
        <v>262</v>
      </c>
      <c r="AA360" s="49"/>
      <c r="AB360" s="49" t="s">
        <v>37</v>
      </c>
      <c r="AC360" s="49" t="s">
        <v>575</v>
      </c>
      <c r="AD360" s="49" t="s">
        <v>738</v>
      </c>
      <c r="AE360" s="49"/>
      <c r="AF360" s="49"/>
    </row>
    <row r="361" spans="1:32" s="85" customFormat="1" ht="82.5" customHeight="1" x14ac:dyDescent="0.25">
      <c r="A361" s="49" t="s">
        <v>1412</v>
      </c>
      <c r="B361" s="49" t="s">
        <v>37</v>
      </c>
      <c r="C361" s="89">
        <v>360</v>
      </c>
      <c r="D361" s="49" t="s">
        <v>747</v>
      </c>
      <c r="E361" s="49"/>
      <c r="F361" s="49"/>
      <c r="G361" s="49" t="s">
        <v>812</v>
      </c>
      <c r="H361" s="49" t="s">
        <v>749</v>
      </c>
      <c r="I361" s="49" t="s">
        <v>41</v>
      </c>
      <c r="J361" s="49" t="s">
        <v>51</v>
      </c>
      <c r="K361" s="49">
        <v>2</v>
      </c>
      <c r="L361" s="49" t="s">
        <v>28</v>
      </c>
      <c r="M361" s="49">
        <v>10.5</v>
      </c>
      <c r="N361" s="49" t="s">
        <v>29</v>
      </c>
      <c r="O361" s="49" t="s">
        <v>710</v>
      </c>
      <c r="P361" s="49" t="s">
        <v>30</v>
      </c>
      <c r="Q361" s="49">
        <v>1</v>
      </c>
      <c r="R361" s="49" t="s">
        <v>59</v>
      </c>
      <c r="S361" s="16">
        <v>2500000</v>
      </c>
      <c r="T361" s="3">
        <v>26250000</v>
      </c>
      <c r="U361" s="3">
        <v>26250000</v>
      </c>
      <c r="V361" s="49" t="s">
        <v>32</v>
      </c>
      <c r="W361" s="3" t="s">
        <v>33</v>
      </c>
      <c r="X361" s="49" t="s">
        <v>38</v>
      </c>
      <c r="Y361" s="50">
        <v>3009133992</v>
      </c>
      <c r="Z361" s="13" t="s">
        <v>262</v>
      </c>
      <c r="AA361" s="49"/>
      <c r="AB361" s="49" t="s">
        <v>37</v>
      </c>
      <c r="AC361" s="49" t="s">
        <v>575</v>
      </c>
      <c r="AD361" s="49" t="s">
        <v>738</v>
      </c>
      <c r="AE361" s="49"/>
      <c r="AF361" s="49"/>
    </row>
    <row r="362" spans="1:32" s="85" customFormat="1" ht="66" x14ac:dyDescent="0.25">
      <c r="A362" s="49" t="s">
        <v>1413</v>
      </c>
      <c r="B362" s="49" t="s">
        <v>37</v>
      </c>
      <c r="C362" s="89">
        <v>361</v>
      </c>
      <c r="D362" s="49" t="s">
        <v>747</v>
      </c>
      <c r="E362" s="49"/>
      <c r="F362" s="49"/>
      <c r="G362" s="49" t="s">
        <v>813</v>
      </c>
      <c r="H362" s="49" t="s">
        <v>749</v>
      </c>
      <c r="I362" s="49" t="s">
        <v>41</v>
      </c>
      <c r="J362" s="49" t="s">
        <v>51</v>
      </c>
      <c r="K362" s="49">
        <v>2</v>
      </c>
      <c r="L362" s="49" t="s">
        <v>28</v>
      </c>
      <c r="M362" s="49">
        <v>10.5</v>
      </c>
      <c r="N362" s="49" t="s">
        <v>29</v>
      </c>
      <c r="O362" s="49" t="s">
        <v>710</v>
      </c>
      <c r="P362" s="49" t="s">
        <v>30</v>
      </c>
      <c r="Q362" s="49">
        <v>1</v>
      </c>
      <c r="R362" s="49" t="s">
        <v>59</v>
      </c>
      <c r="S362" s="16">
        <v>2500000</v>
      </c>
      <c r="T362" s="3">
        <v>26250000</v>
      </c>
      <c r="U362" s="3">
        <v>26250000</v>
      </c>
      <c r="V362" s="49" t="s">
        <v>32</v>
      </c>
      <c r="W362" s="3" t="s">
        <v>33</v>
      </c>
      <c r="X362" s="49" t="s">
        <v>38</v>
      </c>
      <c r="Y362" s="50">
        <v>3009133992</v>
      </c>
      <c r="Z362" s="13" t="s">
        <v>262</v>
      </c>
      <c r="AA362" s="49"/>
      <c r="AB362" s="49" t="s">
        <v>37</v>
      </c>
      <c r="AC362" s="49" t="s">
        <v>575</v>
      </c>
      <c r="AD362" s="49" t="s">
        <v>738</v>
      </c>
      <c r="AE362" s="49"/>
      <c r="AF362" s="49"/>
    </row>
    <row r="363" spans="1:32" ht="137.25" customHeight="1" x14ac:dyDescent="0.25">
      <c r="A363" s="49" t="s">
        <v>1414</v>
      </c>
      <c r="B363" s="49" t="s">
        <v>37</v>
      </c>
      <c r="C363" s="89">
        <v>362</v>
      </c>
      <c r="D363" s="49" t="s">
        <v>747</v>
      </c>
      <c r="E363" s="49"/>
      <c r="F363" s="49"/>
      <c r="G363" s="49" t="s">
        <v>814</v>
      </c>
      <c r="H363" s="49" t="s">
        <v>749</v>
      </c>
      <c r="I363" s="49" t="s">
        <v>41</v>
      </c>
      <c r="J363" s="49" t="s">
        <v>51</v>
      </c>
      <c r="K363" s="49">
        <v>2</v>
      </c>
      <c r="L363" s="49" t="s">
        <v>28</v>
      </c>
      <c r="M363" s="49">
        <v>10.5</v>
      </c>
      <c r="N363" s="49" t="s">
        <v>29</v>
      </c>
      <c r="O363" s="49" t="s">
        <v>710</v>
      </c>
      <c r="P363" s="49" t="s">
        <v>30</v>
      </c>
      <c r="Q363" s="49">
        <v>1</v>
      </c>
      <c r="R363" s="49" t="s">
        <v>59</v>
      </c>
      <c r="S363" s="16">
        <v>2500000</v>
      </c>
      <c r="T363" s="3">
        <v>26250000</v>
      </c>
      <c r="U363" s="3">
        <v>26250000</v>
      </c>
      <c r="V363" s="49" t="s">
        <v>32</v>
      </c>
      <c r="W363" s="3" t="s">
        <v>33</v>
      </c>
      <c r="X363" s="49" t="s">
        <v>38</v>
      </c>
      <c r="Y363" s="50">
        <v>3009133992</v>
      </c>
      <c r="Z363" s="13" t="s">
        <v>262</v>
      </c>
      <c r="AA363" s="49"/>
      <c r="AB363" s="49" t="s">
        <v>37</v>
      </c>
      <c r="AC363" s="49" t="s">
        <v>575</v>
      </c>
      <c r="AD363" s="49" t="s">
        <v>738</v>
      </c>
      <c r="AE363" s="49"/>
      <c r="AF363" s="49"/>
    </row>
    <row r="364" spans="1:32" s="84" customFormat="1" ht="49.5" customHeight="1" x14ac:dyDescent="0.25">
      <c r="A364" s="49" t="s">
        <v>1415</v>
      </c>
      <c r="B364" s="49" t="s">
        <v>37</v>
      </c>
      <c r="C364" s="89">
        <v>363</v>
      </c>
      <c r="D364" s="49" t="s">
        <v>747</v>
      </c>
      <c r="E364" s="49"/>
      <c r="F364" s="49"/>
      <c r="G364" s="49" t="s">
        <v>815</v>
      </c>
      <c r="H364" s="49" t="s">
        <v>749</v>
      </c>
      <c r="I364" s="49" t="s">
        <v>41</v>
      </c>
      <c r="J364" s="49" t="s">
        <v>51</v>
      </c>
      <c r="K364" s="49">
        <v>2</v>
      </c>
      <c r="L364" s="49" t="s">
        <v>28</v>
      </c>
      <c r="M364" s="49">
        <v>10.5</v>
      </c>
      <c r="N364" s="49" t="s">
        <v>29</v>
      </c>
      <c r="O364" s="49" t="s">
        <v>710</v>
      </c>
      <c r="P364" s="49" t="s">
        <v>30</v>
      </c>
      <c r="Q364" s="49">
        <v>1</v>
      </c>
      <c r="R364" s="49" t="s">
        <v>59</v>
      </c>
      <c r="S364" s="16">
        <v>2500000</v>
      </c>
      <c r="T364" s="3">
        <v>26250000</v>
      </c>
      <c r="U364" s="3">
        <v>26250000</v>
      </c>
      <c r="V364" s="49" t="s">
        <v>32</v>
      </c>
      <c r="W364" s="3" t="s">
        <v>33</v>
      </c>
      <c r="X364" s="49" t="s">
        <v>38</v>
      </c>
      <c r="Y364" s="50">
        <v>3009133992</v>
      </c>
      <c r="Z364" s="13" t="s">
        <v>262</v>
      </c>
      <c r="AA364" s="49"/>
      <c r="AB364" s="49" t="s">
        <v>37</v>
      </c>
      <c r="AC364" s="49" t="s">
        <v>575</v>
      </c>
      <c r="AD364" s="49" t="s">
        <v>738</v>
      </c>
      <c r="AE364" s="49"/>
      <c r="AF364" s="49"/>
    </row>
    <row r="365" spans="1:32" ht="149.25" customHeight="1" x14ac:dyDescent="0.25">
      <c r="A365" s="49" t="s">
        <v>757</v>
      </c>
      <c r="B365" s="49" t="s">
        <v>37</v>
      </c>
      <c r="C365" s="89">
        <v>364</v>
      </c>
      <c r="D365" s="49" t="s">
        <v>1479</v>
      </c>
      <c r="E365" s="49"/>
      <c r="F365" s="49"/>
      <c r="G365" s="49" t="s">
        <v>816</v>
      </c>
      <c r="H365" s="49" t="s">
        <v>749</v>
      </c>
      <c r="I365" s="49" t="s">
        <v>41</v>
      </c>
      <c r="J365" s="49" t="s">
        <v>54</v>
      </c>
      <c r="K365" s="49">
        <v>5</v>
      </c>
      <c r="L365" s="49" t="s">
        <v>28</v>
      </c>
      <c r="M365" s="49">
        <v>7.5</v>
      </c>
      <c r="N365" s="49" t="s">
        <v>29</v>
      </c>
      <c r="O365" s="49" t="s">
        <v>710</v>
      </c>
      <c r="P365" s="49" t="s">
        <v>30</v>
      </c>
      <c r="Q365" s="49">
        <v>1</v>
      </c>
      <c r="R365" s="49" t="s">
        <v>59</v>
      </c>
      <c r="S365" s="16">
        <v>2500000</v>
      </c>
      <c r="T365" s="3">
        <f>+M365*S365</f>
        <v>18750000</v>
      </c>
      <c r="U365" s="3">
        <f>+T365</f>
        <v>18750000</v>
      </c>
      <c r="V365" s="49" t="s">
        <v>32</v>
      </c>
      <c r="W365" s="3" t="s">
        <v>33</v>
      </c>
      <c r="X365" s="49" t="s">
        <v>38</v>
      </c>
      <c r="Y365" s="50">
        <v>3009133992</v>
      </c>
      <c r="Z365" s="13" t="s">
        <v>262</v>
      </c>
      <c r="AA365" s="49"/>
      <c r="AB365" s="49" t="s">
        <v>37</v>
      </c>
      <c r="AC365" s="49" t="s">
        <v>575</v>
      </c>
      <c r="AD365" s="49" t="s">
        <v>1527</v>
      </c>
      <c r="AE365" s="49"/>
      <c r="AF365" s="49"/>
    </row>
    <row r="366" spans="1:32" s="84" customFormat="1" ht="66" x14ac:dyDescent="0.25">
      <c r="A366" s="49" t="s">
        <v>1416</v>
      </c>
      <c r="B366" s="49" t="s">
        <v>37</v>
      </c>
      <c r="C366" s="89">
        <v>365</v>
      </c>
      <c r="D366" s="49" t="s">
        <v>747</v>
      </c>
      <c r="E366" s="49"/>
      <c r="F366" s="49"/>
      <c r="G366" s="49" t="s">
        <v>817</v>
      </c>
      <c r="H366" s="49" t="s">
        <v>749</v>
      </c>
      <c r="I366" s="49" t="s">
        <v>41</v>
      </c>
      <c r="J366" s="49" t="s">
        <v>51</v>
      </c>
      <c r="K366" s="49">
        <v>2</v>
      </c>
      <c r="L366" s="49" t="s">
        <v>28</v>
      </c>
      <c r="M366" s="49">
        <v>10.5</v>
      </c>
      <c r="N366" s="49" t="s">
        <v>29</v>
      </c>
      <c r="O366" s="49" t="s">
        <v>710</v>
      </c>
      <c r="P366" s="49" t="s">
        <v>30</v>
      </c>
      <c r="Q366" s="49">
        <v>1</v>
      </c>
      <c r="R366" s="49" t="s">
        <v>59</v>
      </c>
      <c r="S366" s="16">
        <v>2500000</v>
      </c>
      <c r="T366" s="3">
        <v>26250000</v>
      </c>
      <c r="U366" s="3">
        <v>26250000</v>
      </c>
      <c r="V366" s="49" t="s">
        <v>32</v>
      </c>
      <c r="W366" s="3" t="s">
        <v>33</v>
      </c>
      <c r="X366" s="49" t="s">
        <v>38</v>
      </c>
      <c r="Y366" s="50">
        <v>3009133992</v>
      </c>
      <c r="Z366" s="13" t="s">
        <v>262</v>
      </c>
      <c r="AA366" s="49"/>
      <c r="AB366" s="49" t="s">
        <v>37</v>
      </c>
      <c r="AC366" s="49" t="s">
        <v>575</v>
      </c>
      <c r="AD366" s="49" t="s">
        <v>738</v>
      </c>
      <c r="AE366" s="49"/>
      <c r="AF366" s="49"/>
    </row>
    <row r="367" spans="1:32" ht="159" customHeight="1" x14ac:dyDescent="0.25">
      <c r="A367" s="49" t="s">
        <v>1417</v>
      </c>
      <c r="B367" s="49" t="s">
        <v>37</v>
      </c>
      <c r="C367" s="89">
        <v>366</v>
      </c>
      <c r="D367" s="49" t="s">
        <v>747</v>
      </c>
      <c r="E367" s="49"/>
      <c r="F367" s="49"/>
      <c r="G367" s="49" t="s">
        <v>818</v>
      </c>
      <c r="H367" s="49" t="s">
        <v>749</v>
      </c>
      <c r="I367" s="49" t="s">
        <v>41</v>
      </c>
      <c r="J367" s="49" t="s">
        <v>51</v>
      </c>
      <c r="K367" s="49">
        <v>2</v>
      </c>
      <c r="L367" s="49" t="s">
        <v>28</v>
      </c>
      <c r="M367" s="49">
        <v>10.5</v>
      </c>
      <c r="N367" s="49" t="s">
        <v>29</v>
      </c>
      <c r="O367" s="49" t="s">
        <v>710</v>
      </c>
      <c r="P367" s="49" t="s">
        <v>30</v>
      </c>
      <c r="Q367" s="49">
        <v>1</v>
      </c>
      <c r="R367" s="49" t="s">
        <v>59</v>
      </c>
      <c r="S367" s="16">
        <v>2500000</v>
      </c>
      <c r="T367" s="3">
        <v>26250000</v>
      </c>
      <c r="U367" s="3">
        <v>26250000</v>
      </c>
      <c r="V367" s="49" t="s">
        <v>32</v>
      </c>
      <c r="W367" s="3" t="s">
        <v>33</v>
      </c>
      <c r="X367" s="49" t="s">
        <v>38</v>
      </c>
      <c r="Y367" s="50">
        <v>3009133992</v>
      </c>
      <c r="Z367" s="13" t="s">
        <v>262</v>
      </c>
      <c r="AA367" s="49"/>
      <c r="AB367" s="49" t="s">
        <v>37</v>
      </c>
      <c r="AC367" s="49" t="s">
        <v>575</v>
      </c>
      <c r="AD367" s="49" t="s">
        <v>738</v>
      </c>
      <c r="AE367" s="49"/>
      <c r="AF367" s="49"/>
    </row>
    <row r="368" spans="1:32" ht="122.25" customHeight="1" x14ac:dyDescent="0.25">
      <c r="A368" s="49" t="s">
        <v>1418</v>
      </c>
      <c r="B368" s="49" t="s">
        <v>37</v>
      </c>
      <c r="C368" s="89">
        <v>367</v>
      </c>
      <c r="D368" s="49" t="s">
        <v>747</v>
      </c>
      <c r="E368" s="49"/>
      <c r="F368" s="49"/>
      <c r="G368" s="49" t="s">
        <v>819</v>
      </c>
      <c r="H368" s="49" t="s">
        <v>749</v>
      </c>
      <c r="I368" s="49" t="s">
        <v>41</v>
      </c>
      <c r="J368" s="49" t="s">
        <v>51</v>
      </c>
      <c r="K368" s="49">
        <v>2</v>
      </c>
      <c r="L368" s="49" t="s">
        <v>28</v>
      </c>
      <c r="M368" s="49">
        <v>10.5</v>
      </c>
      <c r="N368" s="49" t="s">
        <v>29</v>
      </c>
      <c r="O368" s="49" t="s">
        <v>710</v>
      </c>
      <c r="P368" s="49" t="s">
        <v>30</v>
      </c>
      <c r="Q368" s="49">
        <v>1</v>
      </c>
      <c r="R368" s="49" t="s">
        <v>59</v>
      </c>
      <c r="S368" s="16">
        <v>2500000</v>
      </c>
      <c r="T368" s="3">
        <v>26250000</v>
      </c>
      <c r="U368" s="3">
        <v>26250000</v>
      </c>
      <c r="V368" s="49" t="s">
        <v>32</v>
      </c>
      <c r="W368" s="3" t="s">
        <v>33</v>
      </c>
      <c r="X368" s="49" t="s">
        <v>38</v>
      </c>
      <c r="Y368" s="50">
        <v>3009133992</v>
      </c>
      <c r="Z368" s="13" t="s">
        <v>262</v>
      </c>
      <c r="AA368" s="49"/>
      <c r="AB368" s="49" t="s">
        <v>37</v>
      </c>
      <c r="AC368" s="49" t="s">
        <v>575</v>
      </c>
      <c r="AD368" s="49" t="s">
        <v>738</v>
      </c>
      <c r="AE368" s="49"/>
      <c r="AF368" s="49"/>
    </row>
    <row r="369" spans="1:32" ht="66" x14ac:dyDescent="0.25">
      <c r="A369" s="49" t="s">
        <v>1419</v>
      </c>
      <c r="B369" s="49" t="s">
        <v>37</v>
      </c>
      <c r="C369" s="89">
        <v>368</v>
      </c>
      <c r="D369" s="49" t="s">
        <v>747</v>
      </c>
      <c r="E369" s="49"/>
      <c r="F369" s="49"/>
      <c r="G369" s="49" t="s">
        <v>820</v>
      </c>
      <c r="H369" s="49" t="s">
        <v>749</v>
      </c>
      <c r="I369" s="49" t="s">
        <v>41</v>
      </c>
      <c r="J369" s="49" t="s">
        <v>51</v>
      </c>
      <c r="K369" s="49">
        <v>2</v>
      </c>
      <c r="L369" s="49" t="s">
        <v>28</v>
      </c>
      <c r="M369" s="49">
        <v>10.5</v>
      </c>
      <c r="N369" s="49" t="s">
        <v>29</v>
      </c>
      <c r="O369" s="49" t="s">
        <v>710</v>
      </c>
      <c r="P369" s="49" t="s">
        <v>30</v>
      </c>
      <c r="Q369" s="49">
        <v>1</v>
      </c>
      <c r="R369" s="49" t="s">
        <v>59</v>
      </c>
      <c r="S369" s="16">
        <v>2500000</v>
      </c>
      <c r="T369" s="3">
        <v>26250000</v>
      </c>
      <c r="U369" s="3">
        <v>26250000</v>
      </c>
      <c r="V369" s="49" t="s">
        <v>32</v>
      </c>
      <c r="W369" s="3" t="s">
        <v>33</v>
      </c>
      <c r="X369" s="49" t="s">
        <v>38</v>
      </c>
      <c r="Y369" s="50">
        <v>3009133992</v>
      </c>
      <c r="Z369" s="13" t="s">
        <v>262</v>
      </c>
      <c r="AA369" s="49"/>
      <c r="AB369" s="49" t="s">
        <v>37</v>
      </c>
      <c r="AC369" s="49" t="s">
        <v>575</v>
      </c>
      <c r="AD369" s="49" t="s">
        <v>738</v>
      </c>
      <c r="AE369" s="49"/>
      <c r="AF369" s="49"/>
    </row>
    <row r="370" spans="1:32" ht="165.75" customHeight="1" x14ac:dyDescent="0.25">
      <c r="A370" s="49" t="s">
        <v>1420</v>
      </c>
      <c r="B370" s="49" t="s">
        <v>37</v>
      </c>
      <c r="C370" s="89">
        <v>369</v>
      </c>
      <c r="D370" s="49" t="s">
        <v>747</v>
      </c>
      <c r="E370" s="49"/>
      <c r="F370" s="49"/>
      <c r="G370" s="49" t="s">
        <v>821</v>
      </c>
      <c r="H370" s="49" t="s">
        <v>749</v>
      </c>
      <c r="I370" s="49" t="s">
        <v>41</v>
      </c>
      <c r="J370" s="49" t="s">
        <v>51</v>
      </c>
      <c r="K370" s="49">
        <v>2</v>
      </c>
      <c r="L370" s="49" t="s">
        <v>28</v>
      </c>
      <c r="M370" s="49">
        <v>10.5</v>
      </c>
      <c r="N370" s="49" t="s">
        <v>29</v>
      </c>
      <c r="O370" s="49" t="s">
        <v>710</v>
      </c>
      <c r="P370" s="49" t="s">
        <v>30</v>
      </c>
      <c r="Q370" s="49">
        <v>1</v>
      </c>
      <c r="R370" s="49" t="s">
        <v>59</v>
      </c>
      <c r="S370" s="16">
        <v>2500000</v>
      </c>
      <c r="T370" s="3">
        <v>26250000</v>
      </c>
      <c r="U370" s="3">
        <v>26250000</v>
      </c>
      <c r="V370" s="49" t="s">
        <v>32</v>
      </c>
      <c r="W370" s="3" t="s">
        <v>33</v>
      </c>
      <c r="X370" s="49" t="s">
        <v>38</v>
      </c>
      <c r="Y370" s="50">
        <v>3009133992</v>
      </c>
      <c r="Z370" s="13" t="s">
        <v>262</v>
      </c>
      <c r="AA370" s="49"/>
      <c r="AB370" s="49" t="s">
        <v>37</v>
      </c>
      <c r="AC370" s="49" t="s">
        <v>575</v>
      </c>
      <c r="AD370" s="49" t="s">
        <v>738</v>
      </c>
      <c r="AE370" s="49"/>
      <c r="AF370" s="49"/>
    </row>
    <row r="371" spans="1:32" ht="119.25" customHeight="1" x14ac:dyDescent="0.25">
      <c r="A371" s="49" t="s">
        <v>1421</v>
      </c>
      <c r="B371" s="49" t="s">
        <v>37</v>
      </c>
      <c r="C371" s="89">
        <v>370</v>
      </c>
      <c r="D371" s="49" t="s">
        <v>747</v>
      </c>
      <c r="E371" s="49"/>
      <c r="F371" s="49"/>
      <c r="G371" s="49" t="s">
        <v>822</v>
      </c>
      <c r="H371" s="49" t="s">
        <v>749</v>
      </c>
      <c r="I371" s="49" t="s">
        <v>41</v>
      </c>
      <c r="J371" s="49" t="s">
        <v>51</v>
      </c>
      <c r="K371" s="49">
        <v>2</v>
      </c>
      <c r="L371" s="49" t="s">
        <v>28</v>
      </c>
      <c r="M371" s="49">
        <v>10.5</v>
      </c>
      <c r="N371" s="49" t="s">
        <v>29</v>
      </c>
      <c r="O371" s="49" t="s">
        <v>710</v>
      </c>
      <c r="P371" s="49" t="s">
        <v>30</v>
      </c>
      <c r="Q371" s="49">
        <v>1</v>
      </c>
      <c r="R371" s="49" t="s">
        <v>59</v>
      </c>
      <c r="S371" s="16">
        <v>2500000</v>
      </c>
      <c r="T371" s="3">
        <v>26250000</v>
      </c>
      <c r="U371" s="3">
        <v>26250000</v>
      </c>
      <c r="V371" s="49" t="s">
        <v>32</v>
      </c>
      <c r="W371" s="3" t="s">
        <v>33</v>
      </c>
      <c r="X371" s="49" t="s">
        <v>38</v>
      </c>
      <c r="Y371" s="50">
        <v>3009133992</v>
      </c>
      <c r="Z371" s="13" t="s">
        <v>262</v>
      </c>
      <c r="AA371" s="49"/>
      <c r="AB371" s="49" t="s">
        <v>37</v>
      </c>
      <c r="AC371" s="49" t="s">
        <v>575</v>
      </c>
      <c r="AD371" s="49" t="s">
        <v>738</v>
      </c>
      <c r="AE371" s="49"/>
      <c r="AF371" s="49"/>
    </row>
    <row r="372" spans="1:32" s="94" customFormat="1" ht="260.25" customHeight="1" x14ac:dyDescent="0.25">
      <c r="A372" s="49" t="s">
        <v>1422</v>
      </c>
      <c r="B372" s="49" t="s">
        <v>37</v>
      </c>
      <c r="C372" s="89">
        <v>371</v>
      </c>
      <c r="D372" s="49" t="s">
        <v>747</v>
      </c>
      <c r="E372" s="49"/>
      <c r="F372" s="49"/>
      <c r="G372" s="49" t="s">
        <v>823</v>
      </c>
      <c r="H372" s="49" t="s">
        <v>749</v>
      </c>
      <c r="I372" s="49" t="s">
        <v>41</v>
      </c>
      <c r="J372" s="49" t="s">
        <v>51</v>
      </c>
      <c r="K372" s="49">
        <v>2</v>
      </c>
      <c r="L372" s="49" t="s">
        <v>28</v>
      </c>
      <c r="M372" s="49">
        <v>10.5</v>
      </c>
      <c r="N372" s="49" t="s">
        <v>29</v>
      </c>
      <c r="O372" s="49" t="s">
        <v>710</v>
      </c>
      <c r="P372" s="49" t="s">
        <v>30</v>
      </c>
      <c r="Q372" s="49">
        <v>1</v>
      </c>
      <c r="R372" s="49" t="s">
        <v>59</v>
      </c>
      <c r="S372" s="16">
        <v>2500000</v>
      </c>
      <c r="T372" s="3">
        <v>26250000</v>
      </c>
      <c r="U372" s="3">
        <v>26250000</v>
      </c>
      <c r="V372" s="49" t="s">
        <v>32</v>
      </c>
      <c r="W372" s="3" t="s">
        <v>33</v>
      </c>
      <c r="X372" s="49" t="s">
        <v>38</v>
      </c>
      <c r="Y372" s="50">
        <v>3009133992</v>
      </c>
      <c r="Z372" s="13" t="s">
        <v>262</v>
      </c>
      <c r="AA372" s="49"/>
      <c r="AB372" s="49" t="s">
        <v>37</v>
      </c>
      <c r="AC372" s="49" t="s">
        <v>575</v>
      </c>
      <c r="AD372" s="49" t="s">
        <v>738</v>
      </c>
      <c r="AE372" s="49"/>
      <c r="AF372" s="49"/>
    </row>
    <row r="373" spans="1:32" ht="175.5" customHeight="1" x14ac:dyDescent="0.25">
      <c r="A373" s="49" t="s">
        <v>1423</v>
      </c>
      <c r="B373" s="49" t="s">
        <v>37</v>
      </c>
      <c r="C373" s="89">
        <v>372</v>
      </c>
      <c r="D373" s="49" t="s">
        <v>747</v>
      </c>
      <c r="E373" s="49"/>
      <c r="F373" s="49"/>
      <c r="G373" s="49" t="s">
        <v>824</v>
      </c>
      <c r="H373" s="49" t="s">
        <v>749</v>
      </c>
      <c r="I373" s="49" t="s">
        <v>41</v>
      </c>
      <c r="J373" s="49" t="s">
        <v>51</v>
      </c>
      <c r="K373" s="49">
        <v>2</v>
      </c>
      <c r="L373" s="49" t="s">
        <v>28</v>
      </c>
      <c r="M373" s="49">
        <v>10.5</v>
      </c>
      <c r="N373" s="49" t="s">
        <v>29</v>
      </c>
      <c r="O373" s="49" t="s">
        <v>710</v>
      </c>
      <c r="P373" s="49" t="s">
        <v>30</v>
      </c>
      <c r="Q373" s="49">
        <v>1</v>
      </c>
      <c r="R373" s="49" t="s">
        <v>59</v>
      </c>
      <c r="S373" s="16">
        <v>2500000</v>
      </c>
      <c r="T373" s="3">
        <v>26250000</v>
      </c>
      <c r="U373" s="3">
        <v>26250000</v>
      </c>
      <c r="V373" s="49" t="s">
        <v>32</v>
      </c>
      <c r="W373" s="3" t="s">
        <v>33</v>
      </c>
      <c r="X373" s="49" t="s">
        <v>38</v>
      </c>
      <c r="Y373" s="50">
        <v>3009133992</v>
      </c>
      <c r="Z373" s="13" t="s">
        <v>262</v>
      </c>
      <c r="AA373" s="49"/>
      <c r="AB373" s="49" t="s">
        <v>37</v>
      </c>
      <c r="AC373" s="49" t="s">
        <v>575</v>
      </c>
      <c r="AD373" s="49" t="s">
        <v>738</v>
      </c>
      <c r="AE373" s="49"/>
      <c r="AF373" s="49"/>
    </row>
    <row r="374" spans="1:32" s="94" customFormat="1" ht="66" x14ac:dyDescent="0.25">
      <c r="A374" s="49" t="s">
        <v>1424</v>
      </c>
      <c r="B374" s="49" t="s">
        <v>37</v>
      </c>
      <c r="C374" s="89">
        <v>373</v>
      </c>
      <c r="D374" s="49" t="s">
        <v>747</v>
      </c>
      <c r="E374" s="49"/>
      <c r="F374" s="49"/>
      <c r="G374" s="49" t="s">
        <v>825</v>
      </c>
      <c r="H374" s="49" t="s">
        <v>749</v>
      </c>
      <c r="I374" s="49" t="s">
        <v>41</v>
      </c>
      <c r="J374" s="49" t="s">
        <v>51</v>
      </c>
      <c r="K374" s="49">
        <v>2</v>
      </c>
      <c r="L374" s="49" t="s">
        <v>28</v>
      </c>
      <c r="M374" s="49">
        <v>10.5</v>
      </c>
      <c r="N374" s="49" t="s">
        <v>29</v>
      </c>
      <c r="O374" s="49" t="s">
        <v>710</v>
      </c>
      <c r="P374" s="49" t="s">
        <v>30</v>
      </c>
      <c r="Q374" s="49">
        <v>1</v>
      </c>
      <c r="R374" s="49" t="s">
        <v>59</v>
      </c>
      <c r="S374" s="16">
        <v>2500000</v>
      </c>
      <c r="T374" s="3">
        <v>26250000</v>
      </c>
      <c r="U374" s="3">
        <v>26250000</v>
      </c>
      <c r="V374" s="49" t="s">
        <v>32</v>
      </c>
      <c r="W374" s="3" t="s">
        <v>33</v>
      </c>
      <c r="X374" s="49" t="s">
        <v>38</v>
      </c>
      <c r="Y374" s="50">
        <v>3009133992</v>
      </c>
      <c r="Z374" s="13" t="s">
        <v>262</v>
      </c>
      <c r="AA374" s="49"/>
      <c r="AB374" s="49" t="s">
        <v>37</v>
      </c>
      <c r="AC374" s="49" t="s">
        <v>575</v>
      </c>
      <c r="AD374" s="49" t="s">
        <v>738</v>
      </c>
      <c r="AE374" s="49"/>
      <c r="AF374" s="49"/>
    </row>
    <row r="375" spans="1:32" ht="244.5" customHeight="1" x14ac:dyDescent="0.25">
      <c r="A375" s="49" t="s">
        <v>1425</v>
      </c>
      <c r="B375" s="49" t="s">
        <v>37</v>
      </c>
      <c r="C375" s="89">
        <v>374</v>
      </c>
      <c r="D375" s="49" t="s">
        <v>747</v>
      </c>
      <c r="E375" s="49"/>
      <c r="F375" s="49"/>
      <c r="G375" s="49" t="s">
        <v>826</v>
      </c>
      <c r="H375" s="49" t="s">
        <v>749</v>
      </c>
      <c r="I375" s="49" t="s">
        <v>41</v>
      </c>
      <c r="J375" s="49" t="s">
        <v>51</v>
      </c>
      <c r="K375" s="49">
        <v>2</v>
      </c>
      <c r="L375" s="49" t="s">
        <v>28</v>
      </c>
      <c r="M375" s="49">
        <v>10.5</v>
      </c>
      <c r="N375" s="49" t="s">
        <v>29</v>
      </c>
      <c r="O375" s="49" t="s">
        <v>710</v>
      </c>
      <c r="P375" s="49" t="s">
        <v>30</v>
      </c>
      <c r="Q375" s="49">
        <v>1</v>
      </c>
      <c r="R375" s="49" t="s">
        <v>59</v>
      </c>
      <c r="S375" s="16">
        <v>2500000</v>
      </c>
      <c r="T375" s="3">
        <v>26250000</v>
      </c>
      <c r="U375" s="3">
        <v>26250000</v>
      </c>
      <c r="V375" s="49" t="s">
        <v>32</v>
      </c>
      <c r="W375" s="3" t="s">
        <v>33</v>
      </c>
      <c r="X375" s="49" t="s">
        <v>38</v>
      </c>
      <c r="Y375" s="50">
        <v>3009133992</v>
      </c>
      <c r="Z375" s="13" t="s">
        <v>262</v>
      </c>
      <c r="AA375" s="49"/>
      <c r="AB375" s="49" t="s">
        <v>37</v>
      </c>
      <c r="AC375" s="49" t="s">
        <v>575</v>
      </c>
      <c r="AD375" s="49" t="s">
        <v>738</v>
      </c>
      <c r="AE375" s="49"/>
      <c r="AF375" s="49"/>
    </row>
    <row r="376" spans="1:32" ht="321" customHeight="1" x14ac:dyDescent="0.25">
      <c r="A376" s="49" t="s">
        <v>1426</v>
      </c>
      <c r="B376" s="49" t="s">
        <v>37</v>
      </c>
      <c r="C376" s="89">
        <v>375</v>
      </c>
      <c r="D376" s="49" t="s">
        <v>747</v>
      </c>
      <c r="E376" s="49"/>
      <c r="F376" s="49"/>
      <c r="G376" s="49" t="s">
        <v>827</v>
      </c>
      <c r="H376" s="49" t="s">
        <v>749</v>
      </c>
      <c r="I376" s="49" t="s">
        <v>41</v>
      </c>
      <c r="J376" s="49" t="s">
        <v>51</v>
      </c>
      <c r="K376" s="49">
        <v>2</v>
      </c>
      <c r="L376" s="49" t="s">
        <v>28</v>
      </c>
      <c r="M376" s="49">
        <v>10.5</v>
      </c>
      <c r="N376" s="49" t="s">
        <v>29</v>
      </c>
      <c r="O376" s="49" t="s">
        <v>710</v>
      </c>
      <c r="P376" s="49" t="s">
        <v>30</v>
      </c>
      <c r="Q376" s="49">
        <v>1</v>
      </c>
      <c r="R376" s="49" t="s">
        <v>59</v>
      </c>
      <c r="S376" s="16">
        <v>2500000</v>
      </c>
      <c r="T376" s="3">
        <v>26250000</v>
      </c>
      <c r="U376" s="3">
        <v>26250000</v>
      </c>
      <c r="V376" s="49" t="s">
        <v>32</v>
      </c>
      <c r="W376" s="3" t="s">
        <v>33</v>
      </c>
      <c r="X376" s="49" t="s">
        <v>38</v>
      </c>
      <c r="Y376" s="50">
        <v>3009133992</v>
      </c>
      <c r="Z376" s="13" t="s">
        <v>262</v>
      </c>
      <c r="AA376" s="49"/>
      <c r="AB376" s="49" t="s">
        <v>37</v>
      </c>
      <c r="AC376" s="49" t="s">
        <v>575</v>
      </c>
      <c r="AD376" s="49" t="s">
        <v>738</v>
      </c>
      <c r="AE376" s="49"/>
      <c r="AF376" s="49"/>
    </row>
    <row r="377" spans="1:32" ht="209.25" customHeight="1" x14ac:dyDescent="0.25">
      <c r="A377" s="49" t="s">
        <v>1427</v>
      </c>
      <c r="B377" s="49" t="s">
        <v>37</v>
      </c>
      <c r="C377" s="89">
        <v>376</v>
      </c>
      <c r="D377" s="49" t="s">
        <v>747</v>
      </c>
      <c r="E377" s="49"/>
      <c r="F377" s="49"/>
      <c r="G377" s="49" t="s">
        <v>828</v>
      </c>
      <c r="H377" s="49" t="s">
        <v>749</v>
      </c>
      <c r="I377" s="49" t="s">
        <v>41</v>
      </c>
      <c r="J377" s="49" t="s">
        <v>51</v>
      </c>
      <c r="K377" s="49">
        <v>2</v>
      </c>
      <c r="L377" s="49" t="s">
        <v>28</v>
      </c>
      <c r="M377" s="49">
        <v>10.5</v>
      </c>
      <c r="N377" s="49" t="s">
        <v>29</v>
      </c>
      <c r="O377" s="49" t="s">
        <v>710</v>
      </c>
      <c r="P377" s="49" t="s">
        <v>30</v>
      </c>
      <c r="Q377" s="49">
        <v>1</v>
      </c>
      <c r="R377" s="49" t="s">
        <v>59</v>
      </c>
      <c r="S377" s="16">
        <v>2500000</v>
      </c>
      <c r="T377" s="3">
        <v>26250000</v>
      </c>
      <c r="U377" s="3">
        <v>26250000</v>
      </c>
      <c r="V377" s="49" t="s">
        <v>32</v>
      </c>
      <c r="W377" s="3" t="s">
        <v>33</v>
      </c>
      <c r="X377" s="49" t="s">
        <v>38</v>
      </c>
      <c r="Y377" s="50">
        <v>3009133992</v>
      </c>
      <c r="Z377" s="13" t="s">
        <v>262</v>
      </c>
      <c r="AA377" s="49"/>
      <c r="AB377" s="49" t="s">
        <v>37</v>
      </c>
      <c r="AC377" s="49" t="s">
        <v>575</v>
      </c>
      <c r="AD377" s="49" t="s">
        <v>738</v>
      </c>
      <c r="AE377" s="49"/>
      <c r="AF377" s="49"/>
    </row>
    <row r="378" spans="1:32" ht="150.75" customHeight="1" x14ac:dyDescent="0.25">
      <c r="A378" s="49" t="s">
        <v>1428</v>
      </c>
      <c r="B378" s="49" t="s">
        <v>37</v>
      </c>
      <c r="C378" s="89">
        <v>377</v>
      </c>
      <c r="D378" s="49" t="s">
        <v>747</v>
      </c>
      <c r="E378" s="49"/>
      <c r="F378" s="49"/>
      <c r="G378" s="49" t="s">
        <v>829</v>
      </c>
      <c r="H378" s="49" t="s">
        <v>749</v>
      </c>
      <c r="I378" s="49" t="s">
        <v>41</v>
      </c>
      <c r="J378" s="49" t="s">
        <v>51</v>
      </c>
      <c r="K378" s="49">
        <v>2</v>
      </c>
      <c r="L378" s="49" t="s">
        <v>28</v>
      </c>
      <c r="M378" s="49">
        <v>10.5</v>
      </c>
      <c r="N378" s="49" t="s">
        <v>29</v>
      </c>
      <c r="O378" s="49" t="s">
        <v>710</v>
      </c>
      <c r="P378" s="49" t="s">
        <v>30</v>
      </c>
      <c r="Q378" s="49">
        <v>1</v>
      </c>
      <c r="R378" s="49" t="s">
        <v>59</v>
      </c>
      <c r="S378" s="16">
        <v>2500000</v>
      </c>
      <c r="T378" s="3">
        <v>26250000</v>
      </c>
      <c r="U378" s="3">
        <v>26250000</v>
      </c>
      <c r="V378" s="49" t="s">
        <v>32</v>
      </c>
      <c r="W378" s="3" t="s">
        <v>33</v>
      </c>
      <c r="X378" s="49" t="s">
        <v>38</v>
      </c>
      <c r="Y378" s="50">
        <v>3009133992</v>
      </c>
      <c r="Z378" s="13" t="s">
        <v>262</v>
      </c>
      <c r="AA378" s="49"/>
      <c r="AB378" s="49" t="s">
        <v>37</v>
      </c>
      <c r="AC378" s="49" t="s">
        <v>575</v>
      </c>
      <c r="AD378" s="49" t="s">
        <v>738</v>
      </c>
      <c r="AE378" s="49"/>
      <c r="AF378" s="49"/>
    </row>
    <row r="379" spans="1:32" ht="224.25" customHeight="1" x14ac:dyDescent="0.25">
      <c r="A379" s="49" t="s">
        <v>1429</v>
      </c>
      <c r="B379" s="49" t="s">
        <v>37</v>
      </c>
      <c r="C379" s="89">
        <v>378</v>
      </c>
      <c r="D379" s="49" t="s">
        <v>747</v>
      </c>
      <c r="E379" s="49"/>
      <c r="F379" s="49"/>
      <c r="G379" s="49" t="s">
        <v>830</v>
      </c>
      <c r="H379" s="49" t="s">
        <v>749</v>
      </c>
      <c r="I379" s="49" t="s">
        <v>41</v>
      </c>
      <c r="J379" s="49" t="s">
        <v>51</v>
      </c>
      <c r="K379" s="49">
        <v>2</v>
      </c>
      <c r="L379" s="49" t="s">
        <v>28</v>
      </c>
      <c r="M379" s="49">
        <v>10.5</v>
      </c>
      <c r="N379" s="49" t="s">
        <v>29</v>
      </c>
      <c r="O379" s="49" t="s">
        <v>710</v>
      </c>
      <c r="P379" s="49" t="s">
        <v>30</v>
      </c>
      <c r="Q379" s="49">
        <v>1</v>
      </c>
      <c r="R379" s="49" t="s">
        <v>59</v>
      </c>
      <c r="S379" s="16">
        <v>2500000</v>
      </c>
      <c r="T379" s="3">
        <v>26250000</v>
      </c>
      <c r="U379" s="3">
        <v>26250000</v>
      </c>
      <c r="V379" s="49" t="s">
        <v>32</v>
      </c>
      <c r="W379" s="3" t="s">
        <v>33</v>
      </c>
      <c r="X379" s="49" t="s">
        <v>38</v>
      </c>
      <c r="Y379" s="50">
        <v>3009133992</v>
      </c>
      <c r="Z379" s="13" t="s">
        <v>262</v>
      </c>
      <c r="AA379" s="49"/>
      <c r="AB379" s="49" t="s">
        <v>37</v>
      </c>
      <c r="AC379" s="49" t="s">
        <v>575</v>
      </c>
      <c r="AD379" s="49" t="s">
        <v>738</v>
      </c>
      <c r="AE379" s="49"/>
      <c r="AF379" s="49"/>
    </row>
    <row r="380" spans="1:32" ht="158.25" customHeight="1" x14ac:dyDescent="0.25">
      <c r="A380" s="49" t="s">
        <v>1430</v>
      </c>
      <c r="B380" s="49" t="s">
        <v>37</v>
      </c>
      <c r="C380" s="89">
        <v>379</v>
      </c>
      <c r="D380" s="49" t="s">
        <v>747</v>
      </c>
      <c r="E380" s="49"/>
      <c r="F380" s="49"/>
      <c r="G380" s="49" t="s">
        <v>831</v>
      </c>
      <c r="H380" s="49" t="s">
        <v>749</v>
      </c>
      <c r="I380" s="49" t="s">
        <v>41</v>
      </c>
      <c r="J380" s="49" t="s">
        <v>51</v>
      </c>
      <c r="K380" s="49">
        <v>2</v>
      </c>
      <c r="L380" s="49" t="s">
        <v>28</v>
      </c>
      <c r="M380" s="49">
        <v>10.5</v>
      </c>
      <c r="N380" s="49" t="s">
        <v>29</v>
      </c>
      <c r="O380" s="49" t="s">
        <v>710</v>
      </c>
      <c r="P380" s="49" t="s">
        <v>30</v>
      </c>
      <c r="Q380" s="49">
        <v>1</v>
      </c>
      <c r="R380" s="49" t="s">
        <v>59</v>
      </c>
      <c r="S380" s="16">
        <v>2500000</v>
      </c>
      <c r="T380" s="3">
        <v>26250000</v>
      </c>
      <c r="U380" s="3">
        <v>26250000</v>
      </c>
      <c r="V380" s="49" t="s">
        <v>32</v>
      </c>
      <c r="W380" s="3" t="s">
        <v>33</v>
      </c>
      <c r="X380" s="49" t="s">
        <v>38</v>
      </c>
      <c r="Y380" s="50">
        <v>3009133992</v>
      </c>
      <c r="Z380" s="13" t="s">
        <v>262</v>
      </c>
      <c r="AA380" s="49"/>
      <c r="AB380" s="49" t="s">
        <v>37</v>
      </c>
      <c r="AC380" s="49" t="s">
        <v>575</v>
      </c>
      <c r="AD380" s="49" t="s">
        <v>738</v>
      </c>
      <c r="AE380" s="49"/>
      <c r="AF380" s="49"/>
    </row>
    <row r="381" spans="1:32" ht="159" customHeight="1" x14ac:dyDescent="0.25">
      <c r="A381" s="49" t="s">
        <v>1431</v>
      </c>
      <c r="B381" s="49" t="s">
        <v>37</v>
      </c>
      <c r="C381" s="89">
        <v>380</v>
      </c>
      <c r="D381" s="49" t="s">
        <v>747</v>
      </c>
      <c r="E381" s="49"/>
      <c r="F381" s="49"/>
      <c r="G381" s="49" t="s">
        <v>832</v>
      </c>
      <c r="H381" s="49" t="s">
        <v>749</v>
      </c>
      <c r="I381" s="49" t="s">
        <v>41</v>
      </c>
      <c r="J381" s="49" t="s">
        <v>51</v>
      </c>
      <c r="K381" s="49">
        <v>2</v>
      </c>
      <c r="L381" s="49" t="s">
        <v>28</v>
      </c>
      <c r="M381" s="49">
        <v>10.5</v>
      </c>
      <c r="N381" s="49" t="s">
        <v>29</v>
      </c>
      <c r="O381" s="49" t="s">
        <v>710</v>
      </c>
      <c r="P381" s="49" t="s">
        <v>30</v>
      </c>
      <c r="Q381" s="49">
        <v>1</v>
      </c>
      <c r="R381" s="49" t="s">
        <v>59</v>
      </c>
      <c r="S381" s="16">
        <v>2500000</v>
      </c>
      <c r="T381" s="3">
        <v>26250000</v>
      </c>
      <c r="U381" s="3">
        <v>26250000</v>
      </c>
      <c r="V381" s="49" t="s">
        <v>32</v>
      </c>
      <c r="W381" s="3" t="s">
        <v>33</v>
      </c>
      <c r="X381" s="49" t="s">
        <v>38</v>
      </c>
      <c r="Y381" s="50">
        <v>3009133992</v>
      </c>
      <c r="Z381" s="13" t="s">
        <v>262</v>
      </c>
      <c r="AA381" s="49"/>
      <c r="AB381" s="49" t="s">
        <v>37</v>
      </c>
      <c r="AC381" s="49" t="s">
        <v>575</v>
      </c>
      <c r="AD381" s="49" t="s">
        <v>738</v>
      </c>
      <c r="AE381" s="49"/>
      <c r="AF381" s="49"/>
    </row>
    <row r="382" spans="1:32" ht="161.25" customHeight="1" x14ac:dyDescent="0.25">
      <c r="A382" s="49" t="s">
        <v>1432</v>
      </c>
      <c r="B382" s="49" t="s">
        <v>37</v>
      </c>
      <c r="C382" s="89">
        <v>381</v>
      </c>
      <c r="D382" s="49" t="s">
        <v>747</v>
      </c>
      <c r="E382" s="49"/>
      <c r="F382" s="49"/>
      <c r="G382" s="49" t="s">
        <v>833</v>
      </c>
      <c r="H382" s="49" t="s">
        <v>749</v>
      </c>
      <c r="I382" s="49" t="s">
        <v>41</v>
      </c>
      <c r="J382" s="49" t="s">
        <v>51</v>
      </c>
      <c r="K382" s="49">
        <v>2</v>
      </c>
      <c r="L382" s="49" t="s">
        <v>28</v>
      </c>
      <c r="M382" s="49">
        <v>10.5</v>
      </c>
      <c r="N382" s="49" t="s">
        <v>29</v>
      </c>
      <c r="O382" s="49" t="s">
        <v>710</v>
      </c>
      <c r="P382" s="49" t="s">
        <v>30</v>
      </c>
      <c r="Q382" s="49">
        <v>1</v>
      </c>
      <c r="R382" s="49" t="s">
        <v>59</v>
      </c>
      <c r="S382" s="16">
        <v>2500000</v>
      </c>
      <c r="T382" s="3">
        <v>26250000</v>
      </c>
      <c r="U382" s="3">
        <v>26250000</v>
      </c>
      <c r="V382" s="49" t="s">
        <v>32</v>
      </c>
      <c r="W382" s="3" t="s">
        <v>33</v>
      </c>
      <c r="X382" s="49" t="s">
        <v>38</v>
      </c>
      <c r="Y382" s="50">
        <v>3009133992</v>
      </c>
      <c r="Z382" s="13" t="s">
        <v>262</v>
      </c>
      <c r="AA382" s="49"/>
      <c r="AB382" s="49" t="s">
        <v>37</v>
      </c>
      <c r="AC382" s="49" t="s">
        <v>575</v>
      </c>
      <c r="AD382" s="49" t="s">
        <v>738</v>
      </c>
      <c r="AE382" s="49"/>
      <c r="AF382" s="49"/>
    </row>
    <row r="383" spans="1:32" ht="229.5" customHeight="1" x14ac:dyDescent="0.25">
      <c r="A383" s="49" t="s">
        <v>1433</v>
      </c>
      <c r="B383" s="49" t="s">
        <v>37</v>
      </c>
      <c r="C383" s="89">
        <v>382</v>
      </c>
      <c r="D383" s="49" t="s">
        <v>747</v>
      </c>
      <c r="E383" s="49"/>
      <c r="F383" s="49"/>
      <c r="G383" s="49" t="s">
        <v>834</v>
      </c>
      <c r="H383" s="49" t="s">
        <v>749</v>
      </c>
      <c r="I383" s="49" t="s">
        <v>41</v>
      </c>
      <c r="J383" s="49" t="s">
        <v>51</v>
      </c>
      <c r="K383" s="49">
        <v>2</v>
      </c>
      <c r="L383" s="49" t="s">
        <v>28</v>
      </c>
      <c r="M383" s="49">
        <v>10.5</v>
      </c>
      <c r="N383" s="49" t="s">
        <v>29</v>
      </c>
      <c r="O383" s="49" t="s">
        <v>710</v>
      </c>
      <c r="P383" s="49" t="s">
        <v>30</v>
      </c>
      <c r="Q383" s="49">
        <v>1</v>
      </c>
      <c r="R383" s="49" t="s">
        <v>59</v>
      </c>
      <c r="S383" s="16">
        <v>2500000</v>
      </c>
      <c r="T383" s="3">
        <v>26250000</v>
      </c>
      <c r="U383" s="3">
        <v>26250000</v>
      </c>
      <c r="V383" s="49" t="s">
        <v>32</v>
      </c>
      <c r="W383" s="3" t="s">
        <v>33</v>
      </c>
      <c r="X383" s="49" t="s">
        <v>38</v>
      </c>
      <c r="Y383" s="50">
        <v>3009133992</v>
      </c>
      <c r="Z383" s="13" t="s">
        <v>262</v>
      </c>
      <c r="AA383" s="49"/>
      <c r="AB383" s="49" t="s">
        <v>37</v>
      </c>
      <c r="AC383" s="49" t="s">
        <v>575</v>
      </c>
      <c r="AD383" s="49" t="s">
        <v>738</v>
      </c>
      <c r="AE383" s="49"/>
      <c r="AF383" s="49"/>
    </row>
    <row r="384" spans="1:32" ht="157.5" customHeight="1" x14ac:dyDescent="0.25">
      <c r="A384" s="49" t="s">
        <v>1434</v>
      </c>
      <c r="B384" s="49" t="s">
        <v>37</v>
      </c>
      <c r="C384" s="89">
        <v>383</v>
      </c>
      <c r="D384" s="49" t="s">
        <v>747</v>
      </c>
      <c r="E384" s="49"/>
      <c r="F384" s="49"/>
      <c r="G384" s="49" t="s">
        <v>835</v>
      </c>
      <c r="H384" s="49" t="s">
        <v>749</v>
      </c>
      <c r="I384" s="49" t="s">
        <v>41</v>
      </c>
      <c r="J384" s="49" t="s">
        <v>51</v>
      </c>
      <c r="K384" s="49">
        <v>2</v>
      </c>
      <c r="L384" s="49" t="s">
        <v>28</v>
      </c>
      <c r="M384" s="49">
        <v>10.5</v>
      </c>
      <c r="N384" s="49" t="s">
        <v>29</v>
      </c>
      <c r="O384" s="49" t="s">
        <v>710</v>
      </c>
      <c r="P384" s="49" t="s">
        <v>30</v>
      </c>
      <c r="Q384" s="49">
        <v>1</v>
      </c>
      <c r="R384" s="49" t="s">
        <v>59</v>
      </c>
      <c r="S384" s="16">
        <v>2500000</v>
      </c>
      <c r="T384" s="3">
        <v>26250000</v>
      </c>
      <c r="U384" s="3">
        <v>26250000</v>
      </c>
      <c r="V384" s="49" t="s">
        <v>32</v>
      </c>
      <c r="W384" s="3" t="s">
        <v>33</v>
      </c>
      <c r="X384" s="49" t="s">
        <v>38</v>
      </c>
      <c r="Y384" s="50">
        <v>3009133992</v>
      </c>
      <c r="Z384" s="13" t="s">
        <v>262</v>
      </c>
      <c r="AA384" s="49"/>
      <c r="AB384" s="49" t="s">
        <v>37</v>
      </c>
      <c r="AC384" s="49" t="s">
        <v>575</v>
      </c>
      <c r="AD384" s="49" t="s">
        <v>738</v>
      </c>
      <c r="AE384" s="49"/>
      <c r="AF384" s="49"/>
    </row>
    <row r="385" spans="1:16383" s="84" customFormat="1" ht="138.75" customHeight="1" x14ac:dyDescent="0.25">
      <c r="A385" s="49" t="s">
        <v>1435</v>
      </c>
      <c r="B385" s="49" t="s">
        <v>37</v>
      </c>
      <c r="C385" s="89">
        <v>384</v>
      </c>
      <c r="D385" s="49" t="s">
        <v>747</v>
      </c>
      <c r="E385" s="49"/>
      <c r="F385" s="49"/>
      <c r="G385" s="49" t="s">
        <v>836</v>
      </c>
      <c r="H385" s="49" t="s">
        <v>749</v>
      </c>
      <c r="I385" s="49" t="s">
        <v>41</v>
      </c>
      <c r="J385" s="49" t="s">
        <v>51</v>
      </c>
      <c r="K385" s="49">
        <v>2</v>
      </c>
      <c r="L385" s="49" t="s">
        <v>28</v>
      </c>
      <c r="M385" s="49">
        <v>10.5</v>
      </c>
      <c r="N385" s="49" t="s">
        <v>29</v>
      </c>
      <c r="O385" s="49" t="s">
        <v>710</v>
      </c>
      <c r="P385" s="49" t="s">
        <v>30</v>
      </c>
      <c r="Q385" s="49">
        <v>1</v>
      </c>
      <c r="R385" s="49" t="s">
        <v>59</v>
      </c>
      <c r="S385" s="16">
        <v>2500000</v>
      </c>
      <c r="T385" s="3">
        <v>26250000</v>
      </c>
      <c r="U385" s="3">
        <v>26250000</v>
      </c>
      <c r="V385" s="49" t="s">
        <v>32</v>
      </c>
      <c r="W385" s="3" t="s">
        <v>33</v>
      </c>
      <c r="X385" s="49" t="s">
        <v>38</v>
      </c>
      <c r="Y385" s="50">
        <v>3009133992</v>
      </c>
      <c r="Z385" s="13" t="s">
        <v>262</v>
      </c>
      <c r="AA385" s="49"/>
      <c r="AB385" s="49" t="s">
        <v>37</v>
      </c>
      <c r="AC385" s="49" t="s">
        <v>575</v>
      </c>
      <c r="AD385" s="49" t="s">
        <v>738</v>
      </c>
      <c r="AE385" s="49"/>
      <c r="AF385" s="49"/>
    </row>
    <row r="386" spans="1:16383" ht="164.25" customHeight="1" x14ac:dyDescent="0.25">
      <c r="A386" s="49" t="s">
        <v>1436</v>
      </c>
      <c r="B386" s="49" t="s">
        <v>37</v>
      </c>
      <c r="C386" s="89">
        <v>385</v>
      </c>
      <c r="D386" s="49" t="s">
        <v>747</v>
      </c>
      <c r="E386" s="49"/>
      <c r="F386" s="49"/>
      <c r="G386" s="49" t="s">
        <v>837</v>
      </c>
      <c r="H386" s="49" t="s">
        <v>749</v>
      </c>
      <c r="I386" s="49" t="s">
        <v>41</v>
      </c>
      <c r="J386" s="49" t="s">
        <v>51</v>
      </c>
      <c r="K386" s="49">
        <v>2</v>
      </c>
      <c r="L386" s="49" t="s">
        <v>28</v>
      </c>
      <c r="M386" s="49">
        <v>10.5</v>
      </c>
      <c r="N386" s="49" t="s">
        <v>29</v>
      </c>
      <c r="O386" s="49" t="s">
        <v>710</v>
      </c>
      <c r="P386" s="49" t="s">
        <v>30</v>
      </c>
      <c r="Q386" s="49">
        <v>1</v>
      </c>
      <c r="R386" s="49" t="s">
        <v>59</v>
      </c>
      <c r="S386" s="16">
        <v>2500000</v>
      </c>
      <c r="T386" s="3">
        <v>26250000</v>
      </c>
      <c r="U386" s="3">
        <v>26250000</v>
      </c>
      <c r="V386" s="49" t="s">
        <v>32</v>
      </c>
      <c r="W386" s="3" t="s">
        <v>33</v>
      </c>
      <c r="X386" s="49" t="s">
        <v>38</v>
      </c>
      <c r="Y386" s="50">
        <v>3009133992</v>
      </c>
      <c r="Z386" s="13" t="s">
        <v>262</v>
      </c>
      <c r="AA386" s="49"/>
      <c r="AB386" s="49" t="s">
        <v>37</v>
      </c>
      <c r="AC386" s="49" t="s">
        <v>575</v>
      </c>
      <c r="AD386" s="49" t="s">
        <v>738</v>
      </c>
      <c r="AE386" s="49"/>
      <c r="AF386" s="49"/>
    </row>
    <row r="387" spans="1:16383" ht="99" customHeight="1" x14ac:dyDescent="0.25">
      <c r="A387" s="49" t="s">
        <v>1437</v>
      </c>
      <c r="B387" s="49" t="s">
        <v>37</v>
      </c>
      <c r="C387" s="89">
        <v>386</v>
      </c>
      <c r="D387" s="49" t="s">
        <v>747</v>
      </c>
      <c r="E387" s="49"/>
      <c r="F387" s="49"/>
      <c r="G387" s="49" t="s">
        <v>838</v>
      </c>
      <c r="H387" s="49" t="s">
        <v>749</v>
      </c>
      <c r="I387" s="49" t="s">
        <v>41</v>
      </c>
      <c r="J387" s="49" t="s">
        <v>51</v>
      </c>
      <c r="K387" s="49">
        <v>2</v>
      </c>
      <c r="L387" s="49" t="s">
        <v>28</v>
      </c>
      <c r="M387" s="49">
        <v>10.5</v>
      </c>
      <c r="N387" s="49" t="s">
        <v>29</v>
      </c>
      <c r="O387" s="49" t="s">
        <v>710</v>
      </c>
      <c r="P387" s="49" t="s">
        <v>30</v>
      </c>
      <c r="Q387" s="49">
        <v>1</v>
      </c>
      <c r="R387" s="49" t="s">
        <v>59</v>
      </c>
      <c r="S387" s="16">
        <v>2500000</v>
      </c>
      <c r="T387" s="3">
        <v>26250000</v>
      </c>
      <c r="U387" s="3">
        <v>26250000</v>
      </c>
      <c r="V387" s="49" t="s">
        <v>32</v>
      </c>
      <c r="W387" s="3" t="s">
        <v>33</v>
      </c>
      <c r="X387" s="49" t="s">
        <v>38</v>
      </c>
      <c r="Y387" s="50">
        <v>3009133992</v>
      </c>
      <c r="Z387" s="13" t="s">
        <v>262</v>
      </c>
      <c r="AA387" s="49"/>
      <c r="AB387" s="49" t="s">
        <v>37</v>
      </c>
      <c r="AC387" s="49" t="s">
        <v>575</v>
      </c>
      <c r="AD387" s="49" t="s">
        <v>738</v>
      </c>
      <c r="AE387" s="49"/>
      <c r="AF387" s="49"/>
    </row>
    <row r="388" spans="1:16383" ht="240" customHeight="1" x14ac:dyDescent="0.25">
      <c r="A388" s="49" t="s">
        <v>1438</v>
      </c>
      <c r="B388" s="49" t="s">
        <v>37</v>
      </c>
      <c r="C388" s="89">
        <v>387</v>
      </c>
      <c r="D388" s="49" t="s">
        <v>747</v>
      </c>
      <c r="E388" s="49"/>
      <c r="F388" s="49"/>
      <c r="G388" s="49" t="s">
        <v>839</v>
      </c>
      <c r="H388" s="49" t="s">
        <v>749</v>
      </c>
      <c r="I388" s="49" t="s">
        <v>41</v>
      </c>
      <c r="J388" s="49" t="s">
        <v>51</v>
      </c>
      <c r="K388" s="49">
        <v>2</v>
      </c>
      <c r="L388" s="49" t="s">
        <v>28</v>
      </c>
      <c r="M388" s="49">
        <v>10.5</v>
      </c>
      <c r="N388" s="49" t="s">
        <v>29</v>
      </c>
      <c r="O388" s="49" t="s">
        <v>710</v>
      </c>
      <c r="P388" s="49" t="s">
        <v>30</v>
      </c>
      <c r="Q388" s="49">
        <v>1</v>
      </c>
      <c r="R388" s="49" t="s">
        <v>59</v>
      </c>
      <c r="S388" s="16">
        <v>2500000</v>
      </c>
      <c r="T388" s="3">
        <v>26250000</v>
      </c>
      <c r="U388" s="3">
        <v>26250000</v>
      </c>
      <c r="V388" s="49" t="s">
        <v>32</v>
      </c>
      <c r="W388" s="3" t="s">
        <v>33</v>
      </c>
      <c r="X388" s="49" t="s">
        <v>38</v>
      </c>
      <c r="Y388" s="50">
        <v>3009133992</v>
      </c>
      <c r="Z388" s="13" t="s">
        <v>262</v>
      </c>
      <c r="AA388" s="49"/>
      <c r="AB388" s="49" t="s">
        <v>37</v>
      </c>
      <c r="AC388" s="49" t="s">
        <v>575</v>
      </c>
      <c r="AD388" s="49" t="s">
        <v>738</v>
      </c>
      <c r="AE388" s="49"/>
      <c r="AF388" s="49"/>
    </row>
    <row r="389" spans="1:16383" s="94" customFormat="1" ht="162.75" customHeight="1" x14ac:dyDescent="0.25">
      <c r="A389" s="49" t="s">
        <v>1439</v>
      </c>
      <c r="B389" s="49" t="s">
        <v>37</v>
      </c>
      <c r="C389" s="89">
        <v>388</v>
      </c>
      <c r="D389" s="49" t="s">
        <v>747</v>
      </c>
      <c r="E389" s="49"/>
      <c r="F389" s="49"/>
      <c r="G389" s="49" t="s">
        <v>840</v>
      </c>
      <c r="H389" s="49" t="s">
        <v>749</v>
      </c>
      <c r="I389" s="49" t="s">
        <v>41</v>
      </c>
      <c r="J389" s="49" t="s">
        <v>51</v>
      </c>
      <c r="K389" s="49">
        <v>2</v>
      </c>
      <c r="L389" s="49" t="s">
        <v>28</v>
      </c>
      <c r="M389" s="49">
        <v>10.5</v>
      </c>
      <c r="N389" s="49" t="s">
        <v>29</v>
      </c>
      <c r="O389" s="49" t="s">
        <v>710</v>
      </c>
      <c r="P389" s="49" t="s">
        <v>30</v>
      </c>
      <c r="Q389" s="49">
        <v>1</v>
      </c>
      <c r="R389" s="49" t="s">
        <v>59</v>
      </c>
      <c r="S389" s="16">
        <v>2500000</v>
      </c>
      <c r="T389" s="3">
        <v>26250000</v>
      </c>
      <c r="U389" s="3">
        <v>26250000</v>
      </c>
      <c r="V389" s="49" t="s">
        <v>32</v>
      </c>
      <c r="W389" s="3" t="s">
        <v>33</v>
      </c>
      <c r="X389" s="49" t="s">
        <v>38</v>
      </c>
      <c r="Y389" s="50">
        <v>3009133992</v>
      </c>
      <c r="Z389" s="13" t="s">
        <v>262</v>
      </c>
      <c r="AA389" s="49"/>
      <c r="AB389" s="49" t="s">
        <v>37</v>
      </c>
      <c r="AC389" s="49" t="s">
        <v>575</v>
      </c>
      <c r="AD389" s="49" t="s">
        <v>738</v>
      </c>
      <c r="AE389" s="49"/>
      <c r="AF389" s="49"/>
    </row>
    <row r="390" spans="1:16383" ht="256.5" customHeight="1" x14ac:dyDescent="0.25">
      <c r="A390" s="49" t="s">
        <v>1440</v>
      </c>
      <c r="B390" s="49" t="s">
        <v>37</v>
      </c>
      <c r="C390" s="89">
        <v>389</v>
      </c>
      <c r="D390" s="49" t="s">
        <v>747</v>
      </c>
      <c r="E390" s="49"/>
      <c r="F390" s="49"/>
      <c r="G390" s="49" t="s">
        <v>841</v>
      </c>
      <c r="H390" s="49" t="s">
        <v>749</v>
      </c>
      <c r="I390" s="49" t="s">
        <v>41</v>
      </c>
      <c r="J390" s="49" t="s">
        <v>51</v>
      </c>
      <c r="K390" s="49">
        <v>2</v>
      </c>
      <c r="L390" s="49" t="s">
        <v>28</v>
      </c>
      <c r="M390" s="49">
        <v>10.5</v>
      </c>
      <c r="N390" s="49" t="s">
        <v>29</v>
      </c>
      <c r="O390" s="49" t="s">
        <v>710</v>
      </c>
      <c r="P390" s="49" t="s">
        <v>30</v>
      </c>
      <c r="Q390" s="49">
        <v>1</v>
      </c>
      <c r="R390" s="49" t="s">
        <v>59</v>
      </c>
      <c r="S390" s="16">
        <v>2500000</v>
      </c>
      <c r="T390" s="3">
        <v>26250000</v>
      </c>
      <c r="U390" s="3">
        <v>26250000</v>
      </c>
      <c r="V390" s="49" t="s">
        <v>32</v>
      </c>
      <c r="W390" s="3" t="s">
        <v>33</v>
      </c>
      <c r="X390" s="49" t="s">
        <v>38</v>
      </c>
      <c r="Y390" s="50">
        <v>3009133992</v>
      </c>
      <c r="Z390" s="13" t="s">
        <v>262</v>
      </c>
      <c r="AA390" s="49"/>
      <c r="AB390" s="49" t="s">
        <v>37</v>
      </c>
      <c r="AC390" s="49" t="s">
        <v>575</v>
      </c>
      <c r="AD390" s="49" t="s">
        <v>738</v>
      </c>
      <c r="AE390" s="49"/>
      <c r="AF390" s="49"/>
    </row>
    <row r="391" spans="1:16383" s="94" customFormat="1" ht="266.25" customHeight="1" x14ac:dyDescent="0.25">
      <c r="A391" s="49" t="s">
        <v>1441</v>
      </c>
      <c r="B391" s="49" t="s">
        <v>37</v>
      </c>
      <c r="C391" s="89">
        <v>390</v>
      </c>
      <c r="D391" s="49" t="s">
        <v>747</v>
      </c>
      <c r="E391" s="49"/>
      <c r="F391" s="49"/>
      <c r="G391" s="49" t="s">
        <v>842</v>
      </c>
      <c r="H391" s="49" t="s">
        <v>749</v>
      </c>
      <c r="I391" s="49" t="s">
        <v>41</v>
      </c>
      <c r="J391" s="49" t="s">
        <v>51</v>
      </c>
      <c r="K391" s="49">
        <v>2</v>
      </c>
      <c r="L391" s="49" t="s">
        <v>28</v>
      </c>
      <c r="M391" s="49">
        <v>10.5</v>
      </c>
      <c r="N391" s="49" t="s">
        <v>29</v>
      </c>
      <c r="O391" s="49" t="s">
        <v>710</v>
      </c>
      <c r="P391" s="49" t="s">
        <v>30</v>
      </c>
      <c r="Q391" s="49">
        <v>1</v>
      </c>
      <c r="R391" s="49" t="s">
        <v>59</v>
      </c>
      <c r="S391" s="16">
        <v>2500000</v>
      </c>
      <c r="T391" s="3">
        <v>26250000</v>
      </c>
      <c r="U391" s="3">
        <v>26250000</v>
      </c>
      <c r="V391" s="49" t="s">
        <v>32</v>
      </c>
      <c r="W391" s="3" t="s">
        <v>33</v>
      </c>
      <c r="X391" s="49" t="s">
        <v>38</v>
      </c>
      <c r="Y391" s="50">
        <v>3009133992</v>
      </c>
      <c r="Z391" s="13" t="s">
        <v>262</v>
      </c>
      <c r="AA391" s="49"/>
      <c r="AB391" s="49" t="s">
        <v>37</v>
      </c>
      <c r="AC391" s="49" t="s">
        <v>575</v>
      </c>
      <c r="AD391" s="49" t="s">
        <v>738</v>
      </c>
      <c r="AE391" s="49"/>
      <c r="AF391" s="49"/>
    </row>
    <row r="392" spans="1:16383" s="85" customFormat="1" ht="187.5" customHeight="1" x14ac:dyDescent="0.25">
      <c r="A392" s="49" t="s">
        <v>1442</v>
      </c>
      <c r="B392" s="49" t="s">
        <v>37</v>
      </c>
      <c r="C392" s="89">
        <v>391</v>
      </c>
      <c r="D392" s="49" t="s">
        <v>747</v>
      </c>
      <c r="E392" s="49"/>
      <c r="F392" s="49"/>
      <c r="G392" s="49" t="s">
        <v>843</v>
      </c>
      <c r="H392" s="49" t="s">
        <v>749</v>
      </c>
      <c r="I392" s="49" t="s">
        <v>41</v>
      </c>
      <c r="J392" s="49" t="s">
        <v>51</v>
      </c>
      <c r="K392" s="49">
        <v>2</v>
      </c>
      <c r="L392" s="49" t="s">
        <v>28</v>
      </c>
      <c r="M392" s="49">
        <v>10.5</v>
      </c>
      <c r="N392" s="49" t="s">
        <v>29</v>
      </c>
      <c r="O392" s="49" t="s">
        <v>710</v>
      </c>
      <c r="P392" s="49" t="s">
        <v>30</v>
      </c>
      <c r="Q392" s="49">
        <v>1</v>
      </c>
      <c r="R392" s="49" t="s">
        <v>59</v>
      </c>
      <c r="S392" s="16">
        <v>2500000</v>
      </c>
      <c r="T392" s="3">
        <v>26250000</v>
      </c>
      <c r="U392" s="3">
        <v>26250000</v>
      </c>
      <c r="V392" s="49" t="s">
        <v>32</v>
      </c>
      <c r="W392" s="3" t="s">
        <v>33</v>
      </c>
      <c r="X392" s="49" t="s">
        <v>38</v>
      </c>
      <c r="Y392" s="50">
        <v>3009133992</v>
      </c>
      <c r="Z392" s="13" t="s">
        <v>262</v>
      </c>
      <c r="AA392" s="49"/>
      <c r="AB392" s="49" t="s">
        <v>37</v>
      </c>
      <c r="AC392" s="49" t="s">
        <v>575</v>
      </c>
      <c r="AD392" s="49" t="s">
        <v>738</v>
      </c>
      <c r="AE392" s="49"/>
      <c r="AF392" s="49"/>
      <c r="AG392" s="84"/>
      <c r="AH392" s="84"/>
      <c r="AI392" s="84"/>
      <c r="AJ392" s="84"/>
      <c r="AK392" s="84"/>
      <c r="AL392" s="84"/>
      <c r="AM392" s="84"/>
      <c r="AN392" s="84"/>
      <c r="AO392" s="84"/>
      <c r="AP392" s="84"/>
      <c r="AQ392" s="84"/>
      <c r="AR392" s="84"/>
      <c r="AS392" s="84"/>
      <c r="AT392" s="84"/>
      <c r="AU392" s="84"/>
      <c r="AV392" s="84"/>
      <c r="AW392" s="84"/>
      <c r="AX392" s="84"/>
      <c r="AY392" s="84"/>
      <c r="AZ392" s="84"/>
      <c r="BA392" s="84"/>
      <c r="BB392" s="84"/>
      <c r="BC392" s="84"/>
      <c r="BD392" s="84"/>
      <c r="BE392" s="84"/>
      <c r="BF392" s="84"/>
      <c r="BG392" s="84"/>
      <c r="BH392" s="84"/>
      <c r="BI392" s="84"/>
      <c r="BJ392" s="84"/>
      <c r="BK392" s="84"/>
      <c r="BL392" s="84"/>
      <c r="BM392" s="84"/>
      <c r="BN392" s="84"/>
      <c r="BO392" s="84"/>
      <c r="BP392" s="84"/>
      <c r="BQ392" s="84"/>
      <c r="BR392" s="84"/>
      <c r="BS392" s="84"/>
      <c r="BT392" s="84"/>
      <c r="BU392" s="84"/>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c r="EO392" s="84"/>
      <c r="EP392" s="84"/>
      <c r="EQ392" s="84"/>
      <c r="ER392" s="84"/>
      <c r="ES392" s="84"/>
      <c r="ET392" s="84"/>
      <c r="EU392" s="84"/>
      <c r="EV392" s="84"/>
      <c r="EW392" s="84"/>
      <c r="EX392" s="84"/>
      <c r="EY392" s="84"/>
      <c r="EZ392" s="84"/>
      <c r="FA392" s="84"/>
      <c r="FB392" s="84"/>
      <c r="FC392" s="84"/>
      <c r="FD392" s="84"/>
      <c r="FE392" s="84"/>
      <c r="FF392" s="84"/>
      <c r="FG392" s="84"/>
      <c r="FH392" s="84"/>
      <c r="FI392" s="84"/>
      <c r="FJ392" s="84"/>
      <c r="FK392" s="84"/>
      <c r="FL392" s="84"/>
      <c r="FM392" s="84"/>
      <c r="FN392" s="84"/>
      <c r="FO392" s="84"/>
      <c r="FP392" s="84"/>
      <c r="FQ392" s="84"/>
      <c r="FR392" s="84"/>
      <c r="FS392" s="84"/>
      <c r="FT392" s="84"/>
      <c r="FU392" s="84"/>
      <c r="FV392" s="84"/>
      <c r="FW392" s="84"/>
      <c r="FX392" s="84"/>
      <c r="FY392" s="84"/>
      <c r="FZ392" s="84"/>
      <c r="GA392" s="84"/>
      <c r="GB392" s="84"/>
      <c r="GC392" s="84"/>
      <c r="GD392" s="84"/>
      <c r="GE392" s="84"/>
      <c r="GF392" s="84"/>
      <c r="GG392" s="84"/>
      <c r="GH392" s="84"/>
      <c r="GI392" s="84"/>
      <c r="GJ392" s="84"/>
      <c r="GK392" s="84"/>
      <c r="GL392" s="84"/>
      <c r="GM392" s="84"/>
      <c r="GN392" s="84"/>
      <c r="GO392" s="84"/>
      <c r="GP392" s="84"/>
      <c r="GQ392" s="84"/>
      <c r="GR392" s="84"/>
      <c r="GS392" s="84"/>
      <c r="GT392" s="84"/>
      <c r="GU392" s="84"/>
      <c r="GV392" s="84"/>
      <c r="GW392" s="84"/>
      <c r="GX392" s="84"/>
      <c r="GY392" s="84"/>
      <c r="GZ392" s="84"/>
      <c r="HA392" s="84"/>
      <c r="HB392" s="84"/>
      <c r="HC392" s="84"/>
      <c r="HD392" s="84"/>
      <c r="HE392" s="84"/>
      <c r="HF392" s="84"/>
      <c r="HG392" s="84"/>
      <c r="HH392" s="84"/>
      <c r="HI392" s="84"/>
      <c r="HJ392" s="84"/>
      <c r="HK392" s="84"/>
      <c r="HL392" s="84"/>
      <c r="HM392" s="84"/>
      <c r="HN392" s="84"/>
      <c r="HO392" s="84"/>
      <c r="HP392" s="84"/>
      <c r="HQ392" s="84"/>
      <c r="HR392" s="84"/>
      <c r="HS392" s="84"/>
      <c r="HT392" s="84"/>
      <c r="HU392" s="84"/>
      <c r="HV392" s="84"/>
      <c r="HW392" s="84"/>
      <c r="HX392" s="84"/>
      <c r="HY392" s="84"/>
      <c r="HZ392" s="84"/>
      <c r="IA392" s="84"/>
      <c r="IB392" s="84"/>
      <c r="IC392" s="84"/>
      <c r="ID392" s="84"/>
      <c r="IE392" s="84"/>
      <c r="IF392" s="84"/>
      <c r="IG392" s="84"/>
      <c r="IH392" s="84"/>
      <c r="II392" s="84"/>
      <c r="IJ392" s="84"/>
      <c r="IK392" s="84"/>
      <c r="IL392" s="84"/>
      <c r="IM392" s="84"/>
      <c r="IN392" s="84"/>
      <c r="IO392" s="84"/>
      <c r="IP392" s="84"/>
      <c r="IQ392" s="84"/>
      <c r="IR392" s="84"/>
      <c r="IS392" s="84"/>
      <c r="IT392" s="84"/>
      <c r="IU392" s="84"/>
      <c r="IV392" s="84"/>
      <c r="IW392" s="84"/>
      <c r="IX392" s="84"/>
      <c r="IY392" s="84"/>
      <c r="IZ392" s="84"/>
      <c r="JA392" s="84"/>
      <c r="JB392" s="84"/>
      <c r="JC392" s="84"/>
      <c r="JD392" s="84"/>
      <c r="JE392" s="84"/>
      <c r="JF392" s="84"/>
      <c r="JG392" s="84"/>
      <c r="JH392" s="84"/>
      <c r="JI392" s="84"/>
      <c r="JJ392" s="84"/>
      <c r="JK392" s="84"/>
      <c r="JL392" s="84"/>
      <c r="JM392" s="84"/>
      <c r="JN392" s="84"/>
      <c r="JO392" s="84"/>
      <c r="JP392" s="84"/>
      <c r="JQ392" s="84"/>
      <c r="JR392" s="84"/>
      <c r="JS392" s="84"/>
      <c r="JT392" s="84"/>
      <c r="JU392" s="84"/>
      <c r="JV392" s="84"/>
      <c r="JW392" s="84"/>
      <c r="JX392" s="84"/>
      <c r="JY392" s="84"/>
      <c r="JZ392" s="84"/>
      <c r="KA392" s="84"/>
      <c r="KB392" s="84"/>
      <c r="KC392" s="84"/>
      <c r="KD392" s="84"/>
      <c r="KE392" s="84"/>
      <c r="KF392" s="84"/>
      <c r="KG392" s="84"/>
      <c r="KH392" s="84"/>
      <c r="KI392" s="84"/>
      <c r="KJ392" s="84"/>
      <c r="KK392" s="84"/>
      <c r="KL392" s="84"/>
      <c r="KM392" s="84"/>
      <c r="KN392" s="84"/>
      <c r="KO392" s="84"/>
      <c r="KP392" s="84"/>
      <c r="KQ392" s="84"/>
      <c r="KR392" s="84"/>
      <c r="KS392" s="84"/>
      <c r="KT392" s="84"/>
      <c r="KU392" s="84"/>
      <c r="KV392" s="84"/>
      <c r="KW392" s="84"/>
      <c r="KX392" s="84"/>
      <c r="KY392" s="84"/>
      <c r="KZ392" s="84"/>
      <c r="LA392" s="84"/>
      <c r="LB392" s="84"/>
      <c r="LC392" s="84"/>
      <c r="LD392" s="84"/>
      <c r="LE392" s="84"/>
      <c r="LF392" s="84"/>
      <c r="LG392" s="84"/>
      <c r="LH392" s="84"/>
      <c r="LI392" s="84"/>
      <c r="LJ392" s="84"/>
      <c r="LK392" s="84"/>
      <c r="LL392" s="84"/>
      <c r="LM392" s="84"/>
      <c r="LN392" s="84"/>
      <c r="LO392" s="84"/>
      <c r="LP392" s="84"/>
      <c r="LQ392" s="84"/>
      <c r="LR392" s="84"/>
      <c r="LS392" s="84"/>
      <c r="LT392" s="84"/>
      <c r="LU392" s="84"/>
      <c r="LV392" s="84"/>
      <c r="LW392" s="84"/>
      <c r="LX392" s="84"/>
      <c r="LY392" s="84"/>
      <c r="LZ392" s="84"/>
      <c r="MA392" s="84"/>
      <c r="MB392" s="84"/>
      <c r="MC392" s="84"/>
      <c r="MD392" s="84"/>
      <c r="ME392" s="84"/>
      <c r="MF392" s="84"/>
      <c r="MG392" s="84"/>
      <c r="MH392" s="84"/>
      <c r="MI392" s="84"/>
      <c r="MJ392" s="84"/>
      <c r="MK392" s="84"/>
      <c r="ML392" s="84"/>
      <c r="MM392" s="84"/>
      <c r="MN392" s="84"/>
      <c r="MO392" s="84"/>
      <c r="MP392" s="84"/>
      <c r="MQ392" s="84"/>
      <c r="MR392" s="84"/>
      <c r="MS392" s="84"/>
      <c r="MT392" s="84"/>
      <c r="MU392" s="84"/>
      <c r="MV392" s="84"/>
      <c r="MW392" s="84"/>
      <c r="MX392" s="84"/>
      <c r="MY392" s="84"/>
      <c r="MZ392" s="84"/>
      <c r="NA392" s="84"/>
      <c r="NB392" s="84"/>
      <c r="NC392" s="84"/>
      <c r="ND392" s="84"/>
      <c r="NE392" s="84"/>
      <c r="NF392" s="84"/>
      <c r="NG392" s="84"/>
      <c r="NH392" s="84"/>
      <c r="NI392" s="84"/>
      <c r="NJ392" s="84"/>
      <c r="NK392" s="84"/>
      <c r="NL392" s="84"/>
      <c r="NM392" s="84"/>
      <c r="NN392" s="84"/>
      <c r="NO392" s="84"/>
      <c r="NP392" s="84"/>
      <c r="NQ392" s="84"/>
      <c r="NR392" s="84"/>
      <c r="NS392" s="84"/>
      <c r="NT392" s="84"/>
      <c r="NU392" s="84"/>
      <c r="NV392" s="84"/>
      <c r="NW392" s="84"/>
      <c r="NX392" s="84"/>
      <c r="NY392" s="84"/>
      <c r="NZ392" s="84"/>
      <c r="OA392" s="84"/>
      <c r="OB392" s="84"/>
      <c r="OC392" s="84"/>
      <c r="OD392" s="84"/>
      <c r="OE392" s="84"/>
      <c r="OF392" s="84"/>
      <c r="OG392" s="84"/>
      <c r="OH392" s="84"/>
      <c r="OI392" s="84"/>
      <c r="OJ392" s="84"/>
      <c r="OK392" s="84"/>
      <c r="OL392" s="84"/>
      <c r="OM392" s="84"/>
      <c r="ON392" s="84"/>
      <c r="OO392" s="84"/>
      <c r="OP392" s="84"/>
      <c r="OQ392" s="84"/>
      <c r="OR392" s="84"/>
      <c r="OS392" s="84"/>
      <c r="OT392" s="84"/>
      <c r="OU392" s="84"/>
      <c r="OV392" s="84"/>
      <c r="OW392" s="84"/>
      <c r="OX392" s="84"/>
      <c r="OY392" s="84"/>
      <c r="OZ392" s="84"/>
      <c r="PA392" s="84"/>
      <c r="PB392" s="84"/>
      <c r="PC392" s="84"/>
      <c r="PD392" s="84"/>
      <c r="PE392" s="84"/>
      <c r="PF392" s="84"/>
      <c r="PG392" s="84"/>
      <c r="PH392" s="84"/>
      <c r="PI392" s="84"/>
      <c r="PJ392" s="84"/>
      <c r="PK392" s="84"/>
      <c r="PL392" s="84"/>
      <c r="PM392" s="84"/>
      <c r="PN392" s="84"/>
      <c r="PO392" s="84"/>
      <c r="PP392" s="84"/>
      <c r="PQ392" s="84"/>
      <c r="PR392" s="84"/>
      <c r="PS392" s="84"/>
      <c r="PT392" s="84"/>
      <c r="PU392" s="84"/>
      <c r="PV392" s="84"/>
      <c r="PW392" s="84"/>
      <c r="PX392" s="84"/>
      <c r="PY392" s="84"/>
      <c r="PZ392" s="84"/>
      <c r="QA392" s="84"/>
      <c r="QB392" s="84"/>
      <c r="QC392" s="84"/>
      <c r="QD392" s="84"/>
      <c r="QE392" s="84"/>
      <c r="QF392" s="84"/>
      <c r="QG392" s="84"/>
      <c r="QH392" s="84"/>
      <c r="QI392" s="84"/>
      <c r="QJ392" s="84"/>
      <c r="QK392" s="84"/>
      <c r="QL392" s="84"/>
      <c r="QM392" s="84"/>
      <c r="QN392" s="84"/>
      <c r="QO392" s="84"/>
      <c r="QP392" s="84"/>
      <c r="QQ392" s="84"/>
      <c r="QR392" s="84"/>
      <c r="QS392" s="84"/>
      <c r="QT392" s="84"/>
      <c r="QU392" s="84"/>
      <c r="QV392" s="84"/>
      <c r="QW392" s="84"/>
      <c r="QX392" s="84"/>
      <c r="QY392" s="84"/>
      <c r="QZ392" s="84"/>
      <c r="RA392" s="84"/>
      <c r="RB392" s="84"/>
      <c r="RC392" s="84"/>
      <c r="RD392" s="84"/>
      <c r="RE392" s="84"/>
      <c r="RF392" s="84"/>
      <c r="RG392" s="84"/>
      <c r="RH392" s="84"/>
      <c r="RI392" s="84"/>
      <c r="RJ392" s="84"/>
      <c r="RK392" s="84"/>
      <c r="RL392" s="84"/>
      <c r="RM392" s="84"/>
      <c r="RN392" s="84"/>
      <c r="RO392" s="84"/>
      <c r="RP392" s="84"/>
      <c r="RQ392" s="84"/>
      <c r="RR392" s="84"/>
      <c r="RS392" s="84"/>
      <c r="RT392" s="84"/>
      <c r="RU392" s="84"/>
      <c r="RV392" s="84"/>
      <c r="RW392" s="84"/>
      <c r="RX392" s="84"/>
      <c r="RY392" s="84"/>
      <c r="RZ392" s="84"/>
      <c r="SA392" s="84"/>
      <c r="SB392" s="84"/>
      <c r="SC392" s="84"/>
      <c r="SD392" s="84"/>
      <c r="SE392" s="84"/>
      <c r="SF392" s="84"/>
      <c r="SG392" s="84"/>
      <c r="SH392" s="84"/>
      <c r="SI392" s="84"/>
      <c r="SJ392" s="84"/>
      <c r="SK392" s="84"/>
      <c r="SL392" s="84"/>
      <c r="SM392" s="84"/>
      <c r="SN392" s="84"/>
      <c r="SO392" s="84"/>
      <c r="SP392" s="84"/>
      <c r="SQ392" s="84"/>
      <c r="SR392" s="84"/>
      <c r="SS392" s="84"/>
      <c r="ST392" s="84"/>
      <c r="SU392" s="84"/>
      <c r="SV392" s="84"/>
      <c r="SW392" s="84"/>
      <c r="SX392" s="84"/>
      <c r="SY392" s="84"/>
      <c r="SZ392" s="84"/>
      <c r="TA392" s="84"/>
      <c r="TB392" s="84"/>
      <c r="TC392" s="84"/>
      <c r="TD392" s="84"/>
      <c r="TE392" s="84"/>
      <c r="TF392" s="84"/>
      <c r="TG392" s="84"/>
      <c r="TH392" s="84"/>
      <c r="TI392" s="84"/>
      <c r="TJ392" s="84"/>
      <c r="TK392" s="84"/>
      <c r="TL392" s="84"/>
      <c r="TM392" s="84"/>
      <c r="TN392" s="84"/>
      <c r="TO392" s="84"/>
      <c r="TP392" s="84"/>
      <c r="TQ392" s="84"/>
      <c r="TR392" s="84"/>
      <c r="TS392" s="84"/>
      <c r="TT392" s="84"/>
      <c r="TU392" s="84"/>
      <c r="TV392" s="84"/>
      <c r="TW392" s="84"/>
      <c r="TX392" s="84"/>
      <c r="TY392" s="84"/>
      <c r="TZ392" s="84"/>
      <c r="UA392" s="84"/>
      <c r="UB392" s="84"/>
      <c r="UC392" s="84"/>
      <c r="UD392" s="84"/>
      <c r="UE392" s="84"/>
      <c r="UF392" s="84"/>
      <c r="UG392" s="84"/>
      <c r="UH392" s="84"/>
      <c r="UI392" s="84"/>
      <c r="UJ392" s="84"/>
      <c r="UK392" s="84"/>
      <c r="UL392" s="84"/>
      <c r="UM392" s="84"/>
      <c r="UN392" s="84"/>
      <c r="UO392" s="84"/>
      <c r="UP392" s="84"/>
      <c r="UQ392" s="84"/>
      <c r="UR392" s="84"/>
      <c r="US392" s="84"/>
      <c r="UT392" s="84"/>
      <c r="UU392" s="84"/>
      <c r="UV392" s="84"/>
      <c r="UW392" s="84"/>
      <c r="UX392" s="84"/>
      <c r="UY392" s="84"/>
      <c r="UZ392" s="84"/>
      <c r="VA392" s="84"/>
      <c r="VB392" s="84"/>
      <c r="VC392" s="84"/>
      <c r="VD392" s="84"/>
      <c r="VE392" s="84"/>
      <c r="VF392" s="84"/>
      <c r="VG392" s="84"/>
      <c r="VH392" s="84"/>
      <c r="VI392" s="84"/>
      <c r="VJ392" s="84"/>
      <c r="VK392" s="84"/>
      <c r="VL392" s="84"/>
      <c r="VM392" s="84"/>
      <c r="VN392" s="84"/>
      <c r="VO392" s="84"/>
      <c r="VP392" s="84"/>
      <c r="VQ392" s="84"/>
      <c r="VR392" s="84"/>
      <c r="VS392" s="84"/>
      <c r="VT392" s="84"/>
      <c r="VU392" s="84"/>
      <c r="VV392" s="84"/>
      <c r="VW392" s="84"/>
      <c r="VX392" s="84"/>
      <c r="VY392" s="84"/>
      <c r="VZ392" s="84"/>
      <c r="WA392" s="84"/>
      <c r="WB392" s="84"/>
      <c r="WC392" s="84"/>
      <c r="WD392" s="84"/>
      <c r="WE392" s="84"/>
      <c r="WF392" s="84"/>
      <c r="WG392" s="84"/>
      <c r="WH392" s="84"/>
      <c r="WI392" s="84"/>
      <c r="WJ392" s="84"/>
      <c r="WK392" s="84"/>
      <c r="WL392" s="84"/>
      <c r="WM392" s="84"/>
      <c r="WN392" s="84"/>
      <c r="WO392" s="84"/>
      <c r="WP392" s="84"/>
      <c r="WQ392" s="84"/>
      <c r="WR392" s="84"/>
      <c r="WS392" s="84"/>
      <c r="WT392" s="84"/>
      <c r="WU392" s="84"/>
      <c r="WV392" s="84"/>
      <c r="WW392" s="84"/>
      <c r="WX392" s="84"/>
      <c r="WY392" s="84"/>
      <c r="WZ392" s="84"/>
      <c r="XA392" s="84"/>
      <c r="XB392" s="84"/>
      <c r="XC392" s="84"/>
      <c r="XD392" s="84"/>
      <c r="XE392" s="84"/>
      <c r="XF392" s="84"/>
      <c r="XG392" s="84"/>
      <c r="XH392" s="84"/>
      <c r="XI392" s="84"/>
      <c r="XJ392" s="84"/>
      <c r="XK392" s="84"/>
      <c r="XL392" s="84"/>
      <c r="XM392" s="84"/>
      <c r="XN392" s="84"/>
      <c r="XO392" s="84"/>
      <c r="XP392" s="84"/>
      <c r="XQ392" s="84"/>
      <c r="XR392" s="84"/>
      <c r="XS392" s="84"/>
      <c r="XT392" s="84"/>
      <c r="XU392" s="84"/>
      <c r="XV392" s="84"/>
      <c r="XW392" s="84"/>
      <c r="XX392" s="84"/>
      <c r="XY392" s="84"/>
      <c r="XZ392" s="84"/>
      <c r="YA392" s="84"/>
      <c r="YB392" s="84"/>
      <c r="YC392" s="84"/>
      <c r="YD392" s="84"/>
      <c r="YE392" s="84"/>
      <c r="YF392" s="84"/>
      <c r="YG392" s="84"/>
      <c r="YH392" s="84"/>
      <c r="YI392" s="84"/>
      <c r="YJ392" s="84"/>
      <c r="YK392" s="84"/>
      <c r="YL392" s="84"/>
      <c r="YM392" s="84"/>
      <c r="YN392" s="84"/>
      <c r="YO392" s="84"/>
      <c r="YP392" s="84"/>
      <c r="YQ392" s="84"/>
      <c r="YR392" s="84"/>
      <c r="YS392" s="84"/>
      <c r="YT392" s="84"/>
      <c r="YU392" s="84"/>
      <c r="YV392" s="84"/>
      <c r="YW392" s="84"/>
      <c r="YX392" s="84"/>
      <c r="YY392" s="84"/>
      <c r="YZ392" s="84"/>
      <c r="ZA392" s="84"/>
      <c r="ZB392" s="84"/>
      <c r="ZC392" s="84"/>
      <c r="ZD392" s="84"/>
      <c r="ZE392" s="84"/>
      <c r="ZF392" s="84"/>
      <c r="ZG392" s="84"/>
      <c r="ZH392" s="84"/>
      <c r="ZI392" s="84"/>
      <c r="ZJ392" s="84"/>
      <c r="ZK392" s="84"/>
      <c r="ZL392" s="84"/>
      <c r="ZM392" s="84"/>
      <c r="ZN392" s="84"/>
      <c r="ZO392" s="84"/>
      <c r="ZP392" s="84"/>
      <c r="ZQ392" s="84"/>
      <c r="ZR392" s="84"/>
      <c r="ZS392" s="84"/>
      <c r="ZT392" s="84"/>
      <c r="ZU392" s="84"/>
      <c r="ZV392" s="84"/>
      <c r="ZW392" s="84"/>
      <c r="ZX392" s="84"/>
      <c r="ZY392" s="84"/>
      <c r="ZZ392" s="84"/>
      <c r="AAA392" s="84"/>
      <c r="AAB392" s="84"/>
      <c r="AAC392" s="84"/>
      <c r="AAD392" s="84"/>
      <c r="AAE392" s="84"/>
      <c r="AAF392" s="84"/>
      <c r="AAG392" s="84"/>
      <c r="AAH392" s="84"/>
      <c r="AAI392" s="84"/>
      <c r="AAJ392" s="84"/>
      <c r="AAK392" s="84"/>
      <c r="AAL392" s="84"/>
      <c r="AAM392" s="84"/>
      <c r="AAN392" s="84"/>
      <c r="AAO392" s="84"/>
      <c r="AAP392" s="84"/>
      <c r="AAQ392" s="84"/>
      <c r="AAR392" s="84"/>
      <c r="AAS392" s="84"/>
      <c r="AAT392" s="84"/>
      <c r="AAU392" s="84"/>
      <c r="AAV392" s="84"/>
      <c r="AAW392" s="84"/>
      <c r="AAX392" s="84"/>
      <c r="AAY392" s="84"/>
      <c r="AAZ392" s="84"/>
      <c r="ABA392" s="84"/>
      <c r="ABB392" s="84"/>
      <c r="ABC392" s="84"/>
      <c r="ABD392" s="84"/>
      <c r="ABE392" s="84"/>
      <c r="ABF392" s="84"/>
      <c r="ABG392" s="84"/>
      <c r="ABH392" s="84"/>
      <c r="ABI392" s="84"/>
      <c r="ABJ392" s="84"/>
      <c r="ABK392" s="84"/>
      <c r="ABL392" s="84"/>
      <c r="ABM392" s="84"/>
      <c r="ABN392" s="84"/>
      <c r="ABO392" s="84"/>
      <c r="ABP392" s="84"/>
      <c r="ABQ392" s="84"/>
      <c r="ABR392" s="84"/>
      <c r="ABS392" s="84"/>
      <c r="ABT392" s="84"/>
      <c r="ABU392" s="84"/>
      <c r="ABV392" s="84"/>
      <c r="ABW392" s="84"/>
      <c r="ABX392" s="84"/>
      <c r="ABY392" s="84"/>
      <c r="ABZ392" s="84"/>
      <c r="ACA392" s="84"/>
      <c r="ACB392" s="84"/>
      <c r="ACC392" s="84"/>
      <c r="ACD392" s="84"/>
      <c r="ACE392" s="84"/>
      <c r="ACF392" s="84"/>
      <c r="ACG392" s="84"/>
      <c r="ACH392" s="84"/>
      <c r="ACI392" s="84"/>
      <c r="ACJ392" s="84"/>
      <c r="ACK392" s="84"/>
      <c r="ACL392" s="84"/>
      <c r="ACM392" s="84"/>
      <c r="ACN392" s="84"/>
      <c r="ACO392" s="84"/>
      <c r="ACP392" s="84"/>
      <c r="ACQ392" s="84"/>
      <c r="ACR392" s="84"/>
      <c r="ACS392" s="84"/>
      <c r="ACT392" s="84"/>
      <c r="ACU392" s="84"/>
      <c r="ACV392" s="84"/>
      <c r="ACW392" s="84"/>
      <c r="ACX392" s="84"/>
      <c r="ACY392" s="84"/>
      <c r="ACZ392" s="84"/>
      <c r="ADA392" s="84"/>
      <c r="ADB392" s="84"/>
      <c r="ADC392" s="84"/>
      <c r="ADD392" s="84"/>
      <c r="ADE392" s="84"/>
      <c r="ADF392" s="84"/>
      <c r="ADG392" s="84"/>
      <c r="ADH392" s="84"/>
      <c r="ADI392" s="84"/>
      <c r="ADJ392" s="84"/>
      <c r="ADK392" s="84"/>
      <c r="ADL392" s="84"/>
      <c r="ADM392" s="84"/>
      <c r="ADN392" s="84"/>
      <c r="ADO392" s="84"/>
      <c r="ADP392" s="84"/>
      <c r="ADQ392" s="84"/>
      <c r="ADR392" s="84"/>
      <c r="ADS392" s="84"/>
      <c r="ADT392" s="84"/>
      <c r="ADU392" s="84"/>
      <c r="ADV392" s="84"/>
      <c r="ADW392" s="84"/>
      <c r="ADX392" s="84"/>
      <c r="ADY392" s="84"/>
      <c r="ADZ392" s="84"/>
      <c r="AEA392" s="84"/>
      <c r="AEB392" s="84"/>
      <c r="AEC392" s="84"/>
      <c r="AED392" s="84"/>
      <c r="AEE392" s="84"/>
      <c r="AEF392" s="84"/>
      <c r="AEG392" s="84"/>
      <c r="AEH392" s="84"/>
      <c r="AEI392" s="84"/>
      <c r="AEJ392" s="84"/>
      <c r="AEK392" s="84"/>
      <c r="AEL392" s="84"/>
      <c r="AEM392" s="84"/>
      <c r="AEN392" s="84"/>
      <c r="AEO392" s="84"/>
      <c r="AEP392" s="84"/>
      <c r="AEQ392" s="84"/>
      <c r="AER392" s="84"/>
      <c r="AES392" s="84"/>
      <c r="AET392" s="84"/>
      <c r="AEU392" s="84"/>
      <c r="AEV392" s="84"/>
      <c r="AEW392" s="84"/>
      <c r="AEX392" s="84"/>
      <c r="AEY392" s="84"/>
      <c r="AEZ392" s="84"/>
      <c r="AFA392" s="84"/>
      <c r="AFB392" s="84"/>
      <c r="AFC392" s="84"/>
      <c r="AFD392" s="84"/>
      <c r="AFE392" s="84"/>
      <c r="AFF392" s="84"/>
      <c r="AFG392" s="84"/>
      <c r="AFH392" s="84"/>
      <c r="AFI392" s="84"/>
      <c r="AFJ392" s="84"/>
      <c r="AFK392" s="84"/>
      <c r="AFL392" s="84"/>
      <c r="AFM392" s="84"/>
      <c r="AFN392" s="84"/>
      <c r="AFO392" s="84"/>
      <c r="AFP392" s="84"/>
      <c r="AFQ392" s="84"/>
      <c r="AFR392" s="84"/>
      <c r="AFS392" s="84"/>
      <c r="AFT392" s="84"/>
      <c r="AFU392" s="84"/>
      <c r="AFV392" s="84"/>
      <c r="AFW392" s="84"/>
      <c r="AFX392" s="84"/>
      <c r="AFY392" s="84"/>
      <c r="AFZ392" s="84"/>
      <c r="AGA392" s="84"/>
      <c r="AGB392" s="84"/>
      <c r="AGC392" s="84"/>
      <c r="AGD392" s="84"/>
      <c r="AGE392" s="84"/>
      <c r="AGF392" s="84"/>
      <c r="AGG392" s="84"/>
      <c r="AGH392" s="84"/>
      <c r="AGI392" s="84"/>
      <c r="AGJ392" s="84"/>
      <c r="AGK392" s="84"/>
      <c r="AGL392" s="84"/>
      <c r="AGM392" s="84"/>
      <c r="AGN392" s="84"/>
      <c r="AGO392" s="84"/>
      <c r="AGP392" s="84"/>
      <c r="AGQ392" s="84"/>
      <c r="AGR392" s="84"/>
      <c r="AGS392" s="84"/>
      <c r="AGT392" s="84"/>
      <c r="AGU392" s="84"/>
      <c r="AGV392" s="84"/>
      <c r="AGW392" s="84"/>
      <c r="AGX392" s="84"/>
      <c r="AGY392" s="84"/>
      <c r="AGZ392" s="84"/>
      <c r="AHA392" s="84"/>
      <c r="AHB392" s="84"/>
      <c r="AHC392" s="84"/>
      <c r="AHD392" s="84"/>
      <c r="AHE392" s="84"/>
      <c r="AHF392" s="84"/>
      <c r="AHG392" s="84"/>
      <c r="AHH392" s="84"/>
      <c r="AHI392" s="84"/>
      <c r="AHJ392" s="84"/>
      <c r="AHK392" s="84"/>
      <c r="AHL392" s="84"/>
      <c r="AHM392" s="84"/>
      <c r="AHN392" s="84"/>
      <c r="AHO392" s="84"/>
      <c r="AHP392" s="84"/>
      <c r="AHQ392" s="84"/>
      <c r="AHR392" s="84"/>
      <c r="AHS392" s="84"/>
      <c r="AHT392" s="84"/>
      <c r="AHU392" s="84"/>
      <c r="AHV392" s="84"/>
      <c r="AHW392" s="84"/>
      <c r="AHX392" s="84"/>
      <c r="AHY392" s="84"/>
      <c r="AHZ392" s="84"/>
      <c r="AIA392" s="84"/>
      <c r="AIB392" s="84"/>
      <c r="AIC392" s="84"/>
      <c r="AID392" s="84"/>
      <c r="AIE392" s="84"/>
      <c r="AIF392" s="84"/>
      <c r="AIG392" s="84"/>
      <c r="AIH392" s="84"/>
      <c r="AII392" s="84"/>
      <c r="AIJ392" s="84"/>
      <c r="AIK392" s="84"/>
      <c r="AIL392" s="84"/>
      <c r="AIM392" s="84"/>
      <c r="AIN392" s="84"/>
      <c r="AIO392" s="84"/>
      <c r="AIP392" s="84"/>
      <c r="AIQ392" s="84"/>
      <c r="AIR392" s="84"/>
      <c r="AIS392" s="84"/>
      <c r="AIT392" s="84"/>
      <c r="AIU392" s="84"/>
      <c r="AIV392" s="84"/>
      <c r="AIW392" s="84"/>
      <c r="AIX392" s="84"/>
      <c r="AIY392" s="84"/>
      <c r="AIZ392" s="84"/>
      <c r="AJA392" s="84"/>
      <c r="AJB392" s="84"/>
      <c r="AJC392" s="84"/>
      <c r="AJD392" s="84"/>
      <c r="AJE392" s="84"/>
      <c r="AJF392" s="84"/>
      <c r="AJG392" s="84"/>
      <c r="AJH392" s="84"/>
      <c r="AJI392" s="84"/>
      <c r="AJJ392" s="84"/>
      <c r="AJK392" s="84"/>
      <c r="AJL392" s="84"/>
      <c r="AJM392" s="84"/>
      <c r="AJN392" s="84"/>
      <c r="AJO392" s="84"/>
      <c r="AJP392" s="84"/>
      <c r="AJQ392" s="84"/>
      <c r="AJR392" s="84"/>
      <c r="AJS392" s="84"/>
      <c r="AJT392" s="84"/>
      <c r="AJU392" s="84"/>
      <c r="AJV392" s="84"/>
      <c r="AJW392" s="84"/>
      <c r="AJX392" s="84"/>
      <c r="AJY392" s="84"/>
      <c r="AJZ392" s="84"/>
      <c r="AKA392" s="84"/>
      <c r="AKB392" s="84"/>
      <c r="AKC392" s="84"/>
      <c r="AKD392" s="84"/>
      <c r="AKE392" s="84"/>
      <c r="AKF392" s="84"/>
      <c r="AKG392" s="84"/>
      <c r="AKH392" s="84"/>
      <c r="AKI392" s="84"/>
      <c r="AKJ392" s="84"/>
      <c r="AKK392" s="84"/>
      <c r="AKL392" s="84"/>
      <c r="AKM392" s="84"/>
      <c r="AKN392" s="84"/>
      <c r="AKO392" s="84"/>
      <c r="AKP392" s="84"/>
      <c r="AKQ392" s="84"/>
      <c r="AKR392" s="84"/>
      <c r="AKS392" s="84"/>
      <c r="AKT392" s="84"/>
      <c r="AKU392" s="84"/>
      <c r="AKV392" s="84"/>
      <c r="AKW392" s="84"/>
      <c r="AKX392" s="84"/>
      <c r="AKY392" s="84"/>
      <c r="AKZ392" s="84"/>
      <c r="ALA392" s="84"/>
      <c r="ALB392" s="84"/>
      <c r="ALC392" s="84"/>
      <c r="ALD392" s="84"/>
      <c r="ALE392" s="84"/>
      <c r="ALF392" s="84"/>
      <c r="ALG392" s="84"/>
      <c r="ALH392" s="84"/>
      <c r="ALI392" s="84"/>
      <c r="ALJ392" s="84"/>
      <c r="ALK392" s="84"/>
      <c r="ALL392" s="84"/>
      <c r="ALM392" s="84"/>
      <c r="ALN392" s="84"/>
      <c r="ALO392" s="84"/>
      <c r="ALP392" s="84"/>
      <c r="ALQ392" s="84"/>
      <c r="ALR392" s="84"/>
      <c r="ALS392" s="84"/>
      <c r="ALT392" s="84"/>
      <c r="ALU392" s="84"/>
      <c r="ALV392" s="84"/>
      <c r="ALW392" s="84"/>
      <c r="ALX392" s="84"/>
      <c r="ALY392" s="84"/>
      <c r="ALZ392" s="84"/>
      <c r="AMA392" s="84"/>
      <c r="AMB392" s="84"/>
      <c r="AMC392" s="84"/>
      <c r="AMD392" s="84"/>
      <c r="AME392" s="84"/>
      <c r="AMF392" s="84"/>
      <c r="AMG392" s="84"/>
      <c r="AMH392" s="84"/>
      <c r="AMI392" s="84"/>
      <c r="AMJ392" s="84"/>
      <c r="AMK392" s="84"/>
      <c r="AML392" s="84"/>
      <c r="AMM392" s="84"/>
      <c r="AMN392" s="84"/>
      <c r="AMO392" s="84"/>
      <c r="AMP392" s="84"/>
      <c r="AMQ392" s="84"/>
      <c r="AMR392" s="84"/>
      <c r="AMS392" s="84"/>
      <c r="AMT392" s="84"/>
      <c r="AMU392" s="84"/>
      <c r="AMV392" s="84"/>
      <c r="AMW392" s="84"/>
      <c r="AMX392" s="84"/>
      <c r="AMY392" s="84"/>
      <c r="AMZ392" s="84"/>
      <c r="ANA392" s="84"/>
      <c r="ANB392" s="84"/>
      <c r="ANC392" s="84"/>
      <c r="AND392" s="84"/>
      <c r="ANE392" s="84"/>
      <c r="ANF392" s="84"/>
      <c r="ANG392" s="84"/>
      <c r="ANH392" s="84"/>
      <c r="ANI392" s="84"/>
      <c r="ANJ392" s="84"/>
      <c r="ANK392" s="84"/>
      <c r="ANL392" s="84"/>
      <c r="ANM392" s="84"/>
      <c r="ANN392" s="84"/>
      <c r="ANO392" s="84"/>
      <c r="ANP392" s="84"/>
      <c r="ANQ392" s="84"/>
      <c r="ANR392" s="84"/>
      <c r="ANS392" s="84"/>
      <c r="ANT392" s="84"/>
      <c r="ANU392" s="84"/>
      <c r="ANV392" s="84"/>
      <c r="ANW392" s="84"/>
      <c r="ANX392" s="84"/>
      <c r="ANY392" s="84"/>
      <c r="ANZ392" s="84"/>
      <c r="AOA392" s="84"/>
      <c r="AOB392" s="84"/>
      <c r="AOC392" s="84"/>
      <c r="AOD392" s="84"/>
      <c r="AOE392" s="84"/>
      <c r="AOF392" s="84"/>
      <c r="AOG392" s="84"/>
      <c r="AOH392" s="84"/>
      <c r="AOI392" s="84"/>
      <c r="AOJ392" s="84"/>
      <c r="AOK392" s="84"/>
      <c r="AOL392" s="84"/>
      <c r="AOM392" s="84"/>
      <c r="AON392" s="84"/>
      <c r="AOO392" s="84"/>
      <c r="AOP392" s="84"/>
      <c r="AOQ392" s="84"/>
      <c r="AOR392" s="84"/>
      <c r="AOS392" s="84"/>
      <c r="AOT392" s="84"/>
      <c r="AOU392" s="84"/>
      <c r="AOV392" s="84"/>
      <c r="AOW392" s="84"/>
      <c r="AOX392" s="84"/>
      <c r="AOY392" s="84"/>
      <c r="AOZ392" s="84"/>
      <c r="APA392" s="84"/>
      <c r="APB392" s="84"/>
      <c r="APC392" s="84"/>
      <c r="APD392" s="84"/>
      <c r="APE392" s="84"/>
      <c r="APF392" s="84"/>
      <c r="APG392" s="84"/>
      <c r="APH392" s="84"/>
      <c r="API392" s="84"/>
      <c r="APJ392" s="84"/>
      <c r="APK392" s="84"/>
      <c r="APL392" s="84"/>
      <c r="APM392" s="84"/>
      <c r="APN392" s="84"/>
      <c r="APO392" s="84"/>
      <c r="APP392" s="84"/>
      <c r="APQ392" s="84"/>
      <c r="APR392" s="84"/>
      <c r="APS392" s="84"/>
      <c r="APT392" s="84"/>
      <c r="APU392" s="84"/>
      <c r="APV392" s="84"/>
      <c r="APW392" s="84"/>
      <c r="APX392" s="84"/>
      <c r="APY392" s="84"/>
      <c r="APZ392" s="84"/>
      <c r="AQA392" s="84"/>
      <c r="AQB392" s="84"/>
      <c r="AQC392" s="84"/>
      <c r="AQD392" s="84"/>
      <c r="AQE392" s="84"/>
      <c r="AQF392" s="84"/>
      <c r="AQG392" s="84"/>
      <c r="AQH392" s="84"/>
      <c r="AQI392" s="84"/>
      <c r="AQJ392" s="84"/>
      <c r="AQK392" s="84"/>
      <c r="AQL392" s="84"/>
      <c r="AQM392" s="84"/>
      <c r="AQN392" s="84"/>
      <c r="AQO392" s="84"/>
      <c r="AQP392" s="84"/>
      <c r="AQQ392" s="84"/>
      <c r="AQR392" s="84"/>
      <c r="AQS392" s="84"/>
      <c r="AQT392" s="84"/>
      <c r="AQU392" s="84"/>
      <c r="AQV392" s="84"/>
      <c r="AQW392" s="84"/>
      <c r="AQX392" s="84"/>
      <c r="AQY392" s="84"/>
      <c r="AQZ392" s="84"/>
      <c r="ARA392" s="84"/>
      <c r="ARB392" s="84"/>
      <c r="ARC392" s="84"/>
      <c r="ARD392" s="84"/>
      <c r="ARE392" s="84"/>
      <c r="ARF392" s="84"/>
      <c r="ARG392" s="84"/>
      <c r="ARH392" s="84"/>
      <c r="ARI392" s="84"/>
      <c r="ARJ392" s="84"/>
      <c r="ARK392" s="84"/>
      <c r="ARL392" s="84"/>
      <c r="ARM392" s="84"/>
      <c r="ARN392" s="84"/>
      <c r="ARO392" s="84"/>
      <c r="ARP392" s="84"/>
      <c r="ARQ392" s="84"/>
      <c r="ARR392" s="84"/>
      <c r="ARS392" s="84"/>
      <c r="ART392" s="84"/>
      <c r="ARU392" s="84"/>
      <c r="ARV392" s="84"/>
      <c r="ARW392" s="84"/>
      <c r="ARX392" s="84"/>
      <c r="ARY392" s="84"/>
      <c r="ARZ392" s="84"/>
      <c r="ASA392" s="84"/>
      <c r="ASB392" s="84"/>
      <c r="ASC392" s="84"/>
      <c r="ASD392" s="84"/>
      <c r="ASE392" s="84"/>
      <c r="ASF392" s="84"/>
      <c r="ASG392" s="84"/>
      <c r="ASH392" s="84"/>
      <c r="ASI392" s="84"/>
      <c r="ASJ392" s="84"/>
      <c r="ASK392" s="84"/>
      <c r="ASL392" s="84"/>
      <c r="ASM392" s="84"/>
      <c r="ASN392" s="84"/>
      <c r="ASO392" s="84"/>
      <c r="ASP392" s="84"/>
      <c r="ASQ392" s="84"/>
      <c r="ASR392" s="84"/>
      <c r="ASS392" s="84"/>
      <c r="AST392" s="84"/>
      <c r="ASU392" s="84"/>
      <c r="ASV392" s="84"/>
      <c r="ASW392" s="84"/>
      <c r="ASX392" s="84"/>
      <c r="ASY392" s="84"/>
      <c r="ASZ392" s="84"/>
      <c r="ATA392" s="84"/>
      <c r="ATB392" s="84"/>
      <c r="ATC392" s="84"/>
      <c r="ATD392" s="84"/>
      <c r="ATE392" s="84"/>
      <c r="ATF392" s="84"/>
      <c r="ATG392" s="84"/>
      <c r="ATH392" s="84"/>
      <c r="ATI392" s="84"/>
      <c r="ATJ392" s="84"/>
      <c r="ATK392" s="84"/>
      <c r="ATL392" s="84"/>
      <c r="ATM392" s="84"/>
      <c r="ATN392" s="84"/>
      <c r="ATO392" s="84"/>
      <c r="ATP392" s="84"/>
      <c r="ATQ392" s="84"/>
      <c r="ATR392" s="84"/>
      <c r="ATS392" s="84"/>
      <c r="ATT392" s="84"/>
      <c r="ATU392" s="84"/>
      <c r="ATV392" s="84"/>
      <c r="ATW392" s="84"/>
      <c r="ATX392" s="84"/>
      <c r="ATY392" s="84"/>
      <c r="ATZ392" s="84"/>
      <c r="AUA392" s="84"/>
      <c r="AUB392" s="84"/>
      <c r="AUC392" s="84"/>
      <c r="AUD392" s="84"/>
      <c r="AUE392" s="84"/>
      <c r="AUF392" s="84"/>
      <c r="AUG392" s="84"/>
      <c r="AUH392" s="84"/>
      <c r="AUI392" s="84"/>
      <c r="AUJ392" s="84"/>
      <c r="AUK392" s="84"/>
      <c r="AUL392" s="84"/>
      <c r="AUM392" s="84"/>
      <c r="AUN392" s="84"/>
      <c r="AUO392" s="84"/>
      <c r="AUP392" s="84"/>
      <c r="AUQ392" s="84"/>
      <c r="AUR392" s="84"/>
      <c r="AUS392" s="84"/>
      <c r="AUT392" s="84"/>
      <c r="AUU392" s="84"/>
      <c r="AUV392" s="84"/>
      <c r="AUW392" s="84"/>
      <c r="AUX392" s="84"/>
      <c r="AUY392" s="84"/>
      <c r="AUZ392" s="84"/>
      <c r="AVA392" s="84"/>
      <c r="AVB392" s="84"/>
      <c r="AVC392" s="84"/>
      <c r="AVD392" s="84"/>
      <c r="AVE392" s="84"/>
      <c r="AVF392" s="84"/>
      <c r="AVG392" s="84"/>
      <c r="AVH392" s="84"/>
      <c r="AVI392" s="84"/>
      <c r="AVJ392" s="84"/>
      <c r="AVK392" s="84"/>
      <c r="AVL392" s="84"/>
      <c r="AVM392" s="84"/>
      <c r="AVN392" s="84"/>
      <c r="AVO392" s="84"/>
      <c r="AVP392" s="84"/>
      <c r="AVQ392" s="84"/>
      <c r="AVR392" s="84"/>
      <c r="AVS392" s="84"/>
      <c r="AVT392" s="84"/>
      <c r="AVU392" s="84"/>
      <c r="AVV392" s="84"/>
      <c r="AVW392" s="84"/>
      <c r="AVX392" s="84"/>
      <c r="AVY392" s="84"/>
      <c r="AVZ392" s="84"/>
      <c r="AWA392" s="84"/>
      <c r="AWB392" s="84"/>
      <c r="AWC392" s="84"/>
      <c r="AWD392" s="84"/>
      <c r="AWE392" s="84"/>
      <c r="AWF392" s="84"/>
      <c r="AWG392" s="84"/>
      <c r="AWH392" s="84"/>
      <c r="AWI392" s="84"/>
      <c r="AWJ392" s="84"/>
      <c r="AWK392" s="84"/>
      <c r="AWL392" s="84"/>
      <c r="AWM392" s="84"/>
      <c r="AWN392" s="84"/>
      <c r="AWO392" s="84"/>
      <c r="AWP392" s="84"/>
      <c r="AWQ392" s="84"/>
      <c r="AWR392" s="84"/>
      <c r="AWS392" s="84"/>
      <c r="AWT392" s="84"/>
      <c r="AWU392" s="84"/>
      <c r="AWV392" s="84"/>
      <c r="AWW392" s="84"/>
      <c r="AWX392" s="84"/>
      <c r="AWY392" s="84"/>
      <c r="AWZ392" s="84"/>
      <c r="AXA392" s="84"/>
      <c r="AXB392" s="84"/>
      <c r="AXC392" s="84"/>
      <c r="AXD392" s="84"/>
      <c r="AXE392" s="84"/>
      <c r="AXF392" s="84"/>
      <c r="AXG392" s="84"/>
      <c r="AXH392" s="84"/>
      <c r="AXI392" s="84"/>
      <c r="AXJ392" s="84"/>
      <c r="AXK392" s="84"/>
      <c r="AXL392" s="84"/>
      <c r="AXM392" s="84"/>
      <c r="AXN392" s="84"/>
      <c r="AXO392" s="84"/>
      <c r="AXP392" s="84"/>
      <c r="AXQ392" s="84"/>
      <c r="AXR392" s="84"/>
      <c r="AXS392" s="84"/>
      <c r="AXT392" s="84"/>
      <c r="AXU392" s="84"/>
      <c r="AXV392" s="84"/>
      <c r="AXW392" s="84"/>
      <c r="AXX392" s="84"/>
      <c r="AXY392" s="84"/>
      <c r="AXZ392" s="84"/>
      <c r="AYA392" s="84"/>
      <c r="AYB392" s="84"/>
      <c r="AYC392" s="84"/>
      <c r="AYD392" s="84"/>
      <c r="AYE392" s="84"/>
      <c r="AYF392" s="84"/>
      <c r="AYG392" s="84"/>
      <c r="AYH392" s="84"/>
      <c r="AYI392" s="84"/>
      <c r="AYJ392" s="84"/>
      <c r="AYK392" s="84"/>
      <c r="AYL392" s="84"/>
      <c r="AYM392" s="84"/>
      <c r="AYN392" s="84"/>
      <c r="AYO392" s="84"/>
      <c r="AYP392" s="84"/>
      <c r="AYQ392" s="84"/>
      <c r="AYR392" s="84"/>
      <c r="AYS392" s="84"/>
      <c r="AYT392" s="84"/>
      <c r="AYU392" s="84"/>
      <c r="AYV392" s="84"/>
      <c r="AYW392" s="84"/>
      <c r="AYX392" s="84"/>
      <c r="AYY392" s="84"/>
      <c r="AYZ392" s="84"/>
      <c r="AZA392" s="84"/>
      <c r="AZB392" s="84"/>
      <c r="AZC392" s="84"/>
      <c r="AZD392" s="84"/>
      <c r="AZE392" s="84"/>
      <c r="AZF392" s="84"/>
      <c r="AZG392" s="84"/>
      <c r="AZH392" s="84"/>
      <c r="AZI392" s="84"/>
      <c r="AZJ392" s="84"/>
      <c r="AZK392" s="84"/>
      <c r="AZL392" s="84"/>
      <c r="AZM392" s="84"/>
      <c r="AZN392" s="84"/>
      <c r="AZO392" s="84"/>
      <c r="AZP392" s="84"/>
      <c r="AZQ392" s="84"/>
      <c r="AZR392" s="84"/>
      <c r="AZS392" s="84"/>
      <c r="AZT392" s="84"/>
      <c r="AZU392" s="84"/>
      <c r="AZV392" s="84"/>
      <c r="AZW392" s="84"/>
      <c r="AZX392" s="84"/>
      <c r="AZY392" s="84"/>
      <c r="AZZ392" s="84"/>
      <c r="BAA392" s="84"/>
      <c r="BAB392" s="84"/>
      <c r="BAC392" s="84"/>
      <c r="BAD392" s="84"/>
      <c r="BAE392" s="84"/>
      <c r="BAF392" s="84"/>
      <c r="BAG392" s="84"/>
      <c r="BAH392" s="84"/>
      <c r="BAI392" s="84"/>
      <c r="BAJ392" s="84"/>
      <c r="BAK392" s="84"/>
      <c r="BAL392" s="84"/>
      <c r="BAM392" s="84"/>
      <c r="BAN392" s="84"/>
      <c r="BAO392" s="84"/>
      <c r="BAP392" s="84"/>
      <c r="BAQ392" s="84"/>
      <c r="BAR392" s="84"/>
      <c r="BAS392" s="84"/>
      <c r="BAT392" s="84"/>
      <c r="BAU392" s="84"/>
      <c r="BAV392" s="84"/>
      <c r="BAW392" s="84"/>
      <c r="BAX392" s="84"/>
      <c r="BAY392" s="84"/>
      <c r="BAZ392" s="84"/>
      <c r="BBA392" s="84"/>
      <c r="BBB392" s="84"/>
      <c r="BBC392" s="84"/>
      <c r="BBD392" s="84"/>
      <c r="BBE392" s="84"/>
      <c r="BBF392" s="84"/>
      <c r="BBG392" s="84"/>
      <c r="BBH392" s="84"/>
      <c r="BBI392" s="84"/>
      <c r="BBJ392" s="84"/>
      <c r="BBK392" s="84"/>
      <c r="BBL392" s="84"/>
      <c r="BBM392" s="84"/>
      <c r="BBN392" s="84"/>
      <c r="BBO392" s="84"/>
      <c r="BBP392" s="84"/>
      <c r="BBQ392" s="84"/>
      <c r="BBR392" s="84"/>
      <c r="BBS392" s="84"/>
      <c r="BBT392" s="84"/>
      <c r="BBU392" s="84"/>
      <c r="BBV392" s="84"/>
      <c r="BBW392" s="84"/>
      <c r="BBX392" s="84"/>
      <c r="BBY392" s="84"/>
      <c r="BBZ392" s="84"/>
      <c r="BCA392" s="84"/>
      <c r="BCB392" s="84"/>
      <c r="BCC392" s="84"/>
      <c r="BCD392" s="84"/>
      <c r="BCE392" s="84"/>
      <c r="BCF392" s="84"/>
      <c r="BCG392" s="84"/>
      <c r="BCH392" s="84"/>
      <c r="BCI392" s="84"/>
      <c r="BCJ392" s="84"/>
      <c r="BCK392" s="84"/>
      <c r="BCL392" s="84"/>
      <c r="BCM392" s="84"/>
      <c r="BCN392" s="84"/>
      <c r="BCO392" s="84"/>
      <c r="BCP392" s="84"/>
      <c r="BCQ392" s="84"/>
      <c r="BCR392" s="84"/>
      <c r="BCS392" s="84"/>
      <c r="BCT392" s="84"/>
      <c r="BCU392" s="84"/>
      <c r="BCV392" s="84"/>
      <c r="BCW392" s="84"/>
      <c r="BCX392" s="84"/>
      <c r="BCY392" s="84"/>
      <c r="BCZ392" s="84"/>
      <c r="BDA392" s="84"/>
      <c r="BDB392" s="84"/>
      <c r="BDC392" s="84"/>
      <c r="BDD392" s="84"/>
      <c r="BDE392" s="84"/>
      <c r="BDF392" s="84"/>
      <c r="BDG392" s="84"/>
      <c r="BDH392" s="84"/>
      <c r="BDI392" s="84"/>
      <c r="BDJ392" s="84"/>
      <c r="BDK392" s="84"/>
      <c r="BDL392" s="84"/>
      <c r="BDM392" s="84"/>
      <c r="BDN392" s="84"/>
      <c r="BDO392" s="84"/>
      <c r="BDP392" s="84"/>
      <c r="BDQ392" s="84"/>
      <c r="BDR392" s="84"/>
      <c r="BDS392" s="84"/>
      <c r="BDT392" s="84"/>
      <c r="BDU392" s="84"/>
      <c r="BDV392" s="84"/>
      <c r="BDW392" s="84"/>
      <c r="BDX392" s="84"/>
      <c r="BDY392" s="84"/>
      <c r="BDZ392" s="84"/>
      <c r="BEA392" s="84"/>
      <c r="BEB392" s="84"/>
      <c r="BEC392" s="84"/>
      <c r="BED392" s="84"/>
      <c r="BEE392" s="84"/>
      <c r="BEF392" s="84"/>
      <c r="BEG392" s="84"/>
      <c r="BEH392" s="84"/>
      <c r="BEI392" s="84"/>
      <c r="BEJ392" s="84"/>
      <c r="BEK392" s="84"/>
      <c r="BEL392" s="84"/>
      <c r="BEM392" s="84"/>
      <c r="BEN392" s="84"/>
      <c r="BEO392" s="84"/>
      <c r="BEP392" s="84"/>
      <c r="BEQ392" s="84"/>
      <c r="BER392" s="84"/>
      <c r="BES392" s="84"/>
      <c r="BET392" s="84"/>
      <c r="BEU392" s="84"/>
      <c r="BEV392" s="84"/>
      <c r="BEW392" s="84"/>
      <c r="BEX392" s="84"/>
      <c r="BEY392" s="84"/>
      <c r="BEZ392" s="84"/>
      <c r="BFA392" s="84"/>
      <c r="BFB392" s="84"/>
      <c r="BFC392" s="84"/>
      <c r="BFD392" s="84"/>
      <c r="BFE392" s="84"/>
      <c r="BFF392" s="84"/>
      <c r="BFG392" s="84"/>
      <c r="BFH392" s="84"/>
      <c r="BFI392" s="84"/>
      <c r="BFJ392" s="84"/>
      <c r="BFK392" s="84"/>
      <c r="BFL392" s="84"/>
      <c r="BFM392" s="84"/>
      <c r="BFN392" s="84"/>
      <c r="BFO392" s="84"/>
      <c r="BFP392" s="84"/>
      <c r="BFQ392" s="84"/>
      <c r="BFR392" s="84"/>
      <c r="BFS392" s="84"/>
      <c r="BFT392" s="84"/>
      <c r="BFU392" s="84"/>
      <c r="BFV392" s="84"/>
      <c r="BFW392" s="84"/>
      <c r="BFX392" s="84"/>
      <c r="BFY392" s="84"/>
      <c r="BFZ392" s="84"/>
      <c r="BGA392" s="84"/>
      <c r="BGB392" s="84"/>
      <c r="BGC392" s="84"/>
      <c r="BGD392" s="84"/>
      <c r="BGE392" s="84"/>
      <c r="BGF392" s="84"/>
      <c r="BGG392" s="84"/>
      <c r="BGH392" s="84"/>
      <c r="BGI392" s="84"/>
      <c r="BGJ392" s="84"/>
      <c r="BGK392" s="84"/>
      <c r="BGL392" s="84"/>
      <c r="BGM392" s="84"/>
      <c r="BGN392" s="84"/>
      <c r="BGO392" s="84"/>
      <c r="BGP392" s="84"/>
      <c r="BGQ392" s="84"/>
      <c r="BGR392" s="84"/>
      <c r="BGS392" s="84"/>
      <c r="BGT392" s="84"/>
      <c r="BGU392" s="84"/>
      <c r="BGV392" s="84"/>
      <c r="BGW392" s="84"/>
      <c r="BGX392" s="84"/>
      <c r="BGY392" s="84"/>
      <c r="BGZ392" s="84"/>
      <c r="BHA392" s="84"/>
      <c r="BHB392" s="84"/>
      <c r="BHC392" s="84"/>
      <c r="BHD392" s="84"/>
      <c r="BHE392" s="84"/>
      <c r="BHF392" s="84"/>
      <c r="BHG392" s="84"/>
      <c r="BHH392" s="84"/>
      <c r="BHI392" s="84"/>
      <c r="BHJ392" s="84"/>
      <c r="BHK392" s="84"/>
      <c r="BHL392" s="84"/>
      <c r="BHM392" s="84"/>
      <c r="BHN392" s="84"/>
      <c r="BHO392" s="84"/>
      <c r="BHP392" s="84"/>
      <c r="BHQ392" s="84"/>
      <c r="BHR392" s="84"/>
      <c r="BHS392" s="84"/>
      <c r="BHT392" s="84"/>
      <c r="BHU392" s="84"/>
      <c r="BHV392" s="84"/>
      <c r="BHW392" s="84"/>
      <c r="BHX392" s="84"/>
      <c r="BHY392" s="84"/>
      <c r="BHZ392" s="84"/>
      <c r="BIA392" s="84"/>
      <c r="BIB392" s="84"/>
      <c r="BIC392" s="84"/>
      <c r="BID392" s="84"/>
      <c r="BIE392" s="84"/>
      <c r="BIF392" s="84"/>
      <c r="BIG392" s="84"/>
      <c r="BIH392" s="84"/>
      <c r="BII392" s="84"/>
      <c r="BIJ392" s="84"/>
      <c r="BIK392" s="84"/>
      <c r="BIL392" s="84"/>
      <c r="BIM392" s="84"/>
      <c r="BIN392" s="84"/>
      <c r="BIO392" s="84"/>
      <c r="BIP392" s="84"/>
      <c r="BIQ392" s="84"/>
      <c r="BIR392" s="84"/>
      <c r="BIS392" s="84"/>
      <c r="BIT392" s="84"/>
      <c r="BIU392" s="84"/>
      <c r="BIV392" s="84"/>
      <c r="BIW392" s="84"/>
      <c r="BIX392" s="84"/>
      <c r="BIY392" s="84"/>
      <c r="BIZ392" s="84"/>
      <c r="BJA392" s="84"/>
      <c r="BJB392" s="84"/>
      <c r="BJC392" s="84"/>
      <c r="BJD392" s="84"/>
      <c r="BJE392" s="84"/>
      <c r="BJF392" s="84"/>
      <c r="BJG392" s="84"/>
      <c r="BJH392" s="84"/>
      <c r="BJI392" s="84"/>
      <c r="BJJ392" s="84"/>
      <c r="BJK392" s="84"/>
      <c r="BJL392" s="84"/>
      <c r="BJM392" s="84"/>
      <c r="BJN392" s="84"/>
      <c r="BJO392" s="84"/>
      <c r="BJP392" s="84"/>
      <c r="BJQ392" s="84"/>
      <c r="BJR392" s="84"/>
      <c r="BJS392" s="84"/>
      <c r="BJT392" s="84"/>
      <c r="BJU392" s="84"/>
      <c r="BJV392" s="84"/>
      <c r="BJW392" s="84"/>
      <c r="BJX392" s="84"/>
      <c r="BJY392" s="84"/>
      <c r="BJZ392" s="84"/>
      <c r="BKA392" s="84"/>
      <c r="BKB392" s="84"/>
      <c r="BKC392" s="84"/>
      <c r="BKD392" s="84"/>
      <c r="BKE392" s="84"/>
      <c r="BKF392" s="84"/>
      <c r="BKG392" s="84"/>
      <c r="BKH392" s="84"/>
      <c r="BKI392" s="84"/>
      <c r="BKJ392" s="84"/>
      <c r="BKK392" s="84"/>
      <c r="BKL392" s="84"/>
      <c r="BKM392" s="84"/>
      <c r="BKN392" s="84"/>
      <c r="BKO392" s="84"/>
      <c r="BKP392" s="84"/>
      <c r="BKQ392" s="84"/>
      <c r="BKR392" s="84"/>
      <c r="BKS392" s="84"/>
      <c r="BKT392" s="84"/>
      <c r="BKU392" s="84"/>
      <c r="BKV392" s="84"/>
      <c r="BKW392" s="84"/>
      <c r="BKX392" s="84"/>
      <c r="BKY392" s="84"/>
      <c r="BKZ392" s="84"/>
      <c r="BLA392" s="84"/>
      <c r="BLB392" s="84"/>
      <c r="BLC392" s="84"/>
      <c r="BLD392" s="84"/>
      <c r="BLE392" s="84"/>
      <c r="BLF392" s="84"/>
      <c r="BLG392" s="84"/>
      <c r="BLH392" s="84"/>
      <c r="BLI392" s="84"/>
      <c r="BLJ392" s="84"/>
      <c r="BLK392" s="84"/>
      <c r="BLL392" s="84"/>
      <c r="BLM392" s="84"/>
      <c r="BLN392" s="84"/>
      <c r="BLO392" s="84"/>
      <c r="BLP392" s="84"/>
      <c r="BLQ392" s="84"/>
      <c r="BLR392" s="84"/>
      <c r="BLS392" s="84"/>
      <c r="BLT392" s="84"/>
      <c r="BLU392" s="84"/>
      <c r="BLV392" s="84"/>
      <c r="BLW392" s="84"/>
      <c r="BLX392" s="84"/>
      <c r="BLY392" s="84"/>
      <c r="BLZ392" s="84"/>
      <c r="BMA392" s="84"/>
      <c r="BMB392" s="84"/>
      <c r="BMC392" s="84"/>
      <c r="BMD392" s="84"/>
      <c r="BME392" s="84"/>
      <c r="BMF392" s="84"/>
      <c r="BMG392" s="84"/>
      <c r="BMH392" s="84"/>
      <c r="BMI392" s="84"/>
      <c r="BMJ392" s="84"/>
      <c r="BMK392" s="84"/>
      <c r="BML392" s="84"/>
      <c r="BMM392" s="84"/>
      <c r="BMN392" s="84"/>
      <c r="BMO392" s="84"/>
      <c r="BMP392" s="84"/>
      <c r="BMQ392" s="84"/>
      <c r="BMR392" s="84"/>
      <c r="BMS392" s="84"/>
      <c r="BMT392" s="84"/>
      <c r="BMU392" s="84"/>
      <c r="BMV392" s="84"/>
      <c r="BMW392" s="84"/>
      <c r="BMX392" s="84"/>
      <c r="BMY392" s="84"/>
      <c r="BMZ392" s="84"/>
      <c r="BNA392" s="84"/>
      <c r="BNB392" s="84"/>
      <c r="BNC392" s="84"/>
      <c r="BND392" s="84"/>
      <c r="BNE392" s="84"/>
      <c r="BNF392" s="84"/>
      <c r="BNG392" s="84"/>
      <c r="BNH392" s="84"/>
      <c r="BNI392" s="84"/>
      <c r="BNJ392" s="84"/>
      <c r="BNK392" s="84"/>
      <c r="BNL392" s="84"/>
      <c r="BNM392" s="84"/>
      <c r="BNN392" s="84"/>
      <c r="BNO392" s="84"/>
      <c r="BNP392" s="84"/>
      <c r="BNQ392" s="84"/>
      <c r="BNR392" s="84"/>
      <c r="BNS392" s="84"/>
      <c r="BNT392" s="84"/>
      <c r="BNU392" s="84"/>
      <c r="BNV392" s="84"/>
      <c r="BNW392" s="84"/>
      <c r="BNX392" s="84"/>
      <c r="BNY392" s="84"/>
      <c r="BNZ392" s="84"/>
      <c r="BOA392" s="84"/>
      <c r="BOB392" s="84"/>
      <c r="BOC392" s="84"/>
      <c r="BOD392" s="84"/>
      <c r="BOE392" s="84"/>
      <c r="BOF392" s="84"/>
      <c r="BOG392" s="84"/>
      <c r="BOH392" s="84"/>
      <c r="BOI392" s="84"/>
      <c r="BOJ392" s="84"/>
      <c r="BOK392" s="84"/>
      <c r="BOL392" s="84"/>
      <c r="BOM392" s="84"/>
      <c r="BON392" s="84"/>
      <c r="BOO392" s="84"/>
      <c r="BOP392" s="84"/>
      <c r="BOQ392" s="84"/>
      <c r="BOR392" s="84"/>
      <c r="BOS392" s="84"/>
      <c r="BOT392" s="84"/>
      <c r="BOU392" s="84"/>
      <c r="BOV392" s="84"/>
      <c r="BOW392" s="84"/>
      <c r="BOX392" s="84"/>
      <c r="BOY392" s="84"/>
      <c r="BOZ392" s="84"/>
      <c r="BPA392" s="84"/>
      <c r="BPB392" s="84"/>
      <c r="BPC392" s="84"/>
      <c r="BPD392" s="84"/>
      <c r="BPE392" s="84"/>
      <c r="BPF392" s="84"/>
      <c r="BPG392" s="84"/>
      <c r="BPH392" s="84"/>
      <c r="BPI392" s="84"/>
      <c r="BPJ392" s="84"/>
      <c r="BPK392" s="84"/>
      <c r="BPL392" s="84"/>
      <c r="BPM392" s="84"/>
      <c r="BPN392" s="84"/>
      <c r="BPO392" s="84"/>
      <c r="BPP392" s="84"/>
      <c r="BPQ392" s="84"/>
      <c r="BPR392" s="84"/>
      <c r="BPS392" s="84"/>
      <c r="BPT392" s="84"/>
      <c r="BPU392" s="84"/>
      <c r="BPV392" s="84"/>
      <c r="BPW392" s="84"/>
      <c r="BPX392" s="84"/>
      <c r="BPY392" s="84"/>
      <c r="BPZ392" s="84"/>
      <c r="BQA392" s="84"/>
      <c r="BQB392" s="84"/>
      <c r="BQC392" s="84"/>
      <c r="BQD392" s="84"/>
      <c r="BQE392" s="84"/>
      <c r="BQF392" s="84"/>
      <c r="BQG392" s="84"/>
      <c r="BQH392" s="84"/>
      <c r="BQI392" s="84"/>
      <c r="BQJ392" s="84"/>
      <c r="BQK392" s="84"/>
      <c r="BQL392" s="84"/>
      <c r="BQM392" s="84"/>
      <c r="BQN392" s="84"/>
      <c r="BQO392" s="84"/>
      <c r="BQP392" s="84"/>
      <c r="BQQ392" s="84"/>
      <c r="BQR392" s="84"/>
      <c r="BQS392" s="84"/>
      <c r="BQT392" s="84"/>
      <c r="BQU392" s="84"/>
      <c r="BQV392" s="84"/>
      <c r="BQW392" s="84"/>
      <c r="BQX392" s="84"/>
      <c r="BQY392" s="84"/>
      <c r="BQZ392" s="84"/>
      <c r="BRA392" s="84"/>
      <c r="BRB392" s="84"/>
      <c r="BRC392" s="84"/>
      <c r="BRD392" s="84"/>
      <c r="BRE392" s="84"/>
      <c r="BRF392" s="84"/>
      <c r="BRG392" s="84"/>
      <c r="BRH392" s="84"/>
      <c r="BRI392" s="84"/>
      <c r="BRJ392" s="84"/>
      <c r="BRK392" s="84"/>
      <c r="BRL392" s="84"/>
      <c r="BRM392" s="84"/>
      <c r="BRN392" s="84"/>
      <c r="BRO392" s="84"/>
      <c r="BRP392" s="84"/>
      <c r="BRQ392" s="84"/>
      <c r="BRR392" s="84"/>
      <c r="BRS392" s="84"/>
      <c r="BRT392" s="84"/>
      <c r="BRU392" s="84"/>
      <c r="BRV392" s="84"/>
      <c r="BRW392" s="84"/>
      <c r="BRX392" s="84"/>
      <c r="BRY392" s="84"/>
      <c r="BRZ392" s="84"/>
      <c r="BSA392" s="84"/>
      <c r="BSB392" s="84"/>
      <c r="BSC392" s="84"/>
      <c r="BSD392" s="84"/>
      <c r="BSE392" s="84"/>
      <c r="BSF392" s="84"/>
      <c r="BSG392" s="84"/>
      <c r="BSH392" s="84"/>
      <c r="BSI392" s="84"/>
      <c r="BSJ392" s="84"/>
      <c r="BSK392" s="84"/>
      <c r="BSL392" s="84"/>
      <c r="BSM392" s="84"/>
      <c r="BSN392" s="84"/>
      <c r="BSO392" s="84"/>
      <c r="BSP392" s="84"/>
      <c r="BSQ392" s="84"/>
      <c r="BSR392" s="84"/>
      <c r="BSS392" s="84"/>
      <c r="BST392" s="84"/>
      <c r="BSU392" s="84"/>
      <c r="BSV392" s="84"/>
      <c r="BSW392" s="84"/>
      <c r="BSX392" s="84"/>
      <c r="BSY392" s="84"/>
      <c r="BSZ392" s="84"/>
      <c r="BTA392" s="84"/>
      <c r="BTB392" s="84"/>
      <c r="BTC392" s="84"/>
      <c r="BTD392" s="84"/>
      <c r="BTE392" s="84"/>
      <c r="BTF392" s="84"/>
      <c r="BTG392" s="84"/>
      <c r="BTH392" s="84"/>
      <c r="BTI392" s="84"/>
      <c r="BTJ392" s="84"/>
      <c r="BTK392" s="84"/>
      <c r="BTL392" s="84"/>
      <c r="BTM392" s="84"/>
      <c r="BTN392" s="84"/>
      <c r="BTO392" s="84"/>
      <c r="BTP392" s="84"/>
      <c r="BTQ392" s="84"/>
      <c r="BTR392" s="84"/>
      <c r="BTS392" s="84"/>
      <c r="BTT392" s="84"/>
      <c r="BTU392" s="84"/>
      <c r="BTV392" s="84"/>
      <c r="BTW392" s="84"/>
      <c r="BTX392" s="84"/>
      <c r="BTY392" s="84"/>
      <c r="BTZ392" s="84"/>
      <c r="BUA392" s="84"/>
      <c r="BUB392" s="84"/>
      <c r="BUC392" s="84"/>
      <c r="BUD392" s="84"/>
      <c r="BUE392" s="84"/>
      <c r="BUF392" s="84"/>
      <c r="BUG392" s="84"/>
      <c r="BUH392" s="84"/>
      <c r="BUI392" s="84"/>
      <c r="BUJ392" s="84"/>
      <c r="BUK392" s="84"/>
      <c r="BUL392" s="84"/>
      <c r="BUM392" s="84"/>
      <c r="BUN392" s="84"/>
      <c r="BUO392" s="84"/>
      <c r="BUP392" s="84"/>
      <c r="BUQ392" s="84"/>
      <c r="BUR392" s="84"/>
      <c r="BUS392" s="84"/>
      <c r="BUT392" s="84"/>
      <c r="BUU392" s="84"/>
      <c r="BUV392" s="84"/>
      <c r="BUW392" s="84"/>
      <c r="BUX392" s="84"/>
      <c r="BUY392" s="84"/>
      <c r="BUZ392" s="84"/>
      <c r="BVA392" s="84"/>
      <c r="BVB392" s="84"/>
      <c r="BVC392" s="84"/>
      <c r="BVD392" s="84"/>
      <c r="BVE392" s="84"/>
      <c r="BVF392" s="84"/>
      <c r="BVG392" s="84"/>
      <c r="BVH392" s="84"/>
      <c r="BVI392" s="84"/>
      <c r="BVJ392" s="84"/>
      <c r="BVK392" s="84"/>
      <c r="BVL392" s="84"/>
      <c r="BVM392" s="84"/>
      <c r="BVN392" s="84"/>
      <c r="BVO392" s="84"/>
      <c r="BVP392" s="84"/>
      <c r="BVQ392" s="84"/>
      <c r="BVR392" s="84"/>
      <c r="BVS392" s="84"/>
      <c r="BVT392" s="84"/>
      <c r="BVU392" s="84"/>
      <c r="BVV392" s="84"/>
      <c r="BVW392" s="84"/>
      <c r="BVX392" s="84"/>
      <c r="BVY392" s="84"/>
      <c r="BVZ392" s="84"/>
      <c r="BWA392" s="84"/>
      <c r="BWB392" s="84"/>
      <c r="BWC392" s="84"/>
      <c r="BWD392" s="84"/>
      <c r="BWE392" s="84"/>
      <c r="BWF392" s="84"/>
      <c r="BWG392" s="84"/>
      <c r="BWH392" s="84"/>
      <c r="BWI392" s="84"/>
      <c r="BWJ392" s="84"/>
      <c r="BWK392" s="84"/>
      <c r="BWL392" s="84"/>
      <c r="BWM392" s="84"/>
      <c r="BWN392" s="84"/>
      <c r="BWO392" s="84"/>
      <c r="BWP392" s="84"/>
      <c r="BWQ392" s="84"/>
      <c r="BWR392" s="84"/>
      <c r="BWS392" s="84"/>
      <c r="BWT392" s="84"/>
      <c r="BWU392" s="84"/>
      <c r="BWV392" s="84"/>
      <c r="BWW392" s="84"/>
      <c r="BWX392" s="84"/>
      <c r="BWY392" s="84"/>
      <c r="BWZ392" s="84"/>
      <c r="BXA392" s="84"/>
      <c r="BXB392" s="84"/>
      <c r="BXC392" s="84"/>
      <c r="BXD392" s="84"/>
      <c r="BXE392" s="84"/>
      <c r="BXF392" s="84"/>
      <c r="BXG392" s="84"/>
      <c r="BXH392" s="84"/>
      <c r="BXI392" s="84"/>
      <c r="BXJ392" s="84"/>
      <c r="BXK392" s="84"/>
      <c r="BXL392" s="84"/>
      <c r="BXM392" s="84"/>
      <c r="BXN392" s="84"/>
      <c r="BXO392" s="84"/>
      <c r="BXP392" s="84"/>
      <c r="BXQ392" s="84"/>
      <c r="BXR392" s="84"/>
      <c r="BXS392" s="84"/>
      <c r="BXT392" s="84"/>
      <c r="BXU392" s="84"/>
      <c r="BXV392" s="84"/>
      <c r="BXW392" s="84"/>
      <c r="BXX392" s="84"/>
      <c r="BXY392" s="84"/>
      <c r="BXZ392" s="84"/>
      <c r="BYA392" s="84"/>
      <c r="BYB392" s="84"/>
      <c r="BYC392" s="84"/>
      <c r="BYD392" s="84"/>
      <c r="BYE392" s="84"/>
      <c r="BYF392" s="84"/>
      <c r="BYG392" s="84"/>
      <c r="BYH392" s="84"/>
      <c r="BYI392" s="84"/>
      <c r="BYJ392" s="84"/>
      <c r="BYK392" s="84"/>
      <c r="BYL392" s="84"/>
      <c r="BYM392" s="84"/>
      <c r="BYN392" s="84"/>
      <c r="BYO392" s="84"/>
      <c r="BYP392" s="84"/>
      <c r="BYQ392" s="84"/>
      <c r="BYR392" s="84"/>
      <c r="BYS392" s="84"/>
      <c r="BYT392" s="84"/>
      <c r="BYU392" s="84"/>
      <c r="BYV392" s="84"/>
      <c r="BYW392" s="84"/>
      <c r="BYX392" s="84"/>
      <c r="BYY392" s="84"/>
      <c r="BYZ392" s="84"/>
      <c r="BZA392" s="84"/>
      <c r="BZB392" s="84"/>
      <c r="BZC392" s="84"/>
      <c r="BZD392" s="84"/>
      <c r="BZE392" s="84"/>
      <c r="BZF392" s="84"/>
      <c r="BZG392" s="84"/>
      <c r="BZH392" s="84"/>
      <c r="BZI392" s="84"/>
      <c r="BZJ392" s="84"/>
      <c r="BZK392" s="84"/>
      <c r="BZL392" s="84"/>
      <c r="BZM392" s="84"/>
      <c r="BZN392" s="84"/>
      <c r="BZO392" s="84"/>
      <c r="BZP392" s="84"/>
      <c r="BZQ392" s="84"/>
      <c r="BZR392" s="84"/>
      <c r="BZS392" s="84"/>
      <c r="BZT392" s="84"/>
      <c r="BZU392" s="84"/>
      <c r="BZV392" s="84"/>
      <c r="BZW392" s="84"/>
      <c r="BZX392" s="84"/>
      <c r="BZY392" s="84"/>
      <c r="BZZ392" s="84"/>
      <c r="CAA392" s="84"/>
      <c r="CAB392" s="84"/>
      <c r="CAC392" s="84"/>
      <c r="CAD392" s="84"/>
      <c r="CAE392" s="84"/>
      <c r="CAF392" s="84"/>
      <c r="CAG392" s="84"/>
      <c r="CAH392" s="84"/>
      <c r="CAI392" s="84"/>
      <c r="CAJ392" s="84"/>
      <c r="CAK392" s="84"/>
      <c r="CAL392" s="84"/>
      <c r="CAM392" s="84"/>
      <c r="CAN392" s="84"/>
      <c r="CAO392" s="84"/>
      <c r="CAP392" s="84"/>
      <c r="CAQ392" s="84"/>
      <c r="CAR392" s="84"/>
      <c r="CAS392" s="84"/>
      <c r="CAT392" s="84"/>
      <c r="CAU392" s="84"/>
      <c r="CAV392" s="84"/>
      <c r="CAW392" s="84"/>
      <c r="CAX392" s="84"/>
      <c r="CAY392" s="84"/>
      <c r="CAZ392" s="84"/>
      <c r="CBA392" s="84"/>
      <c r="CBB392" s="84"/>
      <c r="CBC392" s="84"/>
      <c r="CBD392" s="84"/>
      <c r="CBE392" s="84"/>
      <c r="CBF392" s="84"/>
      <c r="CBG392" s="84"/>
      <c r="CBH392" s="84"/>
      <c r="CBI392" s="84"/>
      <c r="CBJ392" s="84"/>
      <c r="CBK392" s="84"/>
      <c r="CBL392" s="84"/>
      <c r="CBM392" s="84"/>
      <c r="CBN392" s="84"/>
      <c r="CBO392" s="84"/>
      <c r="CBP392" s="84"/>
      <c r="CBQ392" s="84"/>
      <c r="CBR392" s="84"/>
      <c r="CBS392" s="84"/>
      <c r="CBT392" s="84"/>
      <c r="CBU392" s="84"/>
      <c r="CBV392" s="84"/>
      <c r="CBW392" s="84"/>
      <c r="CBX392" s="84"/>
      <c r="CBY392" s="84"/>
      <c r="CBZ392" s="84"/>
      <c r="CCA392" s="84"/>
      <c r="CCB392" s="84"/>
      <c r="CCC392" s="84"/>
      <c r="CCD392" s="84"/>
      <c r="CCE392" s="84"/>
      <c r="CCF392" s="84"/>
      <c r="CCG392" s="84"/>
      <c r="CCH392" s="84"/>
      <c r="CCI392" s="84"/>
      <c r="CCJ392" s="84"/>
      <c r="CCK392" s="84"/>
      <c r="CCL392" s="84"/>
      <c r="CCM392" s="84"/>
      <c r="CCN392" s="84"/>
      <c r="CCO392" s="84"/>
      <c r="CCP392" s="84"/>
      <c r="CCQ392" s="84"/>
      <c r="CCR392" s="84"/>
      <c r="CCS392" s="84"/>
      <c r="CCT392" s="84"/>
      <c r="CCU392" s="84"/>
      <c r="CCV392" s="84"/>
      <c r="CCW392" s="84"/>
      <c r="CCX392" s="84"/>
      <c r="CCY392" s="84"/>
      <c r="CCZ392" s="84"/>
      <c r="CDA392" s="84"/>
      <c r="CDB392" s="84"/>
      <c r="CDC392" s="84"/>
      <c r="CDD392" s="84"/>
      <c r="CDE392" s="84"/>
      <c r="CDF392" s="84"/>
      <c r="CDG392" s="84"/>
      <c r="CDH392" s="84"/>
      <c r="CDI392" s="84"/>
      <c r="CDJ392" s="84"/>
      <c r="CDK392" s="84"/>
      <c r="CDL392" s="84"/>
      <c r="CDM392" s="84"/>
      <c r="CDN392" s="84"/>
      <c r="CDO392" s="84"/>
      <c r="CDP392" s="84"/>
      <c r="CDQ392" s="84"/>
      <c r="CDR392" s="84"/>
      <c r="CDS392" s="84"/>
      <c r="CDT392" s="84"/>
      <c r="CDU392" s="84"/>
      <c r="CDV392" s="84"/>
      <c r="CDW392" s="84"/>
      <c r="CDX392" s="84"/>
      <c r="CDY392" s="84"/>
      <c r="CDZ392" s="84"/>
      <c r="CEA392" s="84"/>
      <c r="CEB392" s="84"/>
      <c r="CEC392" s="84"/>
      <c r="CED392" s="84"/>
      <c r="CEE392" s="84"/>
      <c r="CEF392" s="84"/>
      <c r="CEG392" s="84"/>
      <c r="CEH392" s="84"/>
      <c r="CEI392" s="84"/>
      <c r="CEJ392" s="84"/>
      <c r="CEK392" s="84"/>
      <c r="CEL392" s="84"/>
      <c r="CEM392" s="84"/>
      <c r="CEN392" s="84"/>
      <c r="CEO392" s="84"/>
      <c r="CEP392" s="84"/>
      <c r="CEQ392" s="84"/>
      <c r="CER392" s="84"/>
      <c r="CES392" s="84"/>
      <c r="CET392" s="84"/>
      <c r="CEU392" s="84"/>
      <c r="CEV392" s="84"/>
      <c r="CEW392" s="84"/>
      <c r="CEX392" s="84"/>
      <c r="CEY392" s="84"/>
      <c r="CEZ392" s="84"/>
      <c r="CFA392" s="84"/>
      <c r="CFB392" s="84"/>
      <c r="CFC392" s="84"/>
      <c r="CFD392" s="84"/>
      <c r="CFE392" s="84"/>
      <c r="CFF392" s="84"/>
      <c r="CFG392" s="84"/>
      <c r="CFH392" s="84"/>
      <c r="CFI392" s="84"/>
      <c r="CFJ392" s="84"/>
      <c r="CFK392" s="84"/>
      <c r="CFL392" s="84"/>
      <c r="CFM392" s="84"/>
      <c r="CFN392" s="84"/>
      <c r="CFO392" s="84"/>
      <c r="CFP392" s="84"/>
      <c r="CFQ392" s="84"/>
      <c r="CFR392" s="84"/>
      <c r="CFS392" s="84"/>
      <c r="CFT392" s="84"/>
      <c r="CFU392" s="84"/>
      <c r="CFV392" s="84"/>
      <c r="CFW392" s="84"/>
      <c r="CFX392" s="84"/>
      <c r="CFY392" s="84"/>
      <c r="CFZ392" s="84"/>
      <c r="CGA392" s="84"/>
      <c r="CGB392" s="84"/>
      <c r="CGC392" s="84"/>
      <c r="CGD392" s="84"/>
      <c r="CGE392" s="84"/>
      <c r="CGF392" s="84"/>
      <c r="CGG392" s="84"/>
      <c r="CGH392" s="84"/>
      <c r="CGI392" s="84"/>
      <c r="CGJ392" s="84"/>
      <c r="CGK392" s="84"/>
      <c r="CGL392" s="84"/>
      <c r="CGM392" s="84"/>
      <c r="CGN392" s="84"/>
      <c r="CGO392" s="84"/>
      <c r="CGP392" s="84"/>
      <c r="CGQ392" s="84"/>
      <c r="CGR392" s="84"/>
      <c r="CGS392" s="84"/>
      <c r="CGT392" s="84"/>
      <c r="CGU392" s="84"/>
      <c r="CGV392" s="84"/>
      <c r="CGW392" s="84"/>
      <c r="CGX392" s="84"/>
      <c r="CGY392" s="84"/>
      <c r="CGZ392" s="84"/>
      <c r="CHA392" s="84"/>
      <c r="CHB392" s="84"/>
      <c r="CHC392" s="84"/>
      <c r="CHD392" s="84"/>
      <c r="CHE392" s="84"/>
      <c r="CHF392" s="84"/>
      <c r="CHG392" s="84"/>
      <c r="CHH392" s="84"/>
      <c r="CHI392" s="84"/>
      <c r="CHJ392" s="84"/>
      <c r="CHK392" s="84"/>
      <c r="CHL392" s="84"/>
      <c r="CHM392" s="84"/>
      <c r="CHN392" s="84"/>
      <c r="CHO392" s="84"/>
      <c r="CHP392" s="84"/>
      <c r="CHQ392" s="84"/>
      <c r="CHR392" s="84"/>
      <c r="CHS392" s="84"/>
      <c r="CHT392" s="84"/>
      <c r="CHU392" s="84"/>
      <c r="CHV392" s="84"/>
      <c r="CHW392" s="84"/>
      <c r="CHX392" s="84"/>
      <c r="CHY392" s="84"/>
      <c r="CHZ392" s="84"/>
      <c r="CIA392" s="84"/>
      <c r="CIB392" s="84"/>
      <c r="CIC392" s="84"/>
      <c r="CID392" s="84"/>
      <c r="CIE392" s="84"/>
      <c r="CIF392" s="84"/>
      <c r="CIG392" s="84"/>
      <c r="CIH392" s="84"/>
      <c r="CII392" s="84"/>
      <c r="CIJ392" s="84"/>
      <c r="CIK392" s="84"/>
      <c r="CIL392" s="84"/>
      <c r="CIM392" s="84"/>
      <c r="CIN392" s="84"/>
      <c r="CIO392" s="84"/>
      <c r="CIP392" s="84"/>
      <c r="CIQ392" s="84"/>
      <c r="CIR392" s="84"/>
      <c r="CIS392" s="84"/>
      <c r="CIT392" s="84"/>
      <c r="CIU392" s="84"/>
      <c r="CIV392" s="84"/>
      <c r="CIW392" s="84"/>
      <c r="CIX392" s="84"/>
      <c r="CIY392" s="84"/>
      <c r="CIZ392" s="84"/>
      <c r="CJA392" s="84"/>
      <c r="CJB392" s="84"/>
      <c r="CJC392" s="84"/>
      <c r="CJD392" s="84"/>
      <c r="CJE392" s="84"/>
      <c r="CJF392" s="84"/>
      <c r="CJG392" s="84"/>
      <c r="CJH392" s="84"/>
      <c r="CJI392" s="84"/>
      <c r="CJJ392" s="84"/>
      <c r="CJK392" s="84"/>
      <c r="CJL392" s="84"/>
      <c r="CJM392" s="84"/>
      <c r="CJN392" s="84"/>
      <c r="CJO392" s="84"/>
      <c r="CJP392" s="84"/>
      <c r="CJQ392" s="84"/>
      <c r="CJR392" s="84"/>
      <c r="CJS392" s="84"/>
      <c r="CJT392" s="84"/>
      <c r="CJU392" s="84"/>
      <c r="CJV392" s="84"/>
      <c r="CJW392" s="84"/>
      <c r="CJX392" s="84"/>
      <c r="CJY392" s="84"/>
      <c r="CJZ392" s="84"/>
      <c r="CKA392" s="84"/>
      <c r="CKB392" s="84"/>
      <c r="CKC392" s="84"/>
      <c r="CKD392" s="84"/>
      <c r="CKE392" s="84"/>
      <c r="CKF392" s="84"/>
      <c r="CKG392" s="84"/>
      <c r="CKH392" s="84"/>
      <c r="CKI392" s="84"/>
      <c r="CKJ392" s="84"/>
      <c r="CKK392" s="84"/>
      <c r="CKL392" s="84"/>
      <c r="CKM392" s="84"/>
      <c r="CKN392" s="84"/>
      <c r="CKO392" s="84"/>
      <c r="CKP392" s="84"/>
      <c r="CKQ392" s="84"/>
      <c r="CKR392" s="84"/>
      <c r="CKS392" s="84"/>
      <c r="CKT392" s="84"/>
      <c r="CKU392" s="84"/>
      <c r="CKV392" s="84"/>
      <c r="CKW392" s="84"/>
      <c r="CKX392" s="84"/>
      <c r="CKY392" s="84"/>
      <c r="CKZ392" s="84"/>
      <c r="CLA392" s="84"/>
      <c r="CLB392" s="84"/>
      <c r="CLC392" s="84"/>
      <c r="CLD392" s="84"/>
      <c r="CLE392" s="84"/>
      <c r="CLF392" s="84"/>
      <c r="CLG392" s="84"/>
      <c r="CLH392" s="84"/>
      <c r="CLI392" s="84"/>
      <c r="CLJ392" s="84"/>
      <c r="CLK392" s="84"/>
      <c r="CLL392" s="84"/>
      <c r="CLM392" s="84"/>
      <c r="CLN392" s="84"/>
      <c r="CLO392" s="84"/>
      <c r="CLP392" s="84"/>
      <c r="CLQ392" s="84"/>
      <c r="CLR392" s="84"/>
      <c r="CLS392" s="84"/>
      <c r="CLT392" s="84"/>
      <c r="CLU392" s="84"/>
      <c r="CLV392" s="84"/>
      <c r="CLW392" s="84"/>
      <c r="CLX392" s="84"/>
      <c r="CLY392" s="84"/>
      <c r="CLZ392" s="84"/>
      <c r="CMA392" s="84"/>
      <c r="CMB392" s="84"/>
      <c r="CMC392" s="84"/>
      <c r="CMD392" s="84"/>
      <c r="CME392" s="84"/>
      <c r="CMF392" s="84"/>
      <c r="CMG392" s="84"/>
      <c r="CMH392" s="84"/>
      <c r="CMI392" s="84"/>
      <c r="CMJ392" s="84"/>
      <c r="CMK392" s="84"/>
      <c r="CML392" s="84"/>
      <c r="CMM392" s="84"/>
      <c r="CMN392" s="84"/>
      <c r="CMO392" s="84"/>
      <c r="CMP392" s="84"/>
      <c r="CMQ392" s="84"/>
      <c r="CMR392" s="84"/>
      <c r="CMS392" s="84"/>
      <c r="CMT392" s="84"/>
      <c r="CMU392" s="84"/>
      <c r="CMV392" s="84"/>
      <c r="CMW392" s="84"/>
      <c r="CMX392" s="84"/>
      <c r="CMY392" s="84"/>
      <c r="CMZ392" s="84"/>
      <c r="CNA392" s="84"/>
      <c r="CNB392" s="84"/>
      <c r="CNC392" s="84"/>
      <c r="CND392" s="84"/>
      <c r="CNE392" s="84"/>
      <c r="CNF392" s="84"/>
      <c r="CNG392" s="84"/>
      <c r="CNH392" s="84"/>
      <c r="CNI392" s="84"/>
      <c r="CNJ392" s="84"/>
      <c r="CNK392" s="84"/>
      <c r="CNL392" s="84"/>
      <c r="CNM392" s="84"/>
      <c r="CNN392" s="84"/>
      <c r="CNO392" s="84"/>
      <c r="CNP392" s="84"/>
      <c r="CNQ392" s="84"/>
      <c r="CNR392" s="84"/>
      <c r="CNS392" s="84"/>
      <c r="CNT392" s="84"/>
      <c r="CNU392" s="84"/>
      <c r="CNV392" s="84"/>
      <c r="CNW392" s="84"/>
      <c r="CNX392" s="84"/>
      <c r="CNY392" s="84"/>
      <c r="CNZ392" s="84"/>
      <c r="COA392" s="84"/>
      <c r="COB392" s="84"/>
      <c r="COC392" s="84"/>
      <c r="COD392" s="84"/>
      <c r="COE392" s="84"/>
      <c r="COF392" s="84"/>
      <c r="COG392" s="84"/>
      <c r="COH392" s="84"/>
      <c r="COI392" s="84"/>
      <c r="COJ392" s="84"/>
      <c r="COK392" s="84"/>
      <c r="COL392" s="84"/>
      <c r="COM392" s="84"/>
      <c r="CON392" s="84"/>
      <c r="COO392" s="84"/>
      <c r="COP392" s="84"/>
      <c r="COQ392" s="84"/>
      <c r="COR392" s="84"/>
      <c r="COS392" s="84"/>
      <c r="COT392" s="84"/>
      <c r="COU392" s="84"/>
      <c r="COV392" s="84"/>
      <c r="COW392" s="84"/>
      <c r="COX392" s="84"/>
      <c r="COY392" s="84"/>
      <c r="COZ392" s="84"/>
      <c r="CPA392" s="84"/>
      <c r="CPB392" s="84"/>
      <c r="CPC392" s="84"/>
      <c r="CPD392" s="84"/>
      <c r="CPE392" s="84"/>
      <c r="CPF392" s="84"/>
      <c r="CPG392" s="84"/>
      <c r="CPH392" s="84"/>
      <c r="CPI392" s="84"/>
      <c r="CPJ392" s="84"/>
      <c r="CPK392" s="84"/>
      <c r="CPL392" s="84"/>
      <c r="CPM392" s="84"/>
      <c r="CPN392" s="84"/>
      <c r="CPO392" s="84"/>
      <c r="CPP392" s="84"/>
      <c r="CPQ392" s="84"/>
      <c r="CPR392" s="84"/>
      <c r="CPS392" s="84"/>
      <c r="CPT392" s="84"/>
      <c r="CPU392" s="84"/>
      <c r="CPV392" s="84"/>
      <c r="CPW392" s="84"/>
      <c r="CPX392" s="84"/>
      <c r="CPY392" s="84"/>
      <c r="CPZ392" s="84"/>
      <c r="CQA392" s="84"/>
      <c r="CQB392" s="84"/>
      <c r="CQC392" s="84"/>
      <c r="CQD392" s="84"/>
      <c r="CQE392" s="84"/>
      <c r="CQF392" s="84"/>
      <c r="CQG392" s="84"/>
      <c r="CQH392" s="84"/>
      <c r="CQI392" s="84"/>
      <c r="CQJ392" s="84"/>
      <c r="CQK392" s="84"/>
      <c r="CQL392" s="84"/>
      <c r="CQM392" s="84"/>
      <c r="CQN392" s="84"/>
      <c r="CQO392" s="84"/>
      <c r="CQP392" s="84"/>
      <c r="CQQ392" s="84"/>
      <c r="CQR392" s="84"/>
      <c r="CQS392" s="84"/>
      <c r="CQT392" s="84"/>
      <c r="CQU392" s="84"/>
      <c r="CQV392" s="84"/>
      <c r="CQW392" s="84"/>
      <c r="CQX392" s="84"/>
      <c r="CQY392" s="84"/>
      <c r="CQZ392" s="84"/>
      <c r="CRA392" s="84"/>
      <c r="CRB392" s="84"/>
      <c r="CRC392" s="84"/>
      <c r="CRD392" s="84"/>
      <c r="CRE392" s="84"/>
      <c r="CRF392" s="84"/>
      <c r="CRG392" s="84"/>
      <c r="CRH392" s="84"/>
      <c r="CRI392" s="84"/>
      <c r="CRJ392" s="84"/>
      <c r="CRK392" s="84"/>
      <c r="CRL392" s="84"/>
      <c r="CRM392" s="84"/>
      <c r="CRN392" s="84"/>
      <c r="CRO392" s="84"/>
      <c r="CRP392" s="84"/>
      <c r="CRQ392" s="84"/>
      <c r="CRR392" s="84"/>
      <c r="CRS392" s="84"/>
      <c r="CRT392" s="84"/>
      <c r="CRU392" s="84"/>
      <c r="CRV392" s="84"/>
      <c r="CRW392" s="84"/>
      <c r="CRX392" s="84"/>
      <c r="CRY392" s="84"/>
      <c r="CRZ392" s="84"/>
      <c r="CSA392" s="84"/>
      <c r="CSB392" s="84"/>
      <c r="CSC392" s="84"/>
      <c r="CSD392" s="84"/>
      <c r="CSE392" s="84"/>
      <c r="CSF392" s="84"/>
      <c r="CSG392" s="84"/>
      <c r="CSH392" s="84"/>
      <c r="CSI392" s="84"/>
      <c r="CSJ392" s="84"/>
      <c r="CSK392" s="84"/>
      <c r="CSL392" s="84"/>
      <c r="CSM392" s="84"/>
      <c r="CSN392" s="84"/>
      <c r="CSO392" s="84"/>
      <c r="CSP392" s="84"/>
      <c r="CSQ392" s="84"/>
      <c r="CSR392" s="84"/>
      <c r="CSS392" s="84"/>
      <c r="CST392" s="84"/>
      <c r="CSU392" s="84"/>
      <c r="CSV392" s="84"/>
      <c r="CSW392" s="84"/>
      <c r="CSX392" s="84"/>
      <c r="CSY392" s="84"/>
      <c r="CSZ392" s="84"/>
      <c r="CTA392" s="84"/>
      <c r="CTB392" s="84"/>
      <c r="CTC392" s="84"/>
      <c r="CTD392" s="84"/>
      <c r="CTE392" s="84"/>
      <c r="CTF392" s="84"/>
      <c r="CTG392" s="84"/>
      <c r="CTH392" s="84"/>
      <c r="CTI392" s="84"/>
      <c r="CTJ392" s="84"/>
      <c r="CTK392" s="84"/>
      <c r="CTL392" s="84"/>
      <c r="CTM392" s="84"/>
      <c r="CTN392" s="84"/>
      <c r="CTO392" s="84"/>
      <c r="CTP392" s="84"/>
      <c r="CTQ392" s="84"/>
      <c r="CTR392" s="84"/>
      <c r="CTS392" s="84"/>
      <c r="CTT392" s="84"/>
      <c r="CTU392" s="84"/>
      <c r="CTV392" s="84"/>
      <c r="CTW392" s="84"/>
      <c r="CTX392" s="84"/>
      <c r="CTY392" s="84"/>
      <c r="CTZ392" s="84"/>
      <c r="CUA392" s="84"/>
      <c r="CUB392" s="84"/>
      <c r="CUC392" s="84"/>
      <c r="CUD392" s="84"/>
      <c r="CUE392" s="84"/>
      <c r="CUF392" s="84"/>
      <c r="CUG392" s="84"/>
      <c r="CUH392" s="84"/>
      <c r="CUI392" s="84"/>
      <c r="CUJ392" s="84"/>
      <c r="CUK392" s="84"/>
      <c r="CUL392" s="84"/>
      <c r="CUM392" s="84"/>
      <c r="CUN392" s="84"/>
      <c r="CUO392" s="84"/>
      <c r="CUP392" s="84"/>
      <c r="CUQ392" s="84"/>
      <c r="CUR392" s="84"/>
      <c r="CUS392" s="84"/>
      <c r="CUT392" s="84"/>
      <c r="CUU392" s="84"/>
      <c r="CUV392" s="84"/>
      <c r="CUW392" s="84"/>
      <c r="CUX392" s="84"/>
      <c r="CUY392" s="84"/>
      <c r="CUZ392" s="84"/>
      <c r="CVA392" s="84"/>
      <c r="CVB392" s="84"/>
      <c r="CVC392" s="84"/>
      <c r="CVD392" s="84"/>
      <c r="CVE392" s="84"/>
      <c r="CVF392" s="84"/>
      <c r="CVG392" s="84"/>
      <c r="CVH392" s="84"/>
      <c r="CVI392" s="84"/>
      <c r="CVJ392" s="84"/>
      <c r="CVK392" s="84"/>
      <c r="CVL392" s="84"/>
      <c r="CVM392" s="84"/>
      <c r="CVN392" s="84"/>
      <c r="CVO392" s="84"/>
      <c r="CVP392" s="84"/>
      <c r="CVQ392" s="84"/>
      <c r="CVR392" s="84"/>
      <c r="CVS392" s="84"/>
      <c r="CVT392" s="84"/>
      <c r="CVU392" s="84"/>
      <c r="CVV392" s="84"/>
      <c r="CVW392" s="84"/>
      <c r="CVX392" s="84"/>
      <c r="CVY392" s="84"/>
      <c r="CVZ392" s="84"/>
      <c r="CWA392" s="84"/>
      <c r="CWB392" s="84"/>
      <c r="CWC392" s="84"/>
      <c r="CWD392" s="84"/>
      <c r="CWE392" s="84"/>
      <c r="CWF392" s="84"/>
      <c r="CWG392" s="84"/>
      <c r="CWH392" s="84"/>
      <c r="CWI392" s="84"/>
      <c r="CWJ392" s="84"/>
      <c r="CWK392" s="84"/>
      <c r="CWL392" s="84"/>
      <c r="CWM392" s="84"/>
      <c r="CWN392" s="84"/>
      <c r="CWO392" s="84"/>
      <c r="CWP392" s="84"/>
      <c r="CWQ392" s="84"/>
      <c r="CWR392" s="84"/>
      <c r="CWS392" s="84"/>
      <c r="CWT392" s="84"/>
      <c r="CWU392" s="84"/>
      <c r="CWV392" s="84"/>
      <c r="CWW392" s="84"/>
      <c r="CWX392" s="84"/>
      <c r="CWY392" s="84"/>
      <c r="CWZ392" s="84"/>
      <c r="CXA392" s="84"/>
      <c r="CXB392" s="84"/>
      <c r="CXC392" s="84"/>
      <c r="CXD392" s="84"/>
      <c r="CXE392" s="84"/>
      <c r="CXF392" s="84"/>
      <c r="CXG392" s="84"/>
      <c r="CXH392" s="84"/>
      <c r="CXI392" s="84"/>
      <c r="CXJ392" s="84"/>
      <c r="CXK392" s="84"/>
      <c r="CXL392" s="84"/>
      <c r="CXM392" s="84"/>
      <c r="CXN392" s="84"/>
      <c r="CXO392" s="84"/>
      <c r="CXP392" s="84"/>
      <c r="CXQ392" s="84"/>
      <c r="CXR392" s="84"/>
      <c r="CXS392" s="84"/>
      <c r="CXT392" s="84"/>
      <c r="CXU392" s="84"/>
      <c r="CXV392" s="84"/>
      <c r="CXW392" s="84"/>
      <c r="CXX392" s="84"/>
      <c r="CXY392" s="84"/>
      <c r="CXZ392" s="84"/>
      <c r="CYA392" s="84"/>
      <c r="CYB392" s="84"/>
      <c r="CYC392" s="84"/>
      <c r="CYD392" s="84"/>
      <c r="CYE392" s="84"/>
      <c r="CYF392" s="84"/>
      <c r="CYG392" s="84"/>
      <c r="CYH392" s="84"/>
      <c r="CYI392" s="84"/>
      <c r="CYJ392" s="84"/>
      <c r="CYK392" s="84"/>
      <c r="CYL392" s="84"/>
      <c r="CYM392" s="84"/>
      <c r="CYN392" s="84"/>
      <c r="CYO392" s="84"/>
      <c r="CYP392" s="84"/>
      <c r="CYQ392" s="84"/>
      <c r="CYR392" s="84"/>
      <c r="CYS392" s="84"/>
      <c r="CYT392" s="84"/>
      <c r="CYU392" s="84"/>
      <c r="CYV392" s="84"/>
      <c r="CYW392" s="84"/>
      <c r="CYX392" s="84"/>
      <c r="CYY392" s="84"/>
      <c r="CYZ392" s="84"/>
      <c r="CZA392" s="84"/>
      <c r="CZB392" s="84"/>
      <c r="CZC392" s="84"/>
      <c r="CZD392" s="84"/>
      <c r="CZE392" s="84"/>
      <c r="CZF392" s="84"/>
      <c r="CZG392" s="84"/>
      <c r="CZH392" s="84"/>
      <c r="CZI392" s="84"/>
      <c r="CZJ392" s="84"/>
      <c r="CZK392" s="84"/>
      <c r="CZL392" s="84"/>
      <c r="CZM392" s="84"/>
      <c r="CZN392" s="84"/>
      <c r="CZO392" s="84"/>
      <c r="CZP392" s="84"/>
      <c r="CZQ392" s="84"/>
      <c r="CZR392" s="84"/>
      <c r="CZS392" s="84"/>
      <c r="CZT392" s="84"/>
      <c r="CZU392" s="84"/>
      <c r="CZV392" s="84"/>
      <c r="CZW392" s="84"/>
      <c r="CZX392" s="84"/>
      <c r="CZY392" s="84"/>
      <c r="CZZ392" s="84"/>
      <c r="DAA392" s="84"/>
      <c r="DAB392" s="84"/>
      <c r="DAC392" s="84"/>
      <c r="DAD392" s="84"/>
      <c r="DAE392" s="84"/>
      <c r="DAF392" s="84"/>
      <c r="DAG392" s="84"/>
      <c r="DAH392" s="84"/>
      <c r="DAI392" s="84"/>
      <c r="DAJ392" s="84"/>
      <c r="DAK392" s="84"/>
      <c r="DAL392" s="84"/>
      <c r="DAM392" s="84"/>
      <c r="DAN392" s="84"/>
      <c r="DAO392" s="84"/>
      <c r="DAP392" s="84"/>
      <c r="DAQ392" s="84"/>
      <c r="DAR392" s="84"/>
      <c r="DAS392" s="84"/>
      <c r="DAT392" s="84"/>
      <c r="DAU392" s="84"/>
      <c r="DAV392" s="84"/>
      <c r="DAW392" s="84"/>
      <c r="DAX392" s="84"/>
      <c r="DAY392" s="84"/>
      <c r="DAZ392" s="84"/>
      <c r="DBA392" s="84"/>
      <c r="DBB392" s="84"/>
      <c r="DBC392" s="84"/>
      <c r="DBD392" s="84"/>
      <c r="DBE392" s="84"/>
      <c r="DBF392" s="84"/>
      <c r="DBG392" s="84"/>
      <c r="DBH392" s="84"/>
      <c r="DBI392" s="84"/>
      <c r="DBJ392" s="84"/>
      <c r="DBK392" s="84"/>
      <c r="DBL392" s="84"/>
      <c r="DBM392" s="84"/>
      <c r="DBN392" s="84"/>
      <c r="DBO392" s="84"/>
      <c r="DBP392" s="84"/>
      <c r="DBQ392" s="84"/>
      <c r="DBR392" s="84"/>
      <c r="DBS392" s="84"/>
      <c r="DBT392" s="84"/>
      <c r="DBU392" s="84"/>
      <c r="DBV392" s="84"/>
      <c r="DBW392" s="84"/>
      <c r="DBX392" s="84"/>
      <c r="DBY392" s="84"/>
      <c r="DBZ392" s="84"/>
      <c r="DCA392" s="84"/>
      <c r="DCB392" s="84"/>
      <c r="DCC392" s="84"/>
      <c r="DCD392" s="84"/>
      <c r="DCE392" s="84"/>
      <c r="DCF392" s="84"/>
      <c r="DCG392" s="84"/>
      <c r="DCH392" s="84"/>
      <c r="DCI392" s="84"/>
      <c r="DCJ392" s="84"/>
      <c r="DCK392" s="84"/>
      <c r="DCL392" s="84"/>
      <c r="DCM392" s="84"/>
      <c r="DCN392" s="84"/>
      <c r="DCO392" s="84"/>
      <c r="DCP392" s="84"/>
      <c r="DCQ392" s="84"/>
      <c r="DCR392" s="84"/>
      <c r="DCS392" s="84"/>
      <c r="DCT392" s="84"/>
      <c r="DCU392" s="84"/>
      <c r="DCV392" s="84"/>
      <c r="DCW392" s="84"/>
      <c r="DCX392" s="84"/>
      <c r="DCY392" s="84"/>
      <c r="DCZ392" s="84"/>
      <c r="DDA392" s="84"/>
      <c r="DDB392" s="84"/>
      <c r="DDC392" s="84"/>
      <c r="DDD392" s="84"/>
      <c r="DDE392" s="84"/>
      <c r="DDF392" s="84"/>
      <c r="DDG392" s="84"/>
      <c r="DDH392" s="84"/>
      <c r="DDI392" s="84"/>
      <c r="DDJ392" s="84"/>
      <c r="DDK392" s="84"/>
      <c r="DDL392" s="84"/>
      <c r="DDM392" s="84"/>
      <c r="DDN392" s="84"/>
      <c r="DDO392" s="84"/>
      <c r="DDP392" s="84"/>
      <c r="DDQ392" s="84"/>
      <c r="DDR392" s="84"/>
      <c r="DDS392" s="84"/>
      <c r="DDT392" s="84"/>
      <c r="DDU392" s="84"/>
      <c r="DDV392" s="84"/>
      <c r="DDW392" s="84"/>
      <c r="DDX392" s="84"/>
      <c r="DDY392" s="84"/>
      <c r="DDZ392" s="84"/>
      <c r="DEA392" s="84"/>
      <c r="DEB392" s="84"/>
      <c r="DEC392" s="84"/>
      <c r="DED392" s="84"/>
      <c r="DEE392" s="84"/>
      <c r="DEF392" s="84"/>
      <c r="DEG392" s="84"/>
      <c r="DEH392" s="84"/>
      <c r="DEI392" s="84"/>
      <c r="DEJ392" s="84"/>
      <c r="DEK392" s="84"/>
      <c r="DEL392" s="84"/>
      <c r="DEM392" s="84"/>
      <c r="DEN392" s="84"/>
      <c r="DEO392" s="84"/>
      <c r="DEP392" s="84"/>
      <c r="DEQ392" s="84"/>
      <c r="DER392" s="84"/>
      <c r="DES392" s="84"/>
      <c r="DET392" s="84"/>
      <c r="DEU392" s="84"/>
      <c r="DEV392" s="84"/>
      <c r="DEW392" s="84"/>
      <c r="DEX392" s="84"/>
      <c r="DEY392" s="84"/>
      <c r="DEZ392" s="84"/>
      <c r="DFA392" s="84"/>
      <c r="DFB392" s="84"/>
      <c r="DFC392" s="84"/>
      <c r="DFD392" s="84"/>
      <c r="DFE392" s="84"/>
      <c r="DFF392" s="84"/>
      <c r="DFG392" s="84"/>
      <c r="DFH392" s="84"/>
      <c r="DFI392" s="84"/>
      <c r="DFJ392" s="84"/>
      <c r="DFK392" s="84"/>
      <c r="DFL392" s="84"/>
      <c r="DFM392" s="84"/>
      <c r="DFN392" s="84"/>
      <c r="DFO392" s="84"/>
      <c r="DFP392" s="84"/>
      <c r="DFQ392" s="84"/>
      <c r="DFR392" s="84"/>
      <c r="DFS392" s="84"/>
      <c r="DFT392" s="84"/>
      <c r="DFU392" s="84"/>
      <c r="DFV392" s="84"/>
      <c r="DFW392" s="84"/>
      <c r="DFX392" s="84"/>
      <c r="DFY392" s="84"/>
      <c r="DFZ392" s="84"/>
      <c r="DGA392" s="84"/>
      <c r="DGB392" s="84"/>
      <c r="DGC392" s="84"/>
      <c r="DGD392" s="84"/>
      <c r="DGE392" s="84"/>
      <c r="DGF392" s="84"/>
      <c r="DGG392" s="84"/>
      <c r="DGH392" s="84"/>
      <c r="DGI392" s="84"/>
      <c r="DGJ392" s="84"/>
      <c r="DGK392" s="84"/>
      <c r="DGL392" s="84"/>
      <c r="DGM392" s="84"/>
      <c r="DGN392" s="84"/>
      <c r="DGO392" s="84"/>
      <c r="DGP392" s="84"/>
      <c r="DGQ392" s="84"/>
      <c r="DGR392" s="84"/>
      <c r="DGS392" s="84"/>
      <c r="DGT392" s="84"/>
      <c r="DGU392" s="84"/>
      <c r="DGV392" s="84"/>
      <c r="DGW392" s="84"/>
      <c r="DGX392" s="84"/>
      <c r="DGY392" s="84"/>
      <c r="DGZ392" s="84"/>
      <c r="DHA392" s="84"/>
      <c r="DHB392" s="84"/>
      <c r="DHC392" s="84"/>
      <c r="DHD392" s="84"/>
      <c r="DHE392" s="84"/>
      <c r="DHF392" s="84"/>
      <c r="DHG392" s="84"/>
      <c r="DHH392" s="84"/>
      <c r="DHI392" s="84"/>
      <c r="DHJ392" s="84"/>
      <c r="DHK392" s="84"/>
      <c r="DHL392" s="84"/>
      <c r="DHM392" s="84"/>
      <c r="DHN392" s="84"/>
      <c r="DHO392" s="84"/>
      <c r="DHP392" s="84"/>
      <c r="DHQ392" s="84"/>
      <c r="DHR392" s="84"/>
      <c r="DHS392" s="84"/>
      <c r="DHT392" s="84"/>
      <c r="DHU392" s="84"/>
      <c r="DHV392" s="84"/>
      <c r="DHW392" s="84"/>
      <c r="DHX392" s="84"/>
      <c r="DHY392" s="84"/>
      <c r="DHZ392" s="84"/>
      <c r="DIA392" s="84"/>
      <c r="DIB392" s="84"/>
      <c r="DIC392" s="84"/>
      <c r="DID392" s="84"/>
      <c r="DIE392" s="84"/>
      <c r="DIF392" s="84"/>
      <c r="DIG392" s="84"/>
      <c r="DIH392" s="84"/>
      <c r="DII392" s="84"/>
      <c r="DIJ392" s="84"/>
      <c r="DIK392" s="84"/>
      <c r="DIL392" s="84"/>
      <c r="DIM392" s="84"/>
      <c r="DIN392" s="84"/>
      <c r="DIO392" s="84"/>
      <c r="DIP392" s="84"/>
      <c r="DIQ392" s="84"/>
      <c r="DIR392" s="84"/>
      <c r="DIS392" s="84"/>
      <c r="DIT392" s="84"/>
      <c r="DIU392" s="84"/>
      <c r="DIV392" s="84"/>
      <c r="DIW392" s="84"/>
      <c r="DIX392" s="84"/>
      <c r="DIY392" s="84"/>
      <c r="DIZ392" s="84"/>
      <c r="DJA392" s="84"/>
      <c r="DJB392" s="84"/>
      <c r="DJC392" s="84"/>
      <c r="DJD392" s="84"/>
      <c r="DJE392" s="84"/>
      <c r="DJF392" s="84"/>
      <c r="DJG392" s="84"/>
      <c r="DJH392" s="84"/>
      <c r="DJI392" s="84"/>
      <c r="DJJ392" s="84"/>
      <c r="DJK392" s="84"/>
      <c r="DJL392" s="84"/>
      <c r="DJM392" s="84"/>
      <c r="DJN392" s="84"/>
      <c r="DJO392" s="84"/>
      <c r="DJP392" s="84"/>
      <c r="DJQ392" s="84"/>
      <c r="DJR392" s="84"/>
      <c r="DJS392" s="84"/>
      <c r="DJT392" s="84"/>
      <c r="DJU392" s="84"/>
      <c r="DJV392" s="84"/>
      <c r="DJW392" s="84"/>
      <c r="DJX392" s="84"/>
      <c r="DJY392" s="84"/>
      <c r="DJZ392" s="84"/>
      <c r="DKA392" s="84"/>
      <c r="DKB392" s="84"/>
      <c r="DKC392" s="84"/>
      <c r="DKD392" s="84"/>
      <c r="DKE392" s="84"/>
      <c r="DKF392" s="84"/>
      <c r="DKG392" s="84"/>
      <c r="DKH392" s="84"/>
      <c r="DKI392" s="84"/>
      <c r="DKJ392" s="84"/>
      <c r="DKK392" s="84"/>
      <c r="DKL392" s="84"/>
      <c r="DKM392" s="84"/>
      <c r="DKN392" s="84"/>
      <c r="DKO392" s="84"/>
      <c r="DKP392" s="84"/>
      <c r="DKQ392" s="84"/>
      <c r="DKR392" s="84"/>
      <c r="DKS392" s="84"/>
      <c r="DKT392" s="84"/>
      <c r="DKU392" s="84"/>
      <c r="DKV392" s="84"/>
      <c r="DKW392" s="84"/>
      <c r="DKX392" s="84"/>
      <c r="DKY392" s="84"/>
      <c r="DKZ392" s="84"/>
      <c r="DLA392" s="84"/>
      <c r="DLB392" s="84"/>
      <c r="DLC392" s="84"/>
      <c r="DLD392" s="84"/>
      <c r="DLE392" s="84"/>
      <c r="DLF392" s="84"/>
      <c r="DLG392" s="84"/>
      <c r="DLH392" s="84"/>
      <c r="DLI392" s="84"/>
      <c r="DLJ392" s="84"/>
      <c r="DLK392" s="84"/>
      <c r="DLL392" s="84"/>
      <c r="DLM392" s="84"/>
      <c r="DLN392" s="84"/>
      <c r="DLO392" s="84"/>
      <c r="DLP392" s="84"/>
      <c r="DLQ392" s="84"/>
      <c r="DLR392" s="84"/>
      <c r="DLS392" s="84"/>
      <c r="DLT392" s="84"/>
      <c r="DLU392" s="84"/>
      <c r="DLV392" s="84"/>
      <c r="DLW392" s="84"/>
      <c r="DLX392" s="84"/>
      <c r="DLY392" s="84"/>
      <c r="DLZ392" s="84"/>
      <c r="DMA392" s="84"/>
      <c r="DMB392" s="84"/>
      <c r="DMC392" s="84"/>
      <c r="DMD392" s="84"/>
      <c r="DME392" s="84"/>
      <c r="DMF392" s="84"/>
      <c r="DMG392" s="84"/>
      <c r="DMH392" s="84"/>
      <c r="DMI392" s="84"/>
      <c r="DMJ392" s="84"/>
      <c r="DMK392" s="84"/>
      <c r="DML392" s="84"/>
      <c r="DMM392" s="84"/>
      <c r="DMN392" s="84"/>
      <c r="DMO392" s="84"/>
      <c r="DMP392" s="84"/>
      <c r="DMQ392" s="84"/>
      <c r="DMR392" s="84"/>
      <c r="DMS392" s="84"/>
      <c r="DMT392" s="84"/>
      <c r="DMU392" s="84"/>
      <c r="DMV392" s="84"/>
      <c r="DMW392" s="84"/>
      <c r="DMX392" s="84"/>
      <c r="DMY392" s="84"/>
      <c r="DMZ392" s="84"/>
      <c r="DNA392" s="84"/>
      <c r="DNB392" s="84"/>
      <c r="DNC392" s="84"/>
      <c r="DND392" s="84"/>
      <c r="DNE392" s="84"/>
      <c r="DNF392" s="84"/>
      <c r="DNG392" s="84"/>
      <c r="DNH392" s="84"/>
      <c r="DNI392" s="84"/>
      <c r="DNJ392" s="84"/>
      <c r="DNK392" s="84"/>
      <c r="DNL392" s="84"/>
      <c r="DNM392" s="84"/>
      <c r="DNN392" s="84"/>
      <c r="DNO392" s="84"/>
      <c r="DNP392" s="84"/>
      <c r="DNQ392" s="84"/>
      <c r="DNR392" s="84"/>
      <c r="DNS392" s="84"/>
      <c r="DNT392" s="84"/>
      <c r="DNU392" s="84"/>
      <c r="DNV392" s="84"/>
      <c r="DNW392" s="84"/>
      <c r="DNX392" s="84"/>
      <c r="DNY392" s="84"/>
      <c r="DNZ392" s="84"/>
      <c r="DOA392" s="84"/>
      <c r="DOB392" s="84"/>
      <c r="DOC392" s="84"/>
      <c r="DOD392" s="84"/>
      <c r="DOE392" s="84"/>
      <c r="DOF392" s="84"/>
      <c r="DOG392" s="84"/>
      <c r="DOH392" s="84"/>
      <c r="DOI392" s="84"/>
      <c r="DOJ392" s="84"/>
      <c r="DOK392" s="84"/>
      <c r="DOL392" s="84"/>
      <c r="DOM392" s="84"/>
      <c r="DON392" s="84"/>
      <c r="DOO392" s="84"/>
      <c r="DOP392" s="84"/>
      <c r="DOQ392" s="84"/>
      <c r="DOR392" s="84"/>
      <c r="DOS392" s="84"/>
      <c r="DOT392" s="84"/>
      <c r="DOU392" s="84"/>
      <c r="DOV392" s="84"/>
      <c r="DOW392" s="84"/>
      <c r="DOX392" s="84"/>
      <c r="DOY392" s="84"/>
      <c r="DOZ392" s="84"/>
      <c r="DPA392" s="84"/>
      <c r="DPB392" s="84"/>
      <c r="DPC392" s="84"/>
      <c r="DPD392" s="84"/>
      <c r="DPE392" s="84"/>
      <c r="DPF392" s="84"/>
      <c r="DPG392" s="84"/>
      <c r="DPH392" s="84"/>
      <c r="DPI392" s="84"/>
      <c r="DPJ392" s="84"/>
      <c r="DPK392" s="84"/>
      <c r="DPL392" s="84"/>
      <c r="DPM392" s="84"/>
      <c r="DPN392" s="84"/>
      <c r="DPO392" s="84"/>
      <c r="DPP392" s="84"/>
      <c r="DPQ392" s="84"/>
      <c r="DPR392" s="84"/>
      <c r="DPS392" s="84"/>
      <c r="DPT392" s="84"/>
      <c r="DPU392" s="84"/>
      <c r="DPV392" s="84"/>
      <c r="DPW392" s="84"/>
      <c r="DPX392" s="84"/>
      <c r="DPY392" s="84"/>
      <c r="DPZ392" s="84"/>
      <c r="DQA392" s="84"/>
      <c r="DQB392" s="84"/>
      <c r="DQC392" s="84"/>
      <c r="DQD392" s="84"/>
      <c r="DQE392" s="84"/>
      <c r="DQF392" s="84"/>
      <c r="DQG392" s="84"/>
      <c r="DQH392" s="84"/>
      <c r="DQI392" s="84"/>
      <c r="DQJ392" s="84"/>
      <c r="DQK392" s="84"/>
      <c r="DQL392" s="84"/>
      <c r="DQM392" s="84"/>
      <c r="DQN392" s="84"/>
      <c r="DQO392" s="84"/>
      <c r="DQP392" s="84"/>
      <c r="DQQ392" s="84"/>
      <c r="DQR392" s="84"/>
      <c r="DQS392" s="84"/>
      <c r="DQT392" s="84"/>
      <c r="DQU392" s="84"/>
      <c r="DQV392" s="84"/>
      <c r="DQW392" s="84"/>
      <c r="DQX392" s="84"/>
      <c r="DQY392" s="84"/>
      <c r="DQZ392" s="84"/>
      <c r="DRA392" s="84"/>
      <c r="DRB392" s="84"/>
      <c r="DRC392" s="84"/>
      <c r="DRD392" s="84"/>
      <c r="DRE392" s="84"/>
      <c r="DRF392" s="84"/>
      <c r="DRG392" s="84"/>
      <c r="DRH392" s="84"/>
      <c r="DRI392" s="84"/>
      <c r="DRJ392" s="84"/>
      <c r="DRK392" s="84"/>
      <c r="DRL392" s="84"/>
      <c r="DRM392" s="84"/>
      <c r="DRN392" s="84"/>
      <c r="DRO392" s="84"/>
      <c r="DRP392" s="84"/>
      <c r="DRQ392" s="84"/>
      <c r="DRR392" s="84"/>
      <c r="DRS392" s="84"/>
      <c r="DRT392" s="84"/>
      <c r="DRU392" s="84"/>
      <c r="DRV392" s="84"/>
      <c r="DRW392" s="84"/>
      <c r="DRX392" s="84"/>
      <c r="DRY392" s="84"/>
      <c r="DRZ392" s="84"/>
      <c r="DSA392" s="84"/>
      <c r="DSB392" s="84"/>
      <c r="DSC392" s="84"/>
      <c r="DSD392" s="84"/>
      <c r="DSE392" s="84"/>
      <c r="DSF392" s="84"/>
      <c r="DSG392" s="84"/>
      <c r="DSH392" s="84"/>
      <c r="DSI392" s="84"/>
      <c r="DSJ392" s="84"/>
      <c r="DSK392" s="84"/>
      <c r="DSL392" s="84"/>
      <c r="DSM392" s="84"/>
      <c r="DSN392" s="84"/>
      <c r="DSO392" s="84"/>
      <c r="DSP392" s="84"/>
      <c r="DSQ392" s="84"/>
      <c r="DSR392" s="84"/>
      <c r="DSS392" s="84"/>
      <c r="DST392" s="84"/>
      <c r="DSU392" s="84"/>
      <c r="DSV392" s="84"/>
      <c r="DSW392" s="84"/>
      <c r="DSX392" s="84"/>
      <c r="DSY392" s="84"/>
      <c r="DSZ392" s="84"/>
      <c r="DTA392" s="84"/>
      <c r="DTB392" s="84"/>
      <c r="DTC392" s="84"/>
      <c r="DTD392" s="84"/>
      <c r="DTE392" s="84"/>
      <c r="DTF392" s="84"/>
      <c r="DTG392" s="84"/>
      <c r="DTH392" s="84"/>
      <c r="DTI392" s="84"/>
      <c r="DTJ392" s="84"/>
      <c r="DTK392" s="84"/>
      <c r="DTL392" s="84"/>
      <c r="DTM392" s="84"/>
      <c r="DTN392" s="84"/>
      <c r="DTO392" s="84"/>
      <c r="DTP392" s="84"/>
      <c r="DTQ392" s="84"/>
      <c r="DTR392" s="84"/>
      <c r="DTS392" s="84"/>
      <c r="DTT392" s="84"/>
      <c r="DTU392" s="84"/>
      <c r="DTV392" s="84"/>
      <c r="DTW392" s="84"/>
      <c r="DTX392" s="84"/>
      <c r="DTY392" s="84"/>
      <c r="DTZ392" s="84"/>
      <c r="DUA392" s="84"/>
      <c r="DUB392" s="84"/>
      <c r="DUC392" s="84"/>
      <c r="DUD392" s="84"/>
      <c r="DUE392" s="84"/>
      <c r="DUF392" s="84"/>
      <c r="DUG392" s="84"/>
      <c r="DUH392" s="84"/>
      <c r="DUI392" s="84"/>
      <c r="DUJ392" s="84"/>
      <c r="DUK392" s="84"/>
      <c r="DUL392" s="84"/>
      <c r="DUM392" s="84"/>
      <c r="DUN392" s="84"/>
      <c r="DUO392" s="84"/>
      <c r="DUP392" s="84"/>
      <c r="DUQ392" s="84"/>
      <c r="DUR392" s="84"/>
      <c r="DUS392" s="84"/>
      <c r="DUT392" s="84"/>
      <c r="DUU392" s="84"/>
      <c r="DUV392" s="84"/>
      <c r="DUW392" s="84"/>
      <c r="DUX392" s="84"/>
      <c r="DUY392" s="84"/>
      <c r="DUZ392" s="84"/>
      <c r="DVA392" s="84"/>
      <c r="DVB392" s="84"/>
      <c r="DVC392" s="84"/>
      <c r="DVD392" s="84"/>
      <c r="DVE392" s="84"/>
      <c r="DVF392" s="84"/>
      <c r="DVG392" s="84"/>
      <c r="DVH392" s="84"/>
      <c r="DVI392" s="84"/>
      <c r="DVJ392" s="84"/>
      <c r="DVK392" s="84"/>
      <c r="DVL392" s="84"/>
      <c r="DVM392" s="84"/>
      <c r="DVN392" s="84"/>
      <c r="DVO392" s="84"/>
      <c r="DVP392" s="84"/>
      <c r="DVQ392" s="84"/>
      <c r="DVR392" s="84"/>
      <c r="DVS392" s="84"/>
      <c r="DVT392" s="84"/>
      <c r="DVU392" s="84"/>
      <c r="DVV392" s="84"/>
      <c r="DVW392" s="84"/>
      <c r="DVX392" s="84"/>
      <c r="DVY392" s="84"/>
      <c r="DVZ392" s="84"/>
      <c r="DWA392" s="84"/>
      <c r="DWB392" s="84"/>
      <c r="DWC392" s="84"/>
      <c r="DWD392" s="84"/>
      <c r="DWE392" s="84"/>
      <c r="DWF392" s="84"/>
      <c r="DWG392" s="84"/>
      <c r="DWH392" s="84"/>
      <c r="DWI392" s="84"/>
      <c r="DWJ392" s="84"/>
      <c r="DWK392" s="84"/>
      <c r="DWL392" s="84"/>
      <c r="DWM392" s="84"/>
      <c r="DWN392" s="84"/>
      <c r="DWO392" s="84"/>
      <c r="DWP392" s="84"/>
      <c r="DWQ392" s="84"/>
      <c r="DWR392" s="84"/>
      <c r="DWS392" s="84"/>
      <c r="DWT392" s="84"/>
      <c r="DWU392" s="84"/>
      <c r="DWV392" s="84"/>
      <c r="DWW392" s="84"/>
      <c r="DWX392" s="84"/>
      <c r="DWY392" s="84"/>
      <c r="DWZ392" s="84"/>
      <c r="DXA392" s="84"/>
      <c r="DXB392" s="84"/>
      <c r="DXC392" s="84"/>
      <c r="DXD392" s="84"/>
      <c r="DXE392" s="84"/>
      <c r="DXF392" s="84"/>
      <c r="DXG392" s="84"/>
      <c r="DXH392" s="84"/>
      <c r="DXI392" s="84"/>
      <c r="DXJ392" s="84"/>
      <c r="DXK392" s="84"/>
      <c r="DXL392" s="84"/>
      <c r="DXM392" s="84"/>
      <c r="DXN392" s="84"/>
      <c r="DXO392" s="84"/>
      <c r="DXP392" s="84"/>
      <c r="DXQ392" s="84"/>
      <c r="DXR392" s="84"/>
      <c r="DXS392" s="84"/>
      <c r="DXT392" s="84"/>
      <c r="DXU392" s="84"/>
      <c r="DXV392" s="84"/>
      <c r="DXW392" s="84"/>
      <c r="DXX392" s="84"/>
      <c r="DXY392" s="84"/>
      <c r="DXZ392" s="84"/>
      <c r="DYA392" s="84"/>
      <c r="DYB392" s="84"/>
      <c r="DYC392" s="84"/>
      <c r="DYD392" s="84"/>
      <c r="DYE392" s="84"/>
      <c r="DYF392" s="84"/>
      <c r="DYG392" s="84"/>
      <c r="DYH392" s="84"/>
      <c r="DYI392" s="84"/>
      <c r="DYJ392" s="84"/>
      <c r="DYK392" s="84"/>
      <c r="DYL392" s="84"/>
      <c r="DYM392" s="84"/>
      <c r="DYN392" s="84"/>
      <c r="DYO392" s="84"/>
      <c r="DYP392" s="84"/>
      <c r="DYQ392" s="84"/>
      <c r="DYR392" s="84"/>
      <c r="DYS392" s="84"/>
      <c r="DYT392" s="84"/>
      <c r="DYU392" s="84"/>
      <c r="DYV392" s="84"/>
      <c r="DYW392" s="84"/>
      <c r="DYX392" s="84"/>
      <c r="DYY392" s="84"/>
      <c r="DYZ392" s="84"/>
      <c r="DZA392" s="84"/>
      <c r="DZB392" s="84"/>
      <c r="DZC392" s="84"/>
      <c r="DZD392" s="84"/>
      <c r="DZE392" s="84"/>
      <c r="DZF392" s="84"/>
      <c r="DZG392" s="84"/>
      <c r="DZH392" s="84"/>
      <c r="DZI392" s="84"/>
      <c r="DZJ392" s="84"/>
      <c r="DZK392" s="84"/>
      <c r="DZL392" s="84"/>
      <c r="DZM392" s="84"/>
      <c r="DZN392" s="84"/>
      <c r="DZO392" s="84"/>
      <c r="DZP392" s="84"/>
      <c r="DZQ392" s="84"/>
      <c r="DZR392" s="84"/>
      <c r="DZS392" s="84"/>
      <c r="DZT392" s="84"/>
      <c r="DZU392" s="84"/>
      <c r="DZV392" s="84"/>
      <c r="DZW392" s="84"/>
      <c r="DZX392" s="84"/>
      <c r="DZY392" s="84"/>
      <c r="DZZ392" s="84"/>
      <c r="EAA392" s="84"/>
      <c r="EAB392" s="84"/>
      <c r="EAC392" s="84"/>
      <c r="EAD392" s="84"/>
      <c r="EAE392" s="84"/>
      <c r="EAF392" s="84"/>
      <c r="EAG392" s="84"/>
      <c r="EAH392" s="84"/>
      <c r="EAI392" s="84"/>
      <c r="EAJ392" s="84"/>
      <c r="EAK392" s="84"/>
      <c r="EAL392" s="84"/>
      <c r="EAM392" s="84"/>
      <c r="EAN392" s="84"/>
      <c r="EAO392" s="84"/>
      <c r="EAP392" s="84"/>
      <c r="EAQ392" s="84"/>
      <c r="EAR392" s="84"/>
      <c r="EAS392" s="84"/>
      <c r="EAT392" s="84"/>
      <c r="EAU392" s="84"/>
      <c r="EAV392" s="84"/>
      <c r="EAW392" s="84"/>
      <c r="EAX392" s="84"/>
      <c r="EAY392" s="84"/>
      <c r="EAZ392" s="84"/>
      <c r="EBA392" s="84"/>
      <c r="EBB392" s="84"/>
      <c r="EBC392" s="84"/>
      <c r="EBD392" s="84"/>
      <c r="EBE392" s="84"/>
      <c r="EBF392" s="84"/>
      <c r="EBG392" s="84"/>
      <c r="EBH392" s="84"/>
      <c r="EBI392" s="84"/>
      <c r="EBJ392" s="84"/>
      <c r="EBK392" s="84"/>
      <c r="EBL392" s="84"/>
      <c r="EBM392" s="84"/>
      <c r="EBN392" s="84"/>
      <c r="EBO392" s="84"/>
      <c r="EBP392" s="84"/>
      <c r="EBQ392" s="84"/>
      <c r="EBR392" s="84"/>
      <c r="EBS392" s="84"/>
      <c r="EBT392" s="84"/>
      <c r="EBU392" s="84"/>
      <c r="EBV392" s="84"/>
      <c r="EBW392" s="84"/>
      <c r="EBX392" s="84"/>
      <c r="EBY392" s="84"/>
      <c r="EBZ392" s="84"/>
      <c r="ECA392" s="84"/>
      <c r="ECB392" s="84"/>
      <c r="ECC392" s="84"/>
      <c r="ECD392" s="84"/>
      <c r="ECE392" s="84"/>
      <c r="ECF392" s="84"/>
      <c r="ECG392" s="84"/>
      <c r="ECH392" s="84"/>
      <c r="ECI392" s="84"/>
      <c r="ECJ392" s="84"/>
      <c r="ECK392" s="84"/>
      <c r="ECL392" s="84"/>
      <c r="ECM392" s="84"/>
      <c r="ECN392" s="84"/>
      <c r="ECO392" s="84"/>
      <c r="ECP392" s="84"/>
      <c r="ECQ392" s="84"/>
      <c r="ECR392" s="84"/>
      <c r="ECS392" s="84"/>
      <c r="ECT392" s="84"/>
      <c r="ECU392" s="84"/>
      <c r="ECV392" s="84"/>
      <c r="ECW392" s="84"/>
      <c r="ECX392" s="84"/>
      <c r="ECY392" s="84"/>
      <c r="ECZ392" s="84"/>
      <c r="EDA392" s="84"/>
      <c r="EDB392" s="84"/>
      <c r="EDC392" s="84"/>
      <c r="EDD392" s="84"/>
      <c r="EDE392" s="84"/>
      <c r="EDF392" s="84"/>
      <c r="EDG392" s="84"/>
      <c r="EDH392" s="84"/>
      <c r="EDI392" s="84"/>
      <c r="EDJ392" s="84"/>
      <c r="EDK392" s="84"/>
      <c r="EDL392" s="84"/>
      <c r="EDM392" s="84"/>
      <c r="EDN392" s="84"/>
      <c r="EDO392" s="84"/>
      <c r="EDP392" s="84"/>
      <c r="EDQ392" s="84"/>
      <c r="EDR392" s="84"/>
      <c r="EDS392" s="84"/>
      <c r="EDT392" s="84"/>
      <c r="EDU392" s="84"/>
      <c r="EDV392" s="84"/>
      <c r="EDW392" s="84"/>
      <c r="EDX392" s="84"/>
      <c r="EDY392" s="84"/>
      <c r="EDZ392" s="84"/>
      <c r="EEA392" s="84"/>
      <c r="EEB392" s="84"/>
      <c r="EEC392" s="84"/>
      <c r="EED392" s="84"/>
      <c r="EEE392" s="84"/>
      <c r="EEF392" s="84"/>
      <c r="EEG392" s="84"/>
      <c r="EEH392" s="84"/>
      <c r="EEI392" s="84"/>
      <c r="EEJ392" s="84"/>
      <c r="EEK392" s="84"/>
      <c r="EEL392" s="84"/>
      <c r="EEM392" s="84"/>
      <c r="EEN392" s="84"/>
      <c r="EEO392" s="84"/>
      <c r="EEP392" s="84"/>
      <c r="EEQ392" s="84"/>
      <c r="EER392" s="84"/>
      <c r="EES392" s="84"/>
      <c r="EET392" s="84"/>
      <c r="EEU392" s="84"/>
      <c r="EEV392" s="84"/>
      <c r="EEW392" s="84"/>
      <c r="EEX392" s="84"/>
      <c r="EEY392" s="84"/>
      <c r="EEZ392" s="84"/>
      <c r="EFA392" s="84"/>
      <c r="EFB392" s="84"/>
      <c r="EFC392" s="84"/>
      <c r="EFD392" s="84"/>
      <c r="EFE392" s="84"/>
      <c r="EFF392" s="84"/>
      <c r="EFG392" s="84"/>
      <c r="EFH392" s="84"/>
      <c r="EFI392" s="84"/>
      <c r="EFJ392" s="84"/>
      <c r="EFK392" s="84"/>
      <c r="EFL392" s="84"/>
      <c r="EFM392" s="84"/>
      <c r="EFN392" s="84"/>
      <c r="EFO392" s="84"/>
      <c r="EFP392" s="84"/>
      <c r="EFQ392" s="84"/>
      <c r="EFR392" s="84"/>
      <c r="EFS392" s="84"/>
      <c r="EFT392" s="84"/>
      <c r="EFU392" s="84"/>
      <c r="EFV392" s="84"/>
      <c r="EFW392" s="84"/>
      <c r="EFX392" s="84"/>
      <c r="EFY392" s="84"/>
      <c r="EFZ392" s="84"/>
      <c r="EGA392" s="84"/>
      <c r="EGB392" s="84"/>
      <c r="EGC392" s="84"/>
      <c r="EGD392" s="84"/>
      <c r="EGE392" s="84"/>
      <c r="EGF392" s="84"/>
      <c r="EGG392" s="84"/>
      <c r="EGH392" s="84"/>
      <c r="EGI392" s="84"/>
      <c r="EGJ392" s="84"/>
      <c r="EGK392" s="84"/>
      <c r="EGL392" s="84"/>
      <c r="EGM392" s="84"/>
      <c r="EGN392" s="84"/>
      <c r="EGO392" s="84"/>
      <c r="EGP392" s="84"/>
      <c r="EGQ392" s="84"/>
      <c r="EGR392" s="84"/>
      <c r="EGS392" s="84"/>
      <c r="EGT392" s="84"/>
      <c r="EGU392" s="84"/>
      <c r="EGV392" s="84"/>
      <c r="EGW392" s="84"/>
      <c r="EGX392" s="84"/>
      <c r="EGY392" s="84"/>
      <c r="EGZ392" s="84"/>
      <c r="EHA392" s="84"/>
      <c r="EHB392" s="84"/>
      <c r="EHC392" s="84"/>
      <c r="EHD392" s="84"/>
      <c r="EHE392" s="84"/>
      <c r="EHF392" s="84"/>
      <c r="EHG392" s="84"/>
      <c r="EHH392" s="84"/>
      <c r="EHI392" s="84"/>
      <c r="EHJ392" s="84"/>
      <c r="EHK392" s="84"/>
      <c r="EHL392" s="84"/>
      <c r="EHM392" s="84"/>
      <c r="EHN392" s="84"/>
      <c r="EHO392" s="84"/>
      <c r="EHP392" s="84"/>
      <c r="EHQ392" s="84"/>
      <c r="EHR392" s="84"/>
      <c r="EHS392" s="84"/>
      <c r="EHT392" s="84"/>
      <c r="EHU392" s="84"/>
      <c r="EHV392" s="84"/>
      <c r="EHW392" s="84"/>
      <c r="EHX392" s="84"/>
      <c r="EHY392" s="84"/>
      <c r="EHZ392" s="84"/>
      <c r="EIA392" s="84"/>
      <c r="EIB392" s="84"/>
      <c r="EIC392" s="84"/>
      <c r="EID392" s="84"/>
      <c r="EIE392" s="84"/>
      <c r="EIF392" s="84"/>
      <c r="EIG392" s="84"/>
      <c r="EIH392" s="84"/>
      <c r="EII392" s="84"/>
      <c r="EIJ392" s="84"/>
      <c r="EIK392" s="84"/>
      <c r="EIL392" s="84"/>
      <c r="EIM392" s="84"/>
      <c r="EIN392" s="84"/>
      <c r="EIO392" s="84"/>
      <c r="EIP392" s="84"/>
      <c r="EIQ392" s="84"/>
      <c r="EIR392" s="84"/>
      <c r="EIS392" s="84"/>
      <c r="EIT392" s="84"/>
      <c r="EIU392" s="84"/>
      <c r="EIV392" s="84"/>
      <c r="EIW392" s="84"/>
      <c r="EIX392" s="84"/>
      <c r="EIY392" s="84"/>
      <c r="EIZ392" s="84"/>
      <c r="EJA392" s="84"/>
      <c r="EJB392" s="84"/>
      <c r="EJC392" s="84"/>
      <c r="EJD392" s="84"/>
      <c r="EJE392" s="84"/>
      <c r="EJF392" s="84"/>
      <c r="EJG392" s="84"/>
      <c r="EJH392" s="84"/>
      <c r="EJI392" s="84"/>
      <c r="EJJ392" s="84"/>
      <c r="EJK392" s="84"/>
      <c r="EJL392" s="84"/>
      <c r="EJM392" s="84"/>
      <c r="EJN392" s="84"/>
      <c r="EJO392" s="84"/>
      <c r="EJP392" s="84"/>
      <c r="EJQ392" s="84"/>
      <c r="EJR392" s="84"/>
      <c r="EJS392" s="84"/>
      <c r="EJT392" s="84"/>
      <c r="EJU392" s="84"/>
      <c r="EJV392" s="84"/>
      <c r="EJW392" s="84"/>
      <c r="EJX392" s="84"/>
      <c r="EJY392" s="84"/>
      <c r="EJZ392" s="84"/>
      <c r="EKA392" s="84"/>
      <c r="EKB392" s="84"/>
      <c r="EKC392" s="84"/>
      <c r="EKD392" s="84"/>
      <c r="EKE392" s="84"/>
      <c r="EKF392" s="84"/>
      <c r="EKG392" s="84"/>
      <c r="EKH392" s="84"/>
      <c r="EKI392" s="84"/>
      <c r="EKJ392" s="84"/>
      <c r="EKK392" s="84"/>
      <c r="EKL392" s="84"/>
      <c r="EKM392" s="84"/>
      <c r="EKN392" s="84"/>
      <c r="EKO392" s="84"/>
      <c r="EKP392" s="84"/>
      <c r="EKQ392" s="84"/>
      <c r="EKR392" s="84"/>
      <c r="EKS392" s="84"/>
      <c r="EKT392" s="84"/>
      <c r="EKU392" s="84"/>
      <c r="EKV392" s="84"/>
      <c r="EKW392" s="84"/>
      <c r="EKX392" s="84"/>
      <c r="EKY392" s="84"/>
      <c r="EKZ392" s="84"/>
      <c r="ELA392" s="84"/>
      <c r="ELB392" s="84"/>
      <c r="ELC392" s="84"/>
      <c r="ELD392" s="84"/>
      <c r="ELE392" s="84"/>
      <c r="ELF392" s="84"/>
      <c r="ELG392" s="84"/>
      <c r="ELH392" s="84"/>
      <c r="ELI392" s="84"/>
      <c r="ELJ392" s="84"/>
      <c r="ELK392" s="84"/>
      <c r="ELL392" s="84"/>
      <c r="ELM392" s="84"/>
      <c r="ELN392" s="84"/>
      <c r="ELO392" s="84"/>
      <c r="ELP392" s="84"/>
      <c r="ELQ392" s="84"/>
      <c r="ELR392" s="84"/>
      <c r="ELS392" s="84"/>
      <c r="ELT392" s="84"/>
      <c r="ELU392" s="84"/>
      <c r="ELV392" s="84"/>
      <c r="ELW392" s="84"/>
      <c r="ELX392" s="84"/>
      <c r="ELY392" s="84"/>
      <c r="ELZ392" s="84"/>
      <c r="EMA392" s="84"/>
      <c r="EMB392" s="84"/>
      <c r="EMC392" s="84"/>
      <c r="EMD392" s="84"/>
      <c r="EME392" s="84"/>
      <c r="EMF392" s="84"/>
      <c r="EMG392" s="84"/>
      <c r="EMH392" s="84"/>
      <c r="EMI392" s="84"/>
      <c r="EMJ392" s="84"/>
      <c r="EMK392" s="84"/>
      <c r="EML392" s="84"/>
      <c r="EMM392" s="84"/>
      <c r="EMN392" s="84"/>
      <c r="EMO392" s="84"/>
      <c r="EMP392" s="84"/>
      <c r="EMQ392" s="84"/>
      <c r="EMR392" s="84"/>
      <c r="EMS392" s="84"/>
      <c r="EMT392" s="84"/>
      <c r="EMU392" s="84"/>
      <c r="EMV392" s="84"/>
      <c r="EMW392" s="84"/>
      <c r="EMX392" s="84"/>
      <c r="EMY392" s="84"/>
      <c r="EMZ392" s="84"/>
      <c r="ENA392" s="84"/>
      <c r="ENB392" s="84"/>
      <c r="ENC392" s="84"/>
      <c r="END392" s="84"/>
      <c r="ENE392" s="84"/>
      <c r="ENF392" s="84"/>
      <c r="ENG392" s="84"/>
      <c r="ENH392" s="84"/>
      <c r="ENI392" s="84"/>
      <c r="ENJ392" s="84"/>
      <c r="ENK392" s="84"/>
      <c r="ENL392" s="84"/>
      <c r="ENM392" s="84"/>
      <c r="ENN392" s="84"/>
      <c r="ENO392" s="84"/>
      <c r="ENP392" s="84"/>
      <c r="ENQ392" s="84"/>
      <c r="ENR392" s="84"/>
      <c r="ENS392" s="84"/>
      <c r="ENT392" s="84"/>
      <c r="ENU392" s="84"/>
      <c r="ENV392" s="84"/>
      <c r="ENW392" s="84"/>
      <c r="ENX392" s="84"/>
      <c r="ENY392" s="84"/>
      <c r="ENZ392" s="84"/>
      <c r="EOA392" s="84"/>
      <c r="EOB392" s="84"/>
      <c r="EOC392" s="84"/>
      <c r="EOD392" s="84"/>
      <c r="EOE392" s="84"/>
      <c r="EOF392" s="84"/>
      <c r="EOG392" s="84"/>
      <c r="EOH392" s="84"/>
      <c r="EOI392" s="84"/>
      <c r="EOJ392" s="84"/>
      <c r="EOK392" s="84"/>
      <c r="EOL392" s="84"/>
      <c r="EOM392" s="84"/>
      <c r="EON392" s="84"/>
      <c r="EOO392" s="84"/>
      <c r="EOP392" s="84"/>
      <c r="EOQ392" s="84"/>
      <c r="EOR392" s="84"/>
      <c r="EOS392" s="84"/>
      <c r="EOT392" s="84"/>
      <c r="EOU392" s="84"/>
      <c r="EOV392" s="84"/>
      <c r="EOW392" s="84"/>
      <c r="EOX392" s="84"/>
      <c r="EOY392" s="84"/>
      <c r="EOZ392" s="84"/>
      <c r="EPA392" s="84"/>
      <c r="EPB392" s="84"/>
      <c r="EPC392" s="84"/>
      <c r="EPD392" s="84"/>
      <c r="EPE392" s="84"/>
      <c r="EPF392" s="84"/>
      <c r="EPG392" s="84"/>
      <c r="EPH392" s="84"/>
      <c r="EPI392" s="84"/>
      <c r="EPJ392" s="84"/>
      <c r="EPK392" s="84"/>
      <c r="EPL392" s="84"/>
      <c r="EPM392" s="84"/>
      <c r="EPN392" s="84"/>
      <c r="EPO392" s="84"/>
      <c r="EPP392" s="84"/>
      <c r="EPQ392" s="84"/>
      <c r="EPR392" s="84"/>
      <c r="EPS392" s="84"/>
      <c r="EPT392" s="84"/>
      <c r="EPU392" s="84"/>
      <c r="EPV392" s="84"/>
      <c r="EPW392" s="84"/>
      <c r="EPX392" s="84"/>
      <c r="EPY392" s="84"/>
      <c r="EPZ392" s="84"/>
      <c r="EQA392" s="84"/>
      <c r="EQB392" s="84"/>
      <c r="EQC392" s="84"/>
      <c r="EQD392" s="84"/>
      <c r="EQE392" s="84"/>
      <c r="EQF392" s="84"/>
      <c r="EQG392" s="84"/>
      <c r="EQH392" s="84"/>
      <c r="EQI392" s="84"/>
      <c r="EQJ392" s="84"/>
      <c r="EQK392" s="84"/>
      <c r="EQL392" s="84"/>
      <c r="EQM392" s="84"/>
      <c r="EQN392" s="84"/>
      <c r="EQO392" s="84"/>
      <c r="EQP392" s="84"/>
      <c r="EQQ392" s="84"/>
      <c r="EQR392" s="84"/>
      <c r="EQS392" s="84"/>
      <c r="EQT392" s="84"/>
      <c r="EQU392" s="84"/>
      <c r="EQV392" s="84"/>
      <c r="EQW392" s="84"/>
      <c r="EQX392" s="84"/>
      <c r="EQY392" s="84"/>
      <c r="EQZ392" s="84"/>
      <c r="ERA392" s="84"/>
      <c r="ERB392" s="84"/>
      <c r="ERC392" s="84"/>
      <c r="ERD392" s="84"/>
      <c r="ERE392" s="84"/>
      <c r="ERF392" s="84"/>
      <c r="ERG392" s="84"/>
      <c r="ERH392" s="84"/>
      <c r="ERI392" s="84"/>
      <c r="ERJ392" s="84"/>
      <c r="ERK392" s="84"/>
      <c r="ERL392" s="84"/>
      <c r="ERM392" s="84"/>
      <c r="ERN392" s="84"/>
      <c r="ERO392" s="84"/>
      <c r="ERP392" s="84"/>
      <c r="ERQ392" s="84"/>
      <c r="ERR392" s="84"/>
      <c r="ERS392" s="84"/>
      <c r="ERT392" s="84"/>
      <c r="ERU392" s="84"/>
      <c r="ERV392" s="84"/>
      <c r="ERW392" s="84"/>
      <c r="ERX392" s="84"/>
      <c r="ERY392" s="84"/>
      <c r="ERZ392" s="84"/>
      <c r="ESA392" s="84"/>
      <c r="ESB392" s="84"/>
      <c r="ESC392" s="84"/>
      <c r="ESD392" s="84"/>
      <c r="ESE392" s="84"/>
      <c r="ESF392" s="84"/>
      <c r="ESG392" s="84"/>
      <c r="ESH392" s="84"/>
      <c r="ESI392" s="84"/>
      <c r="ESJ392" s="84"/>
      <c r="ESK392" s="84"/>
      <c r="ESL392" s="84"/>
      <c r="ESM392" s="84"/>
      <c r="ESN392" s="84"/>
      <c r="ESO392" s="84"/>
      <c r="ESP392" s="84"/>
      <c r="ESQ392" s="84"/>
      <c r="ESR392" s="84"/>
      <c r="ESS392" s="84"/>
      <c r="EST392" s="84"/>
      <c r="ESU392" s="84"/>
      <c r="ESV392" s="84"/>
      <c r="ESW392" s="84"/>
      <c r="ESX392" s="84"/>
      <c r="ESY392" s="84"/>
      <c r="ESZ392" s="84"/>
      <c r="ETA392" s="84"/>
      <c r="ETB392" s="84"/>
      <c r="ETC392" s="84"/>
      <c r="ETD392" s="84"/>
      <c r="ETE392" s="84"/>
      <c r="ETF392" s="84"/>
      <c r="ETG392" s="84"/>
      <c r="ETH392" s="84"/>
      <c r="ETI392" s="84"/>
      <c r="ETJ392" s="84"/>
      <c r="ETK392" s="84"/>
      <c r="ETL392" s="84"/>
      <c r="ETM392" s="84"/>
      <c r="ETN392" s="84"/>
      <c r="ETO392" s="84"/>
      <c r="ETP392" s="84"/>
      <c r="ETQ392" s="84"/>
      <c r="ETR392" s="84"/>
      <c r="ETS392" s="84"/>
      <c r="ETT392" s="84"/>
      <c r="ETU392" s="84"/>
      <c r="ETV392" s="84"/>
      <c r="ETW392" s="84"/>
      <c r="ETX392" s="84"/>
      <c r="ETY392" s="84"/>
      <c r="ETZ392" s="84"/>
      <c r="EUA392" s="84"/>
      <c r="EUB392" s="84"/>
      <c r="EUC392" s="84"/>
      <c r="EUD392" s="84"/>
      <c r="EUE392" s="84"/>
      <c r="EUF392" s="84"/>
      <c r="EUG392" s="84"/>
      <c r="EUH392" s="84"/>
      <c r="EUI392" s="84"/>
      <c r="EUJ392" s="84"/>
      <c r="EUK392" s="84"/>
      <c r="EUL392" s="84"/>
      <c r="EUM392" s="84"/>
      <c r="EUN392" s="84"/>
      <c r="EUO392" s="84"/>
      <c r="EUP392" s="84"/>
      <c r="EUQ392" s="84"/>
      <c r="EUR392" s="84"/>
      <c r="EUS392" s="84"/>
      <c r="EUT392" s="84"/>
      <c r="EUU392" s="84"/>
      <c r="EUV392" s="84"/>
      <c r="EUW392" s="84"/>
      <c r="EUX392" s="84"/>
      <c r="EUY392" s="84"/>
      <c r="EUZ392" s="84"/>
      <c r="EVA392" s="84"/>
      <c r="EVB392" s="84"/>
      <c r="EVC392" s="84"/>
      <c r="EVD392" s="84"/>
      <c r="EVE392" s="84"/>
      <c r="EVF392" s="84"/>
      <c r="EVG392" s="84"/>
      <c r="EVH392" s="84"/>
      <c r="EVI392" s="84"/>
      <c r="EVJ392" s="84"/>
      <c r="EVK392" s="84"/>
      <c r="EVL392" s="84"/>
      <c r="EVM392" s="84"/>
      <c r="EVN392" s="84"/>
      <c r="EVO392" s="84"/>
      <c r="EVP392" s="84"/>
      <c r="EVQ392" s="84"/>
      <c r="EVR392" s="84"/>
      <c r="EVS392" s="84"/>
      <c r="EVT392" s="84"/>
      <c r="EVU392" s="84"/>
      <c r="EVV392" s="84"/>
      <c r="EVW392" s="84"/>
      <c r="EVX392" s="84"/>
      <c r="EVY392" s="84"/>
      <c r="EVZ392" s="84"/>
      <c r="EWA392" s="84"/>
      <c r="EWB392" s="84"/>
      <c r="EWC392" s="84"/>
      <c r="EWD392" s="84"/>
      <c r="EWE392" s="84"/>
      <c r="EWF392" s="84"/>
      <c r="EWG392" s="84"/>
      <c r="EWH392" s="84"/>
      <c r="EWI392" s="84"/>
      <c r="EWJ392" s="84"/>
      <c r="EWK392" s="84"/>
      <c r="EWL392" s="84"/>
      <c r="EWM392" s="84"/>
      <c r="EWN392" s="84"/>
      <c r="EWO392" s="84"/>
      <c r="EWP392" s="84"/>
      <c r="EWQ392" s="84"/>
      <c r="EWR392" s="84"/>
      <c r="EWS392" s="84"/>
      <c r="EWT392" s="84"/>
      <c r="EWU392" s="84"/>
      <c r="EWV392" s="84"/>
      <c r="EWW392" s="84"/>
      <c r="EWX392" s="84"/>
      <c r="EWY392" s="84"/>
      <c r="EWZ392" s="84"/>
      <c r="EXA392" s="84"/>
      <c r="EXB392" s="84"/>
      <c r="EXC392" s="84"/>
      <c r="EXD392" s="84"/>
      <c r="EXE392" s="84"/>
      <c r="EXF392" s="84"/>
      <c r="EXG392" s="84"/>
      <c r="EXH392" s="84"/>
      <c r="EXI392" s="84"/>
      <c r="EXJ392" s="84"/>
      <c r="EXK392" s="84"/>
      <c r="EXL392" s="84"/>
      <c r="EXM392" s="84"/>
      <c r="EXN392" s="84"/>
      <c r="EXO392" s="84"/>
      <c r="EXP392" s="84"/>
      <c r="EXQ392" s="84"/>
      <c r="EXR392" s="84"/>
      <c r="EXS392" s="84"/>
      <c r="EXT392" s="84"/>
      <c r="EXU392" s="84"/>
      <c r="EXV392" s="84"/>
      <c r="EXW392" s="84"/>
      <c r="EXX392" s="84"/>
      <c r="EXY392" s="84"/>
      <c r="EXZ392" s="84"/>
      <c r="EYA392" s="84"/>
      <c r="EYB392" s="84"/>
      <c r="EYC392" s="84"/>
      <c r="EYD392" s="84"/>
      <c r="EYE392" s="84"/>
      <c r="EYF392" s="84"/>
      <c r="EYG392" s="84"/>
      <c r="EYH392" s="84"/>
      <c r="EYI392" s="84"/>
      <c r="EYJ392" s="84"/>
      <c r="EYK392" s="84"/>
      <c r="EYL392" s="84"/>
      <c r="EYM392" s="84"/>
      <c r="EYN392" s="84"/>
      <c r="EYO392" s="84"/>
      <c r="EYP392" s="84"/>
      <c r="EYQ392" s="84"/>
      <c r="EYR392" s="84"/>
      <c r="EYS392" s="84"/>
      <c r="EYT392" s="84"/>
      <c r="EYU392" s="84"/>
      <c r="EYV392" s="84"/>
      <c r="EYW392" s="84"/>
      <c r="EYX392" s="84"/>
      <c r="EYY392" s="84"/>
      <c r="EYZ392" s="84"/>
      <c r="EZA392" s="84"/>
      <c r="EZB392" s="84"/>
      <c r="EZC392" s="84"/>
      <c r="EZD392" s="84"/>
      <c r="EZE392" s="84"/>
      <c r="EZF392" s="84"/>
      <c r="EZG392" s="84"/>
      <c r="EZH392" s="84"/>
      <c r="EZI392" s="84"/>
      <c r="EZJ392" s="84"/>
      <c r="EZK392" s="84"/>
      <c r="EZL392" s="84"/>
      <c r="EZM392" s="84"/>
      <c r="EZN392" s="84"/>
      <c r="EZO392" s="84"/>
      <c r="EZP392" s="84"/>
      <c r="EZQ392" s="84"/>
      <c r="EZR392" s="84"/>
      <c r="EZS392" s="84"/>
      <c r="EZT392" s="84"/>
      <c r="EZU392" s="84"/>
      <c r="EZV392" s="84"/>
      <c r="EZW392" s="84"/>
      <c r="EZX392" s="84"/>
      <c r="EZY392" s="84"/>
      <c r="EZZ392" s="84"/>
      <c r="FAA392" s="84"/>
      <c r="FAB392" s="84"/>
      <c r="FAC392" s="84"/>
      <c r="FAD392" s="84"/>
      <c r="FAE392" s="84"/>
      <c r="FAF392" s="84"/>
      <c r="FAG392" s="84"/>
      <c r="FAH392" s="84"/>
      <c r="FAI392" s="84"/>
      <c r="FAJ392" s="84"/>
      <c r="FAK392" s="84"/>
      <c r="FAL392" s="84"/>
      <c r="FAM392" s="84"/>
      <c r="FAN392" s="84"/>
      <c r="FAO392" s="84"/>
      <c r="FAP392" s="84"/>
      <c r="FAQ392" s="84"/>
      <c r="FAR392" s="84"/>
      <c r="FAS392" s="84"/>
      <c r="FAT392" s="84"/>
      <c r="FAU392" s="84"/>
      <c r="FAV392" s="84"/>
      <c r="FAW392" s="84"/>
      <c r="FAX392" s="84"/>
      <c r="FAY392" s="84"/>
      <c r="FAZ392" s="84"/>
      <c r="FBA392" s="84"/>
      <c r="FBB392" s="84"/>
      <c r="FBC392" s="84"/>
      <c r="FBD392" s="84"/>
      <c r="FBE392" s="84"/>
      <c r="FBF392" s="84"/>
      <c r="FBG392" s="84"/>
      <c r="FBH392" s="84"/>
      <c r="FBI392" s="84"/>
      <c r="FBJ392" s="84"/>
      <c r="FBK392" s="84"/>
      <c r="FBL392" s="84"/>
      <c r="FBM392" s="84"/>
      <c r="FBN392" s="84"/>
      <c r="FBO392" s="84"/>
      <c r="FBP392" s="84"/>
      <c r="FBQ392" s="84"/>
      <c r="FBR392" s="84"/>
      <c r="FBS392" s="84"/>
      <c r="FBT392" s="84"/>
      <c r="FBU392" s="84"/>
      <c r="FBV392" s="84"/>
      <c r="FBW392" s="84"/>
      <c r="FBX392" s="84"/>
      <c r="FBY392" s="84"/>
      <c r="FBZ392" s="84"/>
      <c r="FCA392" s="84"/>
      <c r="FCB392" s="84"/>
      <c r="FCC392" s="84"/>
      <c r="FCD392" s="84"/>
      <c r="FCE392" s="84"/>
      <c r="FCF392" s="84"/>
      <c r="FCG392" s="84"/>
      <c r="FCH392" s="84"/>
      <c r="FCI392" s="84"/>
      <c r="FCJ392" s="84"/>
      <c r="FCK392" s="84"/>
      <c r="FCL392" s="84"/>
      <c r="FCM392" s="84"/>
      <c r="FCN392" s="84"/>
      <c r="FCO392" s="84"/>
      <c r="FCP392" s="84"/>
      <c r="FCQ392" s="84"/>
      <c r="FCR392" s="84"/>
      <c r="FCS392" s="84"/>
      <c r="FCT392" s="84"/>
      <c r="FCU392" s="84"/>
      <c r="FCV392" s="84"/>
      <c r="FCW392" s="84"/>
      <c r="FCX392" s="84"/>
      <c r="FCY392" s="84"/>
      <c r="FCZ392" s="84"/>
      <c r="FDA392" s="84"/>
      <c r="FDB392" s="84"/>
      <c r="FDC392" s="84"/>
      <c r="FDD392" s="84"/>
      <c r="FDE392" s="84"/>
      <c r="FDF392" s="84"/>
      <c r="FDG392" s="84"/>
      <c r="FDH392" s="84"/>
      <c r="FDI392" s="84"/>
      <c r="FDJ392" s="84"/>
      <c r="FDK392" s="84"/>
      <c r="FDL392" s="84"/>
      <c r="FDM392" s="84"/>
      <c r="FDN392" s="84"/>
      <c r="FDO392" s="84"/>
      <c r="FDP392" s="84"/>
      <c r="FDQ392" s="84"/>
      <c r="FDR392" s="84"/>
      <c r="FDS392" s="84"/>
      <c r="FDT392" s="84"/>
      <c r="FDU392" s="84"/>
      <c r="FDV392" s="84"/>
      <c r="FDW392" s="84"/>
      <c r="FDX392" s="84"/>
      <c r="FDY392" s="84"/>
      <c r="FDZ392" s="84"/>
      <c r="FEA392" s="84"/>
      <c r="FEB392" s="84"/>
      <c r="FEC392" s="84"/>
      <c r="FED392" s="84"/>
      <c r="FEE392" s="84"/>
      <c r="FEF392" s="84"/>
      <c r="FEG392" s="84"/>
      <c r="FEH392" s="84"/>
      <c r="FEI392" s="84"/>
      <c r="FEJ392" s="84"/>
      <c r="FEK392" s="84"/>
      <c r="FEL392" s="84"/>
      <c r="FEM392" s="84"/>
      <c r="FEN392" s="84"/>
      <c r="FEO392" s="84"/>
      <c r="FEP392" s="84"/>
      <c r="FEQ392" s="84"/>
      <c r="FER392" s="84"/>
      <c r="FES392" s="84"/>
      <c r="FET392" s="84"/>
      <c r="FEU392" s="84"/>
      <c r="FEV392" s="84"/>
      <c r="FEW392" s="84"/>
      <c r="FEX392" s="84"/>
      <c r="FEY392" s="84"/>
      <c r="FEZ392" s="84"/>
      <c r="FFA392" s="84"/>
      <c r="FFB392" s="84"/>
      <c r="FFC392" s="84"/>
      <c r="FFD392" s="84"/>
      <c r="FFE392" s="84"/>
      <c r="FFF392" s="84"/>
      <c r="FFG392" s="84"/>
      <c r="FFH392" s="84"/>
      <c r="FFI392" s="84"/>
      <c r="FFJ392" s="84"/>
      <c r="FFK392" s="84"/>
      <c r="FFL392" s="84"/>
      <c r="FFM392" s="84"/>
      <c r="FFN392" s="84"/>
      <c r="FFO392" s="84"/>
      <c r="FFP392" s="84"/>
      <c r="FFQ392" s="84"/>
      <c r="FFR392" s="84"/>
      <c r="FFS392" s="84"/>
      <c r="FFT392" s="84"/>
      <c r="FFU392" s="84"/>
      <c r="FFV392" s="84"/>
      <c r="FFW392" s="84"/>
      <c r="FFX392" s="84"/>
      <c r="FFY392" s="84"/>
      <c r="FFZ392" s="84"/>
      <c r="FGA392" s="84"/>
      <c r="FGB392" s="84"/>
      <c r="FGC392" s="84"/>
      <c r="FGD392" s="84"/>
      <c r="FGE392" s="84"/>
      <c r="FGF392" s="84"/>
      <c r="FGG392" s="84"/>
      <c r="FGH392" s="84"/>
      <c r="FGI392" s="84"/>
      <c r="FGJ392" s="84"/>
      <c r="FGK392" s="84"/>
      <c r="FGL392" s="84"/>
      <c r="FGM392" s="84"/>
      <c r="FGN392" s="84"/>
      <c r="FGO392" s="84"/>
      <c r="FGP392" s="84"/>
      <c r="FGQ392" s="84"/>
      <c r="FGR392" s="84"/>
      <c r="FGS392" s="84"/>
      <c r="FGT392" s="84"/>
      <c r="FGU392" s="84"/>
      <c r="FGV392" s="84"/>
      <c r="FGW392" s="84"/>
      <c r="FGX392" s="84"/>
      <c r="FGY392" s="84"/>
      <c r="FGZ392" s="84"/>
      <c r="FHA392" s="84"/>
      <c r="FHB392" s="84"/>
      <c r="FHC392" s="84"/>
      <c r="FHD392" s="84"/>
      <c r="FHE392" s="84"/>
      <c r="FHF392" s="84"/>
      <c r="FHG392" s="84"/>
      <c r="FHH392" s="84"/>
      <c r="FHI392" s="84"/>
      <c r="FHJ392" s="84"/>
      <c r="FHK392" s="84"/>
      <c r="FHL392" s="84"/>
      <c r="FHM392" s="84"/>
      <c r="FHN392" s="84"/>
      <c r="FHO392" s="84"/>
      <c r="FHP392" s="84"/>
      <c r="FHQ392" s="84"/>
      <c r="FHR392" s="84"/>
      <c r="FHS392" s="84"/>
      <c r="FHT392" s="84"/>
      <c r="FHU392" s="84"/>
      <c r="FHV392" s="84"/>
      <c r="FHW392" s="84"/>
      <c r="FHX392" s="84"/>
      <c r="FHY392" s="84"/>
      <c r="FHZ392" s="84"/>
      <c r="FIA392" s="84"/>
      <c r="FIB392" s="84"/>
      <c r="FIC392" s="84"/>
      <c r="FID392" s="84"/>
      <c r="FIE392" s="84"/>
      <c r="FIF392" s="84"/>
      <c r="FIG392" s="84"/>
      <c r="FIH392" s="84"/>
      <c r="FII392" s="84"/>
      <c r="FIJ392" s="84"/>
      <c r="FIK392" s="84"/>
      <c r="FIL392" s="84"/>
      <c r="FIM392" s="84"/>
      <c r="FIN392" s="84"/>
      <c r="FIO392" s="84"/>
      <c r="FIP392" s="84"/>
      <c r="FIQ392" s="84"/>
      <c r="FIR392" s="84"/>
      <c r="FIS392" s="84"/>
      <c r="FIT392" s="84"/>
      <c r="FIU392" s="84"/>
      <c r="FIV392" s="84"/>
      <c r="FIW392" s="84"/>
      <c r="FIX392" s="84"/>
      <c r="FIY392" s="84"/>
      <c r="FIZ392" s="84"/>
      <c r="FJA392" s="84"/>
      <c r="FJB392" s="84"/>
      <c r="FJC392" s="84"/>
      <c r="FJD392" s="84"/>
      <c r="FJE392" s="84"/>
      <c r="FJF392" s="84"/>
      <c r="FJG392" s="84"/>
      <c r="FJH392" s="84"/>
      <c r="FJI392" s="84"/>
      <c r="FJJ392" s="84"/>
      <c r="FJK392" s="84"/>
      <c r="FJL392" s="84"/>
      <c r="FJM392" s="84"/>
      <c r="FJN392" s="84"/>
      <c r="FJO392" s="84"/>
      <c r="FJP392" s="84"/>
      <c r="FJQ392" s="84"/>
      <c r="FJR392" s="84"/>
      <c r="FJS392" s="84"/>
      <c r="FJT392" s="84"/>
      <c r="FJU392" s="84"/>
      <c r="FJV392" s="84"/>
      <c r="FJW392" s="84"/>
      <c r="FJX392" s="84"/>
      <c r="FJY392" s="84"/>
      <c r="FJZ392" s="84"/>
      <c r="FKA392" s="84"/>
      <c r="FKB392" s="84"/>
      <c r="FKC392" s="84"/>
      <c r="FKD392" s="84"/>
      <c r="FKE392" s="84"/>
      <c r="FKF392" s="84"/>
      <c r="FKG392" s="84"/>
      <c r="FKH392" s="84"/>
      <c r="FKI392" s="84"/>
      <c r="FKJ392" s="84"/>
      <c r="FKK392" s="84"/>
      <c r="FKL392" s="84"/>
      <c r="FKM392" s="84"/>
      <c r="FKN392" s="84"/>
      <c r="FKO392" s="84"/>
      <c r="FKP392" s="84"/>
      <c r="FKQ392" s="84"/>
      <c r="FKR392" s="84"/>
      <c r="FKS392" s="84"/>
      <c r="FKT392" s="84"/>
      <c r="FKU392" s="84"/>
      <c r="FKV392" s="84"/>
      <c r="FKW392" s="84"/>
      <c r="FKX392" s="84"/>
      <c r="FKY392" s="84"/>
      <c r="FKZ392" s="84"/>
      <c r="FLA392" s="84"/>
      <c r="FLB392" s="84"/>
      <c r="FLC392" s="84"/>
      <c r="FLD392" s="84"/>
      <c r="FLE392" s="84"/>
      <c r="FLF392" s="84"/>
      <c r="FLG392" s="84"/>
      <c r="FLH392" s="84"/>
      <c r="FLI392" s="84"/>
      <c r="FLJ392" s="84"/>
      <c r="FLK392" s="84"/>
      <c r="FLL392" s="84"/>
      <c r="FLM392" s="84"/>
      <c r="FLN392" s="84"/>
      <c r="FLO392" s="84"/>
      <c r="FLP392" s="84"/>
      <c r="FLQ392" s="84"/>
      <c r="FLR392" s="84"/>
      <c r="FLS392" s="84"/>
      <c r="FLT392" s="84"/>
      <c r="FLU392" s="84"/>
      <c r="FLV392" s="84"/>
      <c r="FLW392" s="84"/>
      <c r="FLX392" s="84"/>
      <c r="FLY392" s="84"/>
      <c r="FLZ392" s="84"/>
      <c r="FMA392" s="84"/>
      <c r="FMB392" s="84"/>
      <c r="FMC392" s="84"/>
      <c r="FMD392" s="84"/>
      <c r="FME392" s="84"/>
      <c r="FMF392" s="84"/>
      <c r="FMG392" s="84"/>
      <c r="FMH392" s="84"/>
      <c r="FMI392" s="84"/>
      <c r="FMJ392" s="84"/>
      <c r="FMK392" s="84"/>
      <c r="FML392" s="84"/>
      <c r="FMM392" s="84"/>
      <c r="FMN392" s="84"/>
      <c r="FMO392" s="84"/>
      <c r="FMP392" s="84"/>
      <c r="FMQ392" s="84"/>
      <c r="FMR392" s="84"/>
      <c r="FMS392" s="84"/>
      <c r="FMT392" s="84"/>
      <c r="FMU392" s="84"/>
      <c r="FMV392" s="84"/>
      <c r="FMW392" s="84"/>
      <c r="FMX392" s="84"/>
      <c r="FMY392" s="84"/>
      <c r="FMZ392" s="84"/>
      <c r="FNA392" s="84"/>
      <c r="FNB392" s="84"/>
      <c r="FNC392" s="84"/>
      <c r="FND392" s="84"/>
      <c r="FNE392" s="84"/>
      <c r="FNF392" s="84"/>
      <c r="FNG392" s="84"/>
      <c r="FNH392" s="84"/>
      <c r="FNI392" s="84"/>
      <c r="FNJ392" s="84"/>
      <c r="FNK392" s="84"/>
      <c r="FNL392" s="84"/>
      <c r="FNM392" s="84"/>
      <c r="FNN392" s="84"/>
      <c r="FNO392" s="84"/>
      <c r="FNP392" s="84"/>
      <c r="FNQ392" s="84"/>
      <c r="FNR392" s="84"/>
      <c r="FNS392" s="84"/>
      <c r="FNT392" s="84"/>
      <c r="FNU392" s="84"/>
      <c r="FNV392" s="84"/>
      <c r="FNW392" s="84"/>
      <c r="FNX392" s="84"/>
      <c r="FNY392" s="84"/>
      <c r="FNZ392" s="84"/>
      <c r="FOA392" s="84"/>
      <c r="FOB392" s="84"/>
      <c r="FOC392" s="84"/>
      <c r="FOD392" s="84"/>
      <c r="FOE392" s="84"/>
      <c r="FOF392" s="84"/>
      <c r="FOG392" s="84"/>
      <c r="FOH392" s="84"/>
      <c r="FOI392" s="84"/>
      <c r="FOJ392" s="84"/>
      <c r="FOK392" s="84"/>
      <c r="FOL392" s="84"/>
      <c r="FOM392" s="84"/>
      <c r="FON392" s="84"/>
      <c r="FOO392" s="84"/>
      <c r="FOP392" s="84"/>
      <c r="FOQ392" s="84"/>
      <c r="FOR392" s="84"/>
      <c r="FOS392" s="84"/>
      <c r="FOT392" s="84"/>
      <c r="FOU392" s="84"/>
      <c r="FOV392" s="84"/>
      <c r="FOW392" s="84"/>
      <c r="FOX392" s="84"/>
      <c r="FOY392" s="84"/>
      <c r="FOZ392" s="84"/>
      <c r="FPA392" s="84"/>
      <c r="FPB392" s="84"/>
      <c r="FPC392" s="84"/>
      <c r="FPD392" s="84"/>
      <c r="FPE392" s="84"/>
      <c r="FPF392" s="84"/>
      <c r="FPG392" s="84"/>
      <c r="FPH392" s="84"/>
      <c r="FPI392" s="84"/>
      <c r="FPJ392" s="84"/>
      <c r="FPK392" s="84"/>
      <c r="FPL392" s="84"/>
      <c r="FPM392" s="84"/>
      <c r="FPN392" s="84"/>
      <c r="FPO392" s="84"/>
      <c r="FPP392" s="84"/>
      <c r="FPQ392" s="84"/>
      <c r="FPR392" s="84"/>
      <c r="FPS392" s="84"/>
      <c r="FPT392" s="84"/>
      <c r="FPU392" s="84"/>
      <c r="FPV392" s="84"/>
      <c r="FPW392" s="84"/>
      <c r="FPX392" s="84"/>
      <c r="FPY392" s="84"/>
      <c r="FPZ392" s="84"/>
      <c r="FQA392" s="84"/>
      <c r="FQB392" s="84"/>
      <c r="FQC392" s="84"/>
      <c r="FQD392" s="84"/>
      <c r="FQE392" s="84"/>
      <c r="FQF392" s="84"/>
      <c r="FQG392" s="84"/>
      <c r="FQH392" s="84"/>
      <c r="FQI392" s="84"/>
      <c r="FQJ392" s="84"/>
      <c r="FQK392" s="84"/>
      <c r="FQL392" s="84"/>
      <c r="FQM392" s="84"/>
      <c r="FQN392" s="84"/>
      <c r="FQO392" s="84"/>
      <c r="FQP392" s="84"/>
      <c r="FQQ392" s="84"/>
      <c r="FQR392" s="84"/>
      <c r="FQS392" s="84"/>
      <c r="FQT392" s="84"/>
      <c r="FQU392" s="84"/>
      <c r="FQV392" s="84"/>
      <c r="FQW392" s="84"/>
      <c r="FQX392" s="84"/>
      <c r="FQY392" s="84"/>
      <c r="FQZ392" s="84"/>
      <c r="FRA392" s="84"/>
      <c r="FRB392" s="84"/>
      <c r="FRC392" s="84"/>
      <c r="FRD392" s="84"/>
      <c r="FRE392" s="84"/>
      <c r="FRF392" s="84"/>
      <c r="FRG392" s="84"/>
      <c r="FRH392" s="84"/>
      <c r="FRI392" s="84"/>
      <c r="FRJ392" s="84"/>
      <c r="FRK392" s="84"/>
      <c r="FRL392" s="84"/>
      <c r="FRM392" s="84"/>
      <c r="FRN392" s="84"/>
      <c r="FRO392" s="84"/>
      <c r="FRP392" s="84"/>
      <c r="FRQ392" s="84"/>
      <c r="FRR392" s="84"/>
      <c r="FRS392" s="84"/>
      <c r="FRT392" s="84"/>
      <c r="FRU392" s="84"/>
      <c r="FRV392" s="84"/>
      <c r="FRW392" s="84"/>
      <c r="FRX392" s="84"/>
      <c r="FRY392" s="84"/>
      <c r="FRZ392" s="84"/>
      <c r="FSA392" s="84"/>
      <c r="FSB392" s="84"/>
      <c r="FSC392" s="84"/>
      <c r="FSD392" s="84"/>
      <c r="FSE392" s="84"/>
      <c r="FSF392" s="84"/>
      <c r="FSG392" s="84"/>
      <c r="FSH392" s="84"/>
      <c r="FSI392" s="84"/>
      <c r="FSJ392" s="84"/>
      <c r="FSK392" s="84"/>
      <c r="FSL392" s="84"/>
      <c r="FSM392" s="84"/>
      <c r="FSN392" s="84"/>
      <c r="FSO392" s="84"/>
      <c r="FSP392" s="84"/>
      <c r="FSQ392" s="84"/>
      <c r="FSR392" s="84"/>
      <c r="FSS392" s="84"/>
      <c r="FST392" s="84"/>
      <c r="FSU392" s="84"/>
      <c r="FSV392" s="84"/>
      <c r="FSW392" s="84"/>
      <c r="FSX392" s="84"/>
      <c r="FSY392" s="84"/>
      <c r="FSZ392" s="84"/>
      <c r="FTA392" s="84"/>
      <c r="FTB392" s="84"/>
      <c r="FTC392" s="84"/>
      <c r="FTD392" s="84"/>
      <c r="FTE392" s="84"/>
      <c r="FTF392" s="84"/>
      <c r="FTG392" s="84"/>
      <c r="FTH392" s="84"/>
      <c r="FTI392" s="84"/>
      <c r="FTJ392" s="84"/>
      <c r="FTK392" s="84"/>
      <c r="FTL392" s="84"/>
      <c r="FTM392" s="84"/>
      <c r="FTN392" s="84"/>
      <c r="FTO392" s="84"/>
      <c r="FTP392" s="84"/>
      <c r="FTQ392" s="84"/>
      <c r="FTR392" s="84"/>
      <c r="FTS392" s="84"/>
      <c r="FTT392" s="84"/>
      <c r="FTU392" s="84"/>
      <c r="FTV392" s="84"/>
      <c r="FTW392" s="84"/>
      <c r="FTX392" s="84"/>
      <c r="FTY392" s="84"/>
      <c r="FTZ392" s="84"/>
      <c r="FUA392" s="84"/>
      <c r="FUB392" s="84"/>
      <c r="FUC392" s="84"/>
      <c r="FUD392" s="84"/>
      <c r="FUE392" s="84"/>
      <c r="FUF392" s="84"/>
      <c r="FUG392" s="84"/>
      <c r="FUH392" s="84"/>
      <c r="FUI392" s="84"/>
      <c r="FUJ392" s="84"/>
      <c r="FUK392" s="84"/>
      <c r="FUL392" s="84"/>
      <c r="FUM392" s="84"/>
      <c r="FUN392" s="84"/>
      <c r="FUO392" s="84"/>
      <c r="FUP392" s="84"/>
      <c r="FUQ392" s="84"/>
      <c r="FUR392" s="84"/>
      <c r="FUS392" s="84"/>
      <c r="FUT392" s="84"/>
      <c r="FUU392" s="84"/>
      <c r="FUV392" s="84"/>
      <c r="FUW392" s="84"/>
      <c r="FUX392" s="84"/>
      <c r="FUY392" s="84"/>
      <c r="FUZ392" s="84"/>
      <c r="FVA392" s="84"/>
      <c r="FVB392" s="84"/>
      <c r="FVC392" s="84"/>
      <c r="FVD392" s="84"/>
      <c r="FVE392" s="84"/>
      <c r="FVF392" s="84"/>
      <c r="FVG392" s="84"/>
      <c r="FVH392" s="84"/>
      <c r="FVI392" s="84"/>
      <c r="FVJ392" s="84"/>
      <c r="FVK392" s="84"/>
      <c r="FVL392" s="84"/>
      <c r="FVM392" s="84"/>
      <c r="FVN392" s="84"/>
      <c r="FVO392" s="84"/>
      <c r="FVP392" s="84"/>
      <c r="FVQ392" s="84"/>
      <c r="FVR392" s="84"/>
      <c r="FVS392" s="84"/>
      <c r="FVT392" s="84"/>
      <c r="FVU392" s="84"/>
      <c r="FVV392" s="84"/>
      <c r="FVW392" s="84"/>
      <c r="FVX392" s="84"/>
      <c r="FVY392" s="84"/>
      <c r="FVZ392" s="84"/>
      <c r="FWA392" s="84"/>
      <c r="FWB392" s="84"/>
      <c r="FWC392" s="84"/>
      <c r="FWD392" s="84"/>
      <c r="FWE392" s="84"/>
      <c r="FWF392" s="84"/>
      <c r="FWG392" s="84"/>
      <c r="FWH392" s="84"/>
      <c r="FWI392" s="84"/>
      <c r="FWJ392" s="84"/>
      <c r="FWK392" s="84"/>
      <c r="FWL392" s="84"/>
      <c r="FWM392" s="84"/>
      <c r="FWN392" s="84"/>
      <c r="FWO392" s="84"/>
      <c r="FWP392" s="84"/>
      <c r="FWQ392" s="84"/>
      <c r="FWR392" s="84"/>
      <c r="FWS392" s="84"/>
      <c r="FWT392" s="84"/>
      <c r="FWU392" s="84"/>
      <c r="FWV392" s="84"/>
      <c r="FWW392" s="84"/>
      <c r="FWX392" s="84"/>
      <c r="FWY392" s="84"/>
      <c r="FWZ392" s="84"/>
      <c r="FXA392" s="84"/>
      <c r="FXB392" s="84"/>
      <c r="FXC392" s="84"/>
      <c r="FXD392" s="84"/>
      <c r="FXE392" s="84"/>
      <c r="FXF392" s="84"/>
      <c r="FXG392" s="84"/>
      <c r="FXH392" s="84"/>
      <c r="FXI392" s="84"/>
      <c r="FXJ392" s="84"/>
      <c r="FXK392" s="84"/>
      <c r="FXL392" s="84"/>
      <c r="FXM392" s="84"/>
      <c r="FXN392" s="84"/>
      <c r="FXO392" s="84"/>
      <c r="FXP392" s="84"/>
      <c r="FXQ392" s="84"/>
      <c r="FXR392" s="84"/>
      <c r="FXS392" s="84"/>
      <c r="FXT392" s="84"/>
      <c r="FXU392" s="84"/>
      <c r="FXV392" s="84"/>
      <c r="FXW392" s="84"/>
      <c r="FXX392" s="84"/>
      <c r="FXY392" s="84"/>
      <c r="FXZ392" s="84"/>
      <c r="FYA392" s="84"/>
      <c r="FYB392" s="84"/>
      <c r="FYC392" s="84"/>
      <c r="FYD392" s="84"/>
      <c r="FYE392" s="84"/>
      <c r="FYF392" s="84"/>
      <c r="FYG392" s="84"/>
      <c r="FYH392" s="84"/>
      <c r="FYI392" s="84"/>
      <c r="FYJ392" s="84"/>
      <c r="FYK392" s="84"/>
      <c r="FYL392" s="84"/>
      <c r="FYM392" s="84"/>
      <c r="FYN392" s="84"/>
      <c r="FYO392" s="84"/>
      <c r="FYP392" s="84"/>
      <c r="FYQ392" s="84"/>
      <c r="FYR392" s="84"/>
      <c r="FYS392" s="84"/>
      <c r="FYT392" s="84"/>
      <c r="FYU392" s="84"/>
      <c r="FYV392" s="84"/>
      <c r="FYW392" s="84"/>
      <c r="FYX392" s="84"/>
      <c r="FYY392" s="84"/>
      <c r="FYZ392" s="84"/>
      <c r="FZA392" s="84"/>
      <c r="FZB392" s="84"/>
      <c r="FZC392" s="84"/>
      <c r="FZD392" s="84"/>
      <c r="FZE392" s="84"/>
      <c r="FZF392" s="84"/>
      <c r="FZG392" s="84"/>
      <c r="FZH392" s="84"/>
      <c r="FZI392" s="84"/>
      <c r="FZJ392" s="84"/>
      <c r="FZK392" s="84"/>
      <c r="FZL392" s="84"/>
      <c r="FZM392" s="84"/>
      <c r="FZN392" s="84"/>
      <c r="FZO392" s="84"/>
      <c r="FZP392" s="84"/>
      <c r="FZQ392" s="84"/>
      <c r="FZR392" s="84"/>
      <c r="FZS392" s="84"/>
      <c r="FZT392" s="84"/>
      <c r="FZU392" s="84"/>
      <c r="FZV392" s="84"/>
      <c r="FZW392" s="84"/>
      <c r="FZX392" s="84"/>
      <c r="FZY392" s="84"/>
      <c r="FZZ392" s="84"/>
      <c r="GAA392" s="84"/>
      <c r="GAB392" s="84"/>
      <c r="GAC392" s="84"/>
      <c r="GAD392" s="84"/>
      <c r="GAE392" s="84"/>
      <c r="GAF392" s="84"/>
      <c r="GAG392" s="84"/>
      <c r="GAH392" s="84"/>
      <c r="GAI392" s="84"/>
      <c r="GAJ392" s="84"/>
      <c r="GAK392" s="84"/>
      <c r="GAL392" s="84"/>
      <c r="GAM392" s="84"/>
      <c r="GAN392" s="84"/>
      <c r="GAO392" s="84"/>
      <c r="GAP392" s="84"/>
      <c r="GAQ392" s="84"/>
      <c r="GAR392" s="84"/>
      <c r="GAS392" s="84"/>
      <c r="GAT392" s="84"/>
      <c r="GAU392" s="84"/>
      <c r="GAV392" s="84"/>
      <c r="GAW392" s="84"/>
      <c r="GAX392" s="84"/>
      <c r="GAY392" s="84"/>
      <c r="GAZ392" s="84"/>
      <c r="GBA392" s="84"/>
      <c r="GBB392" s="84"/>
      <c r="GBC392" s="84"/>
      <c r="GBD392" s="84"/>
      <c r="GBE392" s="84"/>
      <c r="GBF392" s="84"/>
      <c r="GBG392" s="84"/>
      <c r="GBH392" s="84"/>
      <c r="GBI392" s="84"/>
      <c r="GBJ392" s="84"/>
      <c r="GBK392" s="84"/>
      <c r="GBL392" s="84"/>
      <c r="GBM392" s="84"/>
      <c r="GBN392" s="84"/>
      <c r="GBO392" s="84"/>
      <c r="GBP392" s="84"/>
      <c r="GBQ392" s="84"/>
      <c r="GBR392" s="84"/>
      <c r="GBS392" s="84"/>
      <c r="GBT392" s="84"/>
      <c r="GBU392" s="84"/>
      <c r="GBV392" s="84"/>
      <c r="GBW392" s="84"/>
      <c r="GBX392" s="84"/>
      <c r="GBY392" s="84"/>
      <c r="GBZ392" s="84"/>
      <c r="GCA392" s="84"/>
      <c r="GCB392" s="84"/>
      <c r="GCC392" s="84"/>
      <c r="GCD392" s="84"/>
      <c r="GCE392" s="84"/>
      <c r="GCF392" s="84"/>
      <c r="GCG392" s="84"/>
      <c r="GCH392" s="84"/>
      <c r="GCI392" s="84"/>
      <c r="GCJ392" s="84"/>
      <c r="GCK392" s="84"/>
      <c r="GCL392" s="84"/>
      <c r="GCM392" s="84"/>
      <c r="GCN392" s="84"/>
      <c r="GCO392" s="84"/>
      <c r="GCP392" s="84"/>
      <c r="GCQ392" s="84"/>
      <c r="GCR392" s="84"/>
      <c r="GCS392" s="84"/>
      <c r="GCT392" s="84"/>
      <c r="GCU392" s="84"/>
      <c r="GCV392" s="84"/>
      <c r="GCW392" s="84"/>
      <c r="GCX392" s="84"/>
      <c r="GCY392" s="84"/>
      <c r="GCZ392" s="84"/>
      <c r="GDA392" s="84"/>
      <c r="GDB392" s="84"/>
      <c r="GDC392" s="84"/>
      <c r="GDD392" s="84"/>
      <c r="GDE392" s="84"/>
      <c r="GDF392" s="84"/>
      <c r="GDG392" s="84"/>
      <c r="GDH392" s="84"/>
      <c r="GDI392" s="84"/>
      <c r="GDJ392" s="84"/>
      <c r="GDK392" s="84"/>
      <c r="GDL392" s="84"/>
      <c r="GDM392" s="84"/>
      <c r="GDN392" s="84"/>
      <c r="GDO392" s="84"/>
      <c r="GDP392" s="84"/>
      <c r="GDQ392" s="84"/>
      <c r="GDR392" s="84"/>
      <c r="GDS392" s="84"/>
      <c r="GDT392" s="84"/>
      <c r="GDU392" s="84"/>
      <c r="GDV392" s="84"/>
      <c r="GDW392" s="84"/>
      <c r="GDX392" s="84"/>
      <c r="GDY392" s="84"/>
      <c r="GDZ392" s="84"/>
      <c r="GEA392" s="84"/>
      <c r="GEB392" s="84"/>
      <c r="GEC392" s="84"/>
      <c r="GED392" s="84"/>
      <c r="GEE392" s="84"/>
      <c r="GEF392" s="84"/>
      <c r="GEG392" s="84"/>
      <c r="GEH392" s="84"/>
      <c r="GEI392" s="84"/>
      <c r="GEJ392" s="84"/>
      <c r="GEK392" s="84"/>
      <c r="GEL392" s="84"/>
      <c r="GEM392" s="84"/>
      <c r="GEN392" s="84"/>
      <c r="GEO392" s="84"/>
      <c r="GEP392" s="84"/>
      <c r="GEQ392" s="84"/>
      <c r="GER392" s="84"/>
      <c r="GES392" s="84"/>
      <c r="GET392" s="84"/>
      <c r="GEU392" s="84"/>
      <c r="GEV392" s="84"/>
      <c r="GEW392" s="84"/>
      <c r="GEX392" s="84"/>
      <c r="GEY392" s="84"/>
      <c r="GEZ392" s="84"/>
      <c r="GFA392" s="84"/>
      <c r="GFB392" s="84"/>
      <c r="GFC392" s="84"/>
      <c r="GFD392" s="84"/>
      <c r="GFE392" s="84"/>
      <c r="GFF392" s="84"/>
      <c r="GFG392" s="84"/>
      <c r="GFH392" s="84"/>
      <c r="GFI392" s="84"/>
      <c r="GFJ392" s="84"/>
      <c r="GFK392" s="84"/>
      <c r="GFL392" s="84"/>
      <c r="GFM392" s="84"/>
      <c r="GFN392" s="84"/>
      <c r="GFO392" s="84"/>
      <c r="GFP392" s="84"/>
      <c r="GFQ392" s="84"/>
      <c r="GFR392" s="84"/>
      <c r="GFS392" s="84"/>
      <c r="GFT392" s="84"/>
      <c r="GFU392" s="84"/>
      <c r="GFV392" s="84"/>
      <c r="GFW392" s="84"/>
      <c r="GFX392" s="84"/>
      <c r="GFY392" s="84"/>
      <c r="GFZ392" s="84"/>
      <c r="GGA392" s="84"/>
      <c r="GGB392" s="84"/>
      <c r="GGC392" s="84"/>
      <c r="GGD392" s="84"/>
      <c r="GGE392" s="84"/>
      <c r="GGF392" s="84"/>
      <c r="GGG392" s="84"/>
      <c r="GGH392" s="84"/>
      <c r="GGI392" s="84"/>
      <c r="GGJ392" s="84"/>
      <c r="GGK392" s="84"/>
      <c r="GGL392" s="84"/>
      <c r="GGM392" s="84"/>
      <c r="GGN392" s="84"/>
      <c r="GGO392" s="84"/>
      <c r="GGP392" s="84"/>
      <c r="GGQ392" s="84"/>
      <c r="GGR392" s="84"/>
      <c r="GGS392" s="84"/>
      <c r="GGT392" s="84"/>
      <c r="GGU392" s="84"/>
      <c r="GGV392" s="84"/>
      <c r="GGW392" s="84"/>
      <c r="GGX392" s="84"/>
      <c r="GGY392" s="84"/>
      <c r="GGZ392" s="84"/>
      <c r="GHA392" s="84"/>
      <c r="GHB392" s="84"/>
      <c r="GHC392" s="84"/>
      <c r="GHD392" s="84"/>
      <c r="GHE392" s="84"/>
      <c r="GHF392" s="84"/>
      <c r="GHG392" s="84"/>
      <c r="GHH392" s="84"/>
      <c r="GHI392" s="84"/>
      <c r="GHJ392" s="84"/>
      <c r="GHK392" s="84"/>
      <c r="GHL392" s="84"/>
      <c r="GHM392" s="84"/>
      <c r="GHN392" s="84"/>
      <c r="GHO392" s="84"/>
      <c r="GHP392" s="84"/>
      <c r="GHQ392" s="84"/>
      <c r="GHR392" s="84"/>
      <c r="GHS392" s="84"/>
      <c r="GHT392" s="84"/>
      <c r="GHU392" s="84"/>
      <c r="GHV392" s="84"/>
      <c r="GHW392" s="84"/>
      <c r="GHX392" s="84"/>
      <c r="GHY392" s="84"/>
      <c r="GHZ392" s="84"/>
      <c r="GIA392" s="84"/>
      <c r="GIB392" s="84"/>
      <c r="GIC392" s="84"/>
      <c r="GID392" s="84"/>
      <c r="GIE392" s="84"/>
      <c r="GIF392" s="84"/>
      <c r="GIG392" s="84"/>
      <c r="GIH392" s="84"/>
      <c r="GII392" s="84"/>
      <c r="GIJ392" s="84"/>
      <c r="GIK392" s="84"/>
      <c r="GIL392" s="84"/>
      <c r="GIM392" s="84"/>
      <c r="GIN392" s="84"/>
      <c r="GIO392" s="84"/>
      <c r="GIP392" s="84"/>
      <c r="GIQ392" s="84"/>
      <c r="GIR392" s="84"/>
      <c r="GIS392" s="84"/>
      <c r="GIT392" s="84"/>
      <c r="GIU392" s="84"/>
      <c r="GIV392" s="84"/>
      <c r="GIW392" s="84"/>
      <c r="GIX392" s="84"/>
      <c r="GIY392" s="84"/>
      <c r="GIZ392" s="84"/>
      <c r="GJA392" s="84"/>
      <c r="GJB392" s="84"/>
      <c r="GJC392" s="84"/>
      <c r="GJD392" s="84"/>
      <c r="GJE392" s="84"/>
      <c r="GJF392" s="84"/>
      <c r="GJG392" s="84"/>
      <c r="GJH392" s="84"/>
      <c r="GJI392" s="84"/>
      <c r="GJJ392" s="84"/>
      <c r="GJK392" s="84"/>
      <c r="GJL392" s="84"/>
      <c r="GJM392" s="84"/>
      <c r="GJN392" s="84"/>
      <c r="GJO392" s="84"/>
      <c r="GJP392" s="84"/>
      <c r="GJQ392" s="84"/>
      <c r="GJR392" s="84"/>
      <c r="GJS392" s="84"/>
      <c r="GJT392" s="84"/>
      <c r="GJU392" s="84"/>
      <c r="GJV392" s="84"/>
      <c r="GJW392" s="84"/>
      <c r="GJX392" s="84"/>
      <c r="GJY392" s="84"/>
      <c r="GJZ392" s="84"/>
      <c r="GKA392" s="84"/>
      <c r="GKB392" s="84"/>
      <c r="GKC392" s="84"/>
      <c r="GKD392" s="84"/>
      <c r="GKE392" s="84"/>
      <c r="GKF392" s="84"/>
      <c r="GKG392" s="84"/>
      <c r="GKH392" s="84"/>
      <c r="GKI392" s="84"/>
      <c r="GKJ392" s="84"/>
      <c r="GKK392" s="84"/>
      <c r="GKL392" s="84"/>
      <c r="GKM392" s="84"/>
      <c r="GKN392" s="84"/>
      <c r="GKO392" s="84"/>
      <c r="GKP392" s="84"/>
      <c r="GKQ392" s="84"/>
      <c r="GKR392" s="84"/>
      <c r="GKS392" s="84"/>
      <c r="GKT392" s="84"/>
      <c r="GKU392" s="84"/>
      <c r="GKV392" s="84"/>
      <c r="GKW392" s="84"/>
      <c r="GKX392" s="84"/>
      <c r="GKY392" s="84"/>
      <c r="GKZ392" s="84"/>
      <c r="GLA392" s="84"/>
      <c r="GLB392" s="84"/>
      <c r="GLC392" s="84"/>
      <c r="GLD392" s="84"/>
      <c r="GLE392" s="84"/>
      <c r="GLF392" s="84"/>
      <c r="GLG392" s="84"/>
      <c r="GLH392" s="84"/>
      <c r="GLI392" s="84"/>
      <c r="GLJ392" s="84"/>
      <c r="GLK392" s="84"/>
      <c r="GLL392" s="84"/>
      <c r="GLM392" s="84"/>
      <c r="GLN392" s="84"/>
      <c r="GLO392" s="84"/>
      <c r="GLP392" s="84"/>
      <c r="GLQ392" s="84"/>
      <c r="GLR392" s="84"/>
      <c r="GLS392" s="84"/>
      <c r="GLT392" s="84"/>
      <c r="GLU392" s="84"/>
      <c r="GLV392" s="84"/>
      <c r="GLW392" s="84"/>
      <c r="GLX392" s="84"/>
      <c r="GLY392" s="84"/>
      <c r="GLZ392" s="84"/>
      <c r="GMA392" s="84"/>
      <c r="GMB392" s="84"/>
      <c r="GMC392" s="84"/>
      <c r="GMD392" s="84"/>
      <c r="GME392" s="84"/>
      <c r="GMF392" s="84"/>
      <c r="GMG392" s="84"/>
      <c r="GMH392" s="84"/>
      <c r="GMI392" s="84"/>
      <c r="GMJ392" s="84"/>
      <c r="GMK392" s="84"/>
      <c r="GML392" s="84"/>
      <c r="GMM392" s="84"/>
      <c r="GMN392" s="84"/>
      <c r="GMO392" s="84"/>
      <c r="GMP392" s="84"/>
      <c r="GMQ392" s="84"/>
      <c r="GMR392" s="84"/>
      <c r="GMS392" s="84"/>
      <c r="GMT392" s="84"/>
      <c r="GMU392" s="84"/>
      <c r="GMV392" s="84"/>
      <c r="GMW392" s="84"/>
      <c r="GMX392" s="84"/>
      <c r="GMY392" s="84"/>
      <c r="GMZ392" s="84"/>
      <c r="GNA392" s="84"/>
      <c r="GNB392" s="84"/>
      <c r="GNC392" s="84"/>
      <c r="GND392" s="84"/>
      <c r="GNE392" s="84"/>
      <c r="GNF392" s="84"/>
      <c r="GNG392" s="84"/>
      <c r="GNH392" s="84"/>
      <c r="GNI392" s="84"/>
      <c r="GNJ392" s="84"/>
      <c r="GNK392" s="84"/>
      <c r="GNL392" s="84"/>
      <c r="GNM392" s="84"/>
      <c r="GNN392" s="84"/>
      <c r="GNO392" s="84"/>
      <c r="GNP392" s="84"/>
      <c r="GNQ392" s="84"/>
      <c r="GNR392" s="84"/>
      <c r="GNS392" s="84"/>
      <c r="GNT392" s="84"/>
      <c r="GNU392" s="84"/>
      <c r="GNV392" s="84"/>
      <c r="GNW392" s="84"/>
      <c r="GNX392" s="84"/>
      <c r="GNY392" s="84"/>
      <c r="GNZ392" s="84"/>
      <c r="GOA392" s="84"/>
      <c r="GOB392" s="84"/>
      <c r="GOC392" s="84"/>
      <c r="GOD392" s="84"/>
      <c r="GOE392" s="84"/>
      <c r="GOF392" s="84"/>
      <c r="GOG392" s="84"/>
      <c r="GOH392" s="84"/>
      <c r="GOI392" s="84"/>
      <c r="GOJ392" s="84"/>
      <c r="GOK392" s="84"/>
      <c r="GOL392" s="84"/>
      <c r="GOM392" s="84"/>
      <c r="GON392" s="84"/>
      <c r="GOO392" s="84"/>
      <c r="GOP392" s="84"/>
      <c r="GOQ392" s="84"/>
      <c r="GOR392" s="84"/>
      <c r="GOS392" s="84"/>
      <c r="GOT392" s="84"/>
      <c r="GOU392" s="84"/>
      <c r="GOV392" s="84"/>
      <c r="GOW392" s="84"/>
      <c r="GOX392" s="84"/>
      <c r="GOY392" s="84"/>
      <c r="GOZ392" s="84"/>
      <c r="GPA392" s="84"/>
      <c r="GPB392" s="84"/>
      <c r="GPC392" s="84"/>
      <c r="GPD392" s="84"/>
      <c r="GPE392" s="84"/>
      <c r="GPF392" s="84"/>
      <c r="GPG392" s="84"/>
      <c r="GPH392" s="84"/>
      <c r="GPI392" s="84"/>
      <c r="GPJ392" s="84"/>
      <c r="GPK392" s="84"/>
      <c r="GPL392" s="84"/>
      <c r="GPM392" s="84"/>
      <c r="GPN392" s="84"/>
      <c r="GPO392" s="84"/>
      <c r="GPP392" s="84"/>
      <c r="GPQ392" s="84"/>
      <c r="GPR392" s="84"/>
      <c r="GPS392" s="84"/>
      <c r="GPT392" s="84"/>
      <c r="GPU392" s="84"/>
      <c r="GPV392" s="84"/>
      <c r="GPW392" s="84"/>
      <c r="GPX392" s="84"/>
      <c r="GPY392" s="84"/>
      <c r="GPZ392" s="84"/>
      <c r="GQA392" s="84"/>
      <c r="GQB392" s="84"/>
      <c r="GQC392" s="84"/>
      <c r="GQD392" s="84"/>
      <c r="GQE392" s="84"/>
      <c r="GQF392" s="84"/>
      <c r="GQG392" s="84"/>
      <c r="GQH392" s="84"/>
      <c r="GQI392" s="84"/>
      <c r="GQJ392" s="84"/>
      <c r="GQK392" s="84"/>
      <c r="GQL392" s="84"/>
      <c r="GQM392" s="84"/>
      <c r="GQN392" s="84"/>
      <c r="GQO392" s="84"/>
      <c r="GQP392" s="84"/>
      <c r="GQQ392" s="84"/>
      <c r="GQR392" s="84"/>
      <c r="GQS392" s="84"/>
      <c r="GQT392" s="84"/>
      <c r="GQU392" s="84"/>
      <c r="GQV392" s="84"/>
      <c r="GQW392" s="84"/>
      <c r="GQX392" s="84"/>
      <c r="GQY392" s="84"/>
      <c r="GQZ392" s="84"/>
      <c r="GRA392" s="84"/>
      <c r="GRB392" s="84"/>
      <c r="GRC392" s="84"/>
      <c r="GRD392" s="84"/>
      <c r="GRE392" s="84"/>
      <c r="GRF392" s="84"/>
      <c r="GRG392" s="84"/>
      <c r="GRH392" s="84"/>
      <c r="GRI392" s="84"/>
      <c r="GRJ392" s="84"/>
      <c r="GRK392" s="84"/>
      <c r="GRL392" s="84"/>
      <c r="GRM392" s="84"/>
      <c r="GRN392" s="84"/>
      <c r="GRO392" s="84"/>
      <c r="GRP392" s="84"/>
      <c r="GRQ392" s="84"/>
      <c r="GRR392" s="84"/>
      <c r="GRS392" s="84"/>
      <c r="GRT392" s="84"/>
      <c r="GRU392" s="84"/>
      <c r="GRV392" s="84"/>
      <c r="GRW392" s="84"/>
      <c r="GRX392" s="84"/>
      <c r="GRY392" s="84"/>
      <c r="GRZ392" s="84"/>
      <c r="GSA392" s="84"/>
      <c r="GSB392" s="84"/>
      <c r="GSC392" s="84"/>
      <c r="GSD392" s="84"/>
      <c r="GSE392" s="84"/>
      <c r="GSF392" s="84"/>
      <c r="GSG392" s="84"/>
      <c r="GSH392" s="84"/>
      <c r="GSI392" s="84"/>
      <c r="GSJ392" s="84"/>
      <c r="GSK392" s="84"/>
      <c r="GSL392" s="84"/>
      <c r="GSM392" s="84"/>
      <c r="GSN392" s="84"/>
      <c r="GSO392" s="84"/>
      <c r="GSP392" s="84"/>
      <c r="GSQ392" s="84"/>
      <c r="GSR392" s="84"/>
      <c r="GSS392" s="84"/>
      <c r="GST392" s="84"/>
      <c r="GSU392" s="84"/>
      <c r="GSV392" s="84"/>
      <c r="GSW392" s="84"/>
      <c r="GSX392" s="84"/>
      <c r="GSY392" s="84"/>
      <c r="GSZ392" s="84"/>
      <c r="GTA392" s="84"/>
      <c r="GTB392" s="84"/>
      <c r="GTC392" s="84"/>
      <c r="GTD392" s="84"/>
      <c r="GTE392" s="84"/>
      <c r="GTF392" s="84"/>
      <c r="GTG392" s="84"/>
      <c r="GTH392" s="84"/>
      <c r="GTI392" s="84"/>
      <c r="GTJ392" s="84"/>
      <c r="GTK392" s="84"/>
      <c r="GTL392" s="84"/>
      <c r="GTM392" s="84"/>
      <c r="GTN392" s="84"/>
      <c r="GTO392" s="84"/>
      <c r="GTP392" s="84"/>
      <c r="GTQ392" s="84"/>
      <c r="GTR392" s="84"/>
      <c r="GTS392" s="84"/>
      <c r="GTT392" s="84"/>
      <c r="GTU392" s="84"/>
      <c r="GTV392" s="84"/>
      <c r="GTW392" s="84"/>
      <c r="GTX392" s="84"/>
      <c r="GTY392" s="84"/>
      <c r="GTZ392" s="84"/>
      <c r="GUA392" s="84"/>
      <c r="GUB392" s="84"/>
      <c r="GUC392" s="84"/>
      <c r="GUD392" s="84"/>
      <c r="GUE392" s="84"/>
      <c r="GUF392" s="84"/>
      <c r="GUG392" s="84"/>
      <c r="GUH392" s="84"/>
      <c r="GUI392" s="84"/>
      <c r="GUJ392" s="84"/>
      <c r="GUK392" s="84"/>
      <c r="GUL392" s="84"/>
      <c r="GUM392" s="84"/>
      <c r="GUN392" s="84"/>
      <c r="GUO392" s="84"/>
      <c r="GUP392" s="84"/>
      <c r="GUQ392" s="84"/>
      <c r="GUR392" s="84"/>
      <c r="GUS392" s="84"/>
      <c r="GUT392" s="84"/>
      <c r="GUU392" s="84"/>
      <c r="GUV392" s="84"/>
      <c r="GUW392" s="84"/>
      <c r="GUX392" s="84"/>
      <c r="GUY392" s="84"/>
      <c r="GUZ392" s="84"/>
      <c r="GVA392" s="84"/>
      <c r="GVB392" s="84"/>
      <c r="GVC392" s="84"/>
      <c r="GVD392" s="84"/>
      <c r="GVE392" s="84"/>
      <c r="GVF392" s="84"/>
      <c r="GVG392" s="84"/>
      <c r="GVH392" s="84"/>
      <c r="GVI392" s="84"/>
      <c r="GVJ392" s="84"/>
      <c r="GVK392" s="84"/>
      <c r="GVL392" s="84"/>
      <c r="GVM392" s="84"/>
      <c r="GVN392" s="84"/>
      <c r="GVO392" s="84"/>
      <c r="GVP392" s="84"/>
      <c r="GVQ392" s="84"/>
      <c r="GVR392" s="84"/>
      <c r="GVS392" s="84"/>
      <c r="GVT392" s="84"/>
      <c r="GVU392" s="84"/>
      <c r="GVV392" s="84"/>
      <c r="GVW392" s="84"/>
      <c r="GVX392" s="84"/>
      <c r="GVY392" s="84"/>
      <c r="GVZ392" s="84"/>
      <c r="GWA392" s="84"/>
      <c r="GWB392" s="84"/>
      <c r="GWC392" s="84"/>
      <c r="GWD392" s="84"/>
      <c r="GWE392" s="84"/>
      <c r="GWF392" s="84"/>
      <c r="GWG392" s="84"/>
      <c r="GWH392" s="84"/>
      <c r="GWI392" s="84"/>
      <c r="GWJ392" s="84"/>
      <c r="GWK392" s="84"/>
      <c r="GWL392" s="84"/>
      <c r="GWM392" s="84"/>
      <c r="GWN392" s="84"/>
      <c r="GWO392" s="84"/>
      <c r="GWP392" s="84"/>
      <c r="GWQ392" s="84"/>
      <c r="GWR392" s="84"/>
      <c r="GWS392" s="84"/>
      <c r="GWT392" s="84"/>
      <c r="GWU392" s="84"/>
      <c r="GWV392" s="84"/>
      <c r="GWW392" s="84"/>
      <c r="GWX392" s="84"/>
      <c r="GWY392" s="84"/>
      <c r="GWZ392" s="84"/>
      <c r="GXA392" s="84"/>
      <c r="GXB392" s="84"/>
      <c r="GXC392" s="84"/>
      <c r="GXD392" s="84"/>
      <c r="GXE392" s="84"/>
      <c r="GXF392" s="84"/>
      <c r="GXG392" s="84"/>
      <c r="GXH392" s="84"/>
      <c r="GXI392" s="84"/>
      <c r="GXJ392" s="84"/>
      <c r="GXK392" s="84"/>
      <c r="GXL392" s="84"/>
      <c r="GXM392" s="84"/>
      <c r="GXN392" s="84"/>
      <c r="GXO392" s="84"/>
      <c r="GXP392" s="84"/>
      <c r="GXQ392" s="84"/>
      <c r="GXR392" s="84"/>
      <c r="GXS392" s="84"/>
      <c r="GXT392" s="84"/>
      <c r="GXU392" s="84"/>
      <c r="GXV392" s="84"/>
      <c r="GXW392" s="84"/>
      <c r="GXX392" s="84"/>
      <c r="GXY392" s="84"/>
      <c r="GXZ392" s="84"/>
      <c r="GYA392" s="84"/>
      <c r="GYB392" s="84"/>
      <c r="GYC392" s="84"/>
      <c r="GYD392" s="84"/>
      <c r="GYE392" s="84"/>
      <c r="GYF392" s="84"/>
      <c r="GYG392" s="84"/>
      <c r="GYH392" s="84"/>
      <c r="GYI392" s="84"/>
      <c r="GYJ392" s="84"/>
      <c r="GYK392" s="84"/>
      <c r="GYL392" s="84"/>
      <c r="GYM392" s="84"/>
      <c r="GYN392" s="84"/>
      <c r="GYO392" s="84"/>
      <c r="GYP392" s="84"/>
      <c r="GYQ392" s="84"/>
      <c r="GYR392" s="84"/>
      <c r="GYS392" s="84"/>
      <c r="GYT392" s="84"/>
      <c r="GYU392" s="84"/>
      <c r="GYV392" s="84"/>
      <c r="GYW392" s="84"/>
      <c r="GYX392" s="84"/>
      <c r="GYY392" s="84"/>
      <c r="GYZ392" s="84"/>
      <c r="GZA392" s="84"/>
      <c r="GZB392" s="84"/>
      <c r="GZC392" s="84"/>
      <c r="GZD392" s="84"/>
      <c r="GZE392" s="84"/>
      <c r="GZF392" s="84"/>
      <c r="GZG392" s="84"/>
      <c r="GZH392" s="84"/>
      <c r="GZI392" s="84"/>
      <c r="GZJ392" s="84"/>
      <c r="GZK392" s="84"/>
      <c r="GZL392" s="84"/>
      <c r="GZM392" s="84"/>
      <c r="GZN392" s="84"/>
      <c r="GZO392" s="84"/>
      <c r="GZP392" s="84"/>
      <c r="GZQ392" s="84"/>
      <c r="GZR392" s="84"/>
      <c r="GZS392" s="84"/>
      <c r="GZT392" s="84"/>
      <c r="GZU392" s="84"/>
      <c r="GZV392" s="84"/>
      <c r="GZW392" s="84"/>
      <c r="GZX392" s="84"/>
      <c r="GZY392" s="84"/>
      <c r="GZZ392" s="84"/>
      <c r="HAA392" s="84"/>
      <c r="HAB392" s="84"/>
      <c r="HAC392" s="84"/>
      <c r="HAD392" s="84"/>
      <c r="HAE392" s="84"/>
      <c r="HAF392" s="84"/>
      <c r="HAG392" s="84"/>
      <c r="HAH392" s="84"/>
      <c r="HAI392" s="84"/>
      <c r="HAJ392" s="84"/>
      <c r="HAK392" s="84"/>
      <c r="HAL392" s="84"/>
      <c r="HAM392" s="84"/>
      <c r="HAN392" s="84"/>
      <c r="HAO392" s="84"/>
      <c r="HAP392" s="84"/>
      <c r="HAQ392" s="84"/>
      <c r="HAR392" s="84"/>
      <c r="HAS392" s="84"/>
      <c r="HAT392" s="84"/>
      <c r="HAU392" s="84"/>
      <c r="HAV392" s="84"/>
      <c r="HAW392" s="84"/>
      <c r="HAX392" s="84"/>
      <c r="HAY392" s="84"/>
      <c r="HAZ392" s="84"/>
      <c r="HBA392" s="84"/>
      <c r="HBB392" s="84"/>
      <c r="HBC392" s="84"/>
      <c r="HBD392" s="84"/>
      <c r="HBE392" s="84"/>
      <c r="HBF392" s="84"/>
      <c r="HBG392" s="84"/>
      <c r="HBH392" s="84"/>
      <c r="HBI392" s="84"/>
      <c r="HBJ392" s="84"/>
      <c r="HBK392" s="84"/>
      <c r="HBL392" s="84"/>
      <c r="HBM392" s="84"/>
      <c r="HBN392" s="84"/>
      <c r="HBO392" s="84"/>
      <c r="HBP392" s="84"/>
      <c r="HBQ392" s="84"/>
      <c r="HBR392" s="84"/>
      <c r="HBS392" s="84"/>
      <c r="HBT392" s="84"/>
      <c r="HBU392" s="84"/>
      <c r="HBV392" s="84"/>
      <c r="HBW392" s="84"/>
      <c r="HBX392" s="84"/>
      <c r="HBY392" s="84"/>
      <c r="HBZ392" s="84"/>
      <c r="HCA392" s="84"/>
      <c r="HCB392" s="84"/>
      <c r="HCC392" s="84"/>
      <c r="HCD392" s="84"/>
      <c r="HCE392" s="84"/>
      <c r="HCF392" s="84"/>
      <c r="HCG392" s="84"/>
      <c r="HCH392" s="84"/>
      <c r="HCI392" s="84"/>
      <c r="HCJ392" s="84"/>
      <c r="HCK392" s="84"/>
      <c r="HCL392" s="84"/>
      <c r="HCM392" s="84"/>
      <c r="HCN392" s="84"/>
      <c r="HCO392" s="84"/>
      <c r="HCP392" s="84"/>
      <c r="HCQ392" s="84"/>
      <c r="HCR392" s="84"/>
      <c r="HCS392" s="84"/>
      <c r="HCT392" s="84"/>
      <c r="HCU392" s="84"/>
      <c r="HCV392" s="84"/>
      <c r="HCW392" s="84"/>
      <c r="HCX392" s="84"/>
      <c r="HCY392" s="84"/>
      <c r="HCZ392" s="84"/>
      <c r="HDA392" s="84"/>
      <c r="HDB392" s="84"/>
      <c r="HDC392" s="84"/>
      <c r="HDD392" s="84"/>
      <c r="HDE392" s="84"/>
      <c r="HDF392" s="84"/>
      <c r="HDG392" s="84"/>
      <c r="HDH392" s="84"/>
      <c r="HDI392" s="84"/>
      <c r="HDJ392" s="84"/>
      <c r="HDK392" s="84"/>
      <c r="HDL392" s="84"/>
      <c r="HDM392" s="84"/>
      <c r="HDN392" s="84"/>
      <c r="HDO392" s="84"/>
      <c r="HDP392" s="84"/>
      <c r="HDQ392" s="84"/>
      <c r="HDR392" s="84"/>
      <c r="HDS392" s="84"/>
      <c r="HDT392" s="84"/>
      <c r="HDU392" s="84"/>
      <c r="HDV392" s="84"/>
      <c r="HDW392" s="84"/>
      <c r="HDX392" s="84"/>
      <c r="HDY392" s="84"/>
      <c r="HDZ392" s="84"/>
      <c r="HEA392" s="84"/>
      <c r="HEB392" s="84"/>
      <c r="HEC392" s="84"/>
      <c r="HED392" s="84"/>
      <c r="HEE392" s="84"/>
      <c r="HEF392" s="84"/>
      <c r="HEG392" s="84"/>
      <c r="HEH392" s="84"/>
      <c r="HEI392" s="84"/>
      <c r="HEJ392" s="84"/>
      <c r="HEK392" s="84"/>
      <c r="HEL392" s="84"/>
      <c r="HEM392" s="84"/>
      <c r="HEN392" s="84"/>
      <c r="HEO392" s="84"/>
      <c r="HEP392" s="84"/>
      <c r="HEQ392" s="84"/>
      <c r="HER392" s="84"/>
      <c r="HES392" s="84"/>
      <c r="HET392" s="84"/>
      <c r="HEU392" s="84"/>
      <c r="HEV392" s="84"/>
      <c r="HEW392" s="84"/>
      <c r="HEX392" s="84"/>
      <c r="HEY392" s="84"/>
      <c r="HEZ392" s="84"/>
      <c r="HFA392" s="84"/>
      <c r="HFB392" s="84"/>
      <c r="HFC392" s="84"/>
      <c r="HFD392" s="84"/>
      <c r="HFE392" s="84"/>
      <c r="HFF392" s="84"/>
      <c r="HFG392" s="84"/>
      <c r="HFH392" s="84"/>
      <c r="HFI392" s="84"/>
      <c r="HFJ392" s="84"/>
      <c r="HFK392" s="84"/>
      <c r="HFL392" s="84"/>
      <c r="HFM392" s="84"/>
      <c r="HFN392" s="84"/>
      <c r="HFO392" s="84"/>
      <c r="HFP392" s="84"/>
      <c r="HFQ392" s="84"/>
      <c r="HFR392" s="84"/>
      <c r="HFS392" s="84"/>
      <c r="HFT392" s="84"/>
      <c r="HFU392" s="84"/>
      <c r="HFV392" s="84"/>
      <c r="HFW392" s="84"/>
      <c r="HFX392" s="84"/>
      <c r="HFY392" s="84"/>
      <c r="HFZ392" s="84"/>
      <c r="HGA392" s="84"/>
      <c r="HGB392" s="84"/>
      <c r="HGC392" s="84"/>
      <c r="HGD392" s="84"/>
      <c r="HGE392" s="84"/>
      <c r="HGF392" s="84"/>
      <c r="HGG392" s="84"/>
      <c r="HGH392" s="84"/>
      <c r="HGI392" s="84"/>
      <c r="HGJ392" s="84"/>
      <c r="HGK392" s="84"/>
      <c r="HGL392" s="84"/>
      <c r="HGM392" s="84"/>
      <c r="HGN392" s="84"/>
      <c r="HGO392" s="84"/>
      <c r="HGP392" s="84"/>
      <c r="HGQ392" s="84"/>
      <c r="HGR392" s="84"/>
      <c r="HGS392" s="84"/>
      <c r="HGT392" s="84"/>
      <c r="HGU392" s="84"/>
      <c r="HGV392" s="84"/>
      <c r="HGW392" s="84"/>
      <c r="HGX392" s="84"/>
      <c r="HGY392" s="84"/>
      <c r="HGZ392" s="84"/>
      <c r="HHA392" s="84"/>
      <c r="HHB392" s="84"/>
      <c r="HHC392" s="84"/>
      <c r="HHD392" s="84"/>
      <c r="HHE392" s="84"/>
      <c r="HHF392" s="84"/>
      <c r="HHG392" s="84"/>
      <c r="HHH392" s="84"/>
      <c r="HHI392" s="84"/>
      <c r="HHJ392" s="84"/>
      <c r="HHK392" s="84"/>
      <c r="HHL392" s="84"/>
      <c r="HHM392" s="84"/>
      <c r="HHN392" s="84"/>
      <c r="HHO392" s="84"/>
      <c r="HHP392" s="84"/>
      <c r="HHQ392" s="84"/>
      <c r="HHR392" s="84"/>
      <c r="HHS392" s="84"/>
      <c r="HHT392" s="84"/>
      <c r="HHU392" s="84"/>
      <c r="HHV392" s="84"/>
      <c r="HHW392" s="84"/>
      <c r="HHX392" s="84"/>
      <c r="HHY392" s="84"/>
      <c r="HHZ392" s="84"/>
      <c r="HIA392" s="84"/>
      <c r="HIB392" s="84"/>
      <c r="HIC392" s="84"/>
      <c r="HID392" s="84"/>
      <c r="HIE392" s="84"/>
      <c r="HIF392" s="84"/>
      <c r="HIG392" s="84"/>
      <c r="HIH392" s="84"/>
      <c r="HII392" s="84"/>
      <c r="HIJ392" s="84"/>
      <c r="HIK392" s="84"/>
      <c r="HIL392" s="84"/>
      <c r="HIM392" s="84"/>
      <c r="HIN392" s="84"/>
      <c r="HIO392" s="84"/>
      <c r="HIP392" s="84"/>
      <c r="HIQ392" s="84"/>
      <c r="HIR392" s="84"/>
      <c r="HIS392" s="84"/>
      <c r="HIT392" s="84"/>
      <c r="HIU392" s="84"/>
      <c r="HIV392" s="84"/>
      <c r="HIW392" s="84"/>
      <c r="HIX392" s="84"/>
      <c r="HIY392" s="84"/>
      <c r="HIZ392" s="84"/>
      <c r="HJA392" s="84"/>
      <c r="HJB392" s="84"/>
      <c r="HJC392" s="84"/>
      <c r="HJD392" s="84"/>
      <c r="HJE392" s="84"/>
      <c r="HJF392" s="84"/>
      <c r="HJG392" s="84"/>
      <c r="HJH392" s="84"/>
      <c r="HJI392" s="84"/>
      <c r="HJJ392" s="84"/>
      <c r="HJK392" s="84"/>
      <c r="HJL392" s="84"/>
      <c r="HJM392" s="84"/>
      <c r="HJN392" s="84"/>
      <c r="HJO392" s="84"/>
      <c r="HJP392" s="84"/>
      <c r="HJQ392" s="84"/>
      <c r="HJR392" s="84"/>
      <c r="HJS392" s="84"/>
      <c r="HJT392" s="84"/>
      <c r="HJU392" s="84"/>
      <c r="HJV392" s="84"/>
      <c r="HJW392" s="84"/>
      <c r="HJX392" s="84"/>
      <c r="HJY392" s="84"/>
      <c r="HJZ392" s="84"/>
      <c r="HKA392" s="84"/>
      <c r="HKB392" s="84"/>
      <c r="HKC392" s="84"/>
      <c r="HKD392" s="84"/>
      <c r="HKE392" s="84"/>
      <c r="HKF392" s="84"/>
      <c r="HKG392" s="84"/>
      <c r="HKH392" s="84"/>
      <c r="HKI392" s="84"/>
      <c r="HKJ392" s="84"/>
      <c r="HKK392" s="84"/>
      <c r="HKL392" s="84"/>
      <c r="HKM392" s="84"/>
      <c r="HKN392" s="84"/>
      <c r="HKO392" s="84"/>
      <c r="HKP392" s="84"/>
      <c r="HKQ392" s="84"/>
      <c r="HKR392" s="84"/>
      <c r="HKS392" s="84"/>
      <c r="HKT392" s="84"/>
      <c r="HKU392" s="84"/>
      <c r="HKV392" s="84"/>
      <c r="HKW392" s="84"/>
      <c r="HKX392" s="84"/>
      <c r="HKY392" s="84"/>
      <c r="HKZ392" s="84"/>
      <c r="HLA392" s="84"/>
      <c r="HLB392" s="84"/>
      <c r="HLC392" s="84"/>
      <c r="HLD392" s="84"/>
      <c r="HLE392" s="84"/>
      <c r="HLF392" s="84"/>
      <c r="HLG392" s="84"/>
      <c r="HLH392" s="84"/>
      <c r="HLI392" s="84"/>
      <c r="HLJ392" s="84"/>
      <c r="HLK392" s="84"/>
      <c r="HLL392" s="84"/>
      <c r="HLM392" s="84"/>
      <c r="HLN392" s="84"/>
      <c r="HLO392" s="84"/>
      <c r="HLP392" s="84"/>
      <c r="HLQ392" s="84"/>
      <c r="HLR392" s="84"/>
      <c r="HLS392" s="84"/>
      <c r="HLT392" s="84"/>
      <c r="HLU392" s="84"/>
      <c r="HLV392" s="84"/>
      <c r="HLW392" s="84"/>
      <c r="HLX392" s="84"/>
      <c r="HLY392" s="84"/>
      <c r="HLZ392" s="84"/>
      <c r="HMA392" s="84"/>
      <c r="HMB392" s="84"/>
      <c r="HMC392" s="84"/>
      <c r="HMD392" s="84"/>
      <c r="HME392" s="84"/>
      <c r="HMF392" s="84"/>
      <c r="HMG392" s="84"/>
      <c r="HMH392" s="84"/>
      <c r="HMI392" s="84"/>
      <c r="HMJ392" s="84"/>
      <c r="HMK392" s="84"/>
      <c r="HML392" s="84"/>
      <c r="HMM392" s="84"/>
      <c r="HMN392" s="84"/>
      <c r="HMO392" s="84"/>
      <c r="HMP392" s="84"/>
      <c r="HMQ392" s="84"/>
      <c r="HMR392" s="84"/>
      <c r="HMS392" s="84"/>
      <c r="HMT392" s="84"/>
      <c r="HMU392" s="84"/>
      <c r="HMV392" s="84"/>
      <c r="HMW392" s="84"/>
      <c r="HMX392" s="84"/>
      <c r="HMY392" s="84"/>
      <c r="HMZ392" s="84"/>
      <c r="HNA392" s="84"/>
      <c r="HNB392" s="84"/>
      <c r="HNC392" s="84"/>
      <c r="HND392" s="84"/>
      <c r="HNE392" s="84"/>
      <c r="HNF392" s="84"/>
      <c r="HNG392" s="84"/>
      <c r="HNH392" s="84"/>
      <c r="HNI392" s="84"/>
      <c r="HNJ392" s="84"/>
      <c r="HNK392" s="84"/>
      <c r="HNL392" s="84"/>
      <c r="HNM392" s="84"/>
      <c r="HNN392" s="84"/>
      <c r="HNO392" s="84"/>
      <c r="HNP392" s="84"/>
      <c r="HNQ392" s="84"/>
      <c r="HNR392" s="84"/>
      <c r="HNS392" s="84"/>
      <c r="HNT392" s="84"/>
      <c r="HNU392" s="84"/>
      <c r="HNV392" s="84"/>
      <c r="HNW392" s="84"/>
      <c r="HNX392" s="84"/>
      <c r="HNY392" s="84"/>
      <c r="HNZ392" s="84"/>
      <c r="HOA392" s="84"/>
      <c r="HOB392" s="84"/>
      <c r="HOC392" s="84"/>
      <c r="HOD392" s="84"/>
      <c r="HOE392" s="84"/>
      <c r="HOF392" s="84"/>
      <c r="HOG392" s="84"/>
      <c r="HOH392" s="84"/>
      <c r="HOI392" s="84"/>
      <c r="HOJ392" s="84"/>
      <c r="HOK392" s="84"/>
      <c r="HOL392" s="84"/>
      <c r="HOM392" s="84"/>
      <c r="HON392" s="84"/>
      <c r="HOO392" s="84"/>
      <c r="HOP392" s="84"/>
      <c r="HOQ392" s="84"/>
      <c r="HOR392" s="84"/>
      <c r="HOS392" s="84"/>
      <c r="HOT392" s="84"/>
      <c r="HOU392" s="84"/>
      <c r="HOV392" s="84"/>
      <c r="HOW392" s="84"/>
      <c r="HOX392" s="84"/>
      <c r="HOY392" s="84"/>
      <c r="HOZ392" s="84"/>
      <c r="HPA392" s="84"/>
      <c r="HPB392" s="84"/>
      <c r="HPC392" s="84"/>
      <c r="HPD392" s="84"/>
      <c r="HPE392" s="84"/>
      <c r="HPF392" s="84"/>
      <c r="HPG392" s="84"/>
      <c r="HPH392" s="84"/>
      <c r="HPI392" s="84"/>
      <c r="HPJ392" s="84"/>
      <c r="HPK392" s="84"/>
      <c r="HPL392" s="84"/>
      <c r="HPM392" s="84"/>
      <c r="HPN392" s="84"/>
      <c r="HPO392" s="84"/>
      <c r="HPP392" s="84"/>
      <c r="HPQ392" s="84"/>
      <c r="HPR392" s="84"/>
      <c r="HPS392" s="84"/>
      <c r="HPT392" s="84"/>
      <c r="HPU392" s="84"/>
      <c r="HPV392" s="84"/>
      <c r="HPW392" s="84"/>
      <c r="HPX392" s="84"/>
      <c r="HPY392" s="84"/>
      <c r="HPZ392" s="84"/>
      <c r="HQA392" s="84"/>
      <c r="HQB392" s="84"/>
      <c r="HQC392" s="84"/>
      <c r="HQD392" s="84"/>
      <c r="HQE392" s="84"/>
      <c r="HQF392" s="84"/>
      <c r="HQG392" s="84"/>
      <c r="HQH392" s="84"/>
      <c r="HQI392" s="84"/>
      <c r="HQJ392" s="84"/>
      <c r="HQK392" s="84"/>
      <c r="HQL392" s="84"/>
      <c r="HQM392" s="84"/>
      <c r="HQN392" s="84"/>
      <c r="HQO392" s="84"/>
      <c r="HQP392" s="84"/>
      <c r="HQQ392" s="84"/>
      <c r="HQR392" s="84"/>
      <c r="HQS392" s="84"/>
      <c r="HQT392" s="84"/>
      <c r="HQU392" s="84"/>
      <c r="HQV392" s="84"/>
      <c r="HQW392" s="84"/>
      <c r="HQX392" s="84"/>
      <c r="HQY392" s="84"/>
      <c r="HQZ392" s="84"/>
      <c r="HRA392" s="84"/>
      <c r="HRB392" s="84"/>
      <c r="HRC392" s="84"/>
      <c r="HRD392" s="84"/>
      <c r="HRE392" s="84"/>
      <c r="HRF392" s="84"/>
      <c r="HRG392" s="84"/>
      <c r="HRH392" s="84"/>
      <c r="HRI392" s="84"/>
      <c r="HRJ392" s="84"/>
      <c r="HRK392" s="84"/>
      <c r="HRL392" s="84"/>
      <c r="HRM392" s="84"/>
      <c r="HRN392" s="84"/>
      <c r="HRO392" s="84"/>
      <c r="HRP392" s="84"/>
      <c r="HRQ392" s="84"/>
      <c r="HRR392" s="84"/>
      <c r="HRS392" s="84"/>
      <c r="HRT392" s="84"/>
      <c r="HRU392" s="84"/>
      <c r="HRV392" s="84"/>
      <c r="HRW392" s="84"/>
      <c r="HRX392" s="84"/>
      <c r="HRY392" s="84"/>
      <c r="HRZ392" s="84"/>
      <c r="HSA392" s="84"/>
      <c r="HSB392" s="84"/>
      <c r="HSC392" s="84"/>
      <c r="HSD392" s="84"/>
      <c r="HSE392" s="84"/>
      <c r="HSF392" s="84"/>
      <c r="HSG392" s="84"/>
      <c r="HSH392" s="84"/>
      <c r="HSI392" s="84"/>
      <c r="HSJ392" s="84"/>
      <c r="HSK392" s="84"/>
      <c r="HSL392" s="84"/>
      <c r="HSM392" s="84"/>
      <c r="HSN392" s="84"/>
      <c r="HSO392" s="84"/>
      <c r="HSP392" s="84"/>
      <c r="HSQ392" s="84"/>
      <c r="HSR392" s="84"/>
      <c r="HSS392" s="84"/>
      <c r="HST392" s="84"/>
      <c r="HSU392" s="84"/>
      <c r="HSV392" s="84"/>
      <c r="HSW392" s="84"/>
      <c r="HSX392" s="84"/>
      <c r="HSY392" s="84"/>
      <c r="HSZ392" s="84"/>
      <c r="HTA392" s="84"/>
      <c r="HTB392" s="84"/>
      <c r="HTC392" s="84"/>
      <c r="HTD392" s="84"/>
      <c r="HTE392" s="84"/>
      <c r="HTF392" s="84"/>
      <c r="HTG392" s="84"/>
      <c r="HTH392" s="84"/>
      <c r="HTI392" s="84"/>
      <c r="HTJ392" s="84"/>
      <c r="HTK392" s="84"/>
      <c r="HTL392" s="84"/>
      <c r="HTM392" s="84"/>
      <c r="HTN392" s="84"/>
      <c r="HTO392" s="84"/>
      <c r="HTP392" s="84"/>
      <c r="HTQ392" s="84"/>
      <c r="HTR392" s="84"/>
      <c r="HTS392" s="84"/>
      <c r="HTT392" s="84"/>
      <c r="HTU392" s="84"/>
      <c r="HTV392" s="84"/>
      <c r="HTW392" s="84"/>
      <c r="HTX392" s="84"/>
      <c r="HTY392" s="84"/>
      <c r="HTZ392" s="84"/>
      <c r="HUA392" s="84"/>
      <c r="HUB392" s="84"/>
      <c r="HUC392" s="84"/>
      <c r="HUD392" s="84"/>
      <c r="HUE392" s="84"/>
      <c r="HUF392" s="84"/>
      <c r="HUG392" s="84"/>
      <c r="HUH392" s="84"/>
      <c r="HUI392" s="84"/>
      <c r="HUJ392" s="84"/>
      <c r="HUK392" s="84"/>
      <c r="HUL392" s="84"/>
      <c r="HUM392" s="84"/>
      <c r="HUN392" s="84"/>
      <c r="HUO392" s="84"/>
      <c r="HUP392" s="84"/>
      <c r="HUQ392" s="84"/>
      <c r="HUR392" s="84"/>
      <c r="HUS392" s="84"/>
      <c r="HUT392" s="84"/>
      <c r="HUU392" s="84"/>
      <c r="HUV392" s="84"/>
      <c r="HUW392" s="84"/>
      <c r="HUX392" s="84"/>
      <c r="HUY392" s="84"/>
      <c r="HUZ392" s="84"/>
      <c r="HVA392" s="84"/>
      <c r="HVB392" s="84"/>
      <c r="HVC392" s="84"/>
      <c r="HVD392" s="84"/>
      <c r="HVE392" s="84"/>
      <c r="HVF392" s="84"/>
      <c r="HVG392" s="84"/>
      <c r="HVH392" s="84"/>
      <c r="HVI392" s="84"/>
      <c r="HVJ392" s="84"/>
      <c r="HVK392" s="84"/>
      <c r="HVL392" s="84"/>
      <c r="HVM392" s="84"/>
      <c r="HVN392" s="84"/>
      <c r="HVO392" s="84"/>
      <c r="HVP392" s="84"/>
      <c r="HVQ392" s="84"/>
      <c r="HVR392" s="84"/>
      <c r="HVS392" s="84"/>
      <c r="HVT392" s="84"/>
      <c r="HVU392" s="84"/>
      <c r="HVV392" s="84"/>
      <c r="HVW392" s="84"/>
      <c r="HVX392" s="84"/>
      <c r="HVY392" s="84"/>
      <c r="HVZ392" s="84"/>
      <c r="HWA392" s="84"/>
      <c r="HWB392" s="84"/>
      <c r="HWC392" s="84"/>
      <c r="HWD392" s="84"/>
      <c r="HWE392" s="84"/>
      <c r="HWF392" s="84"/>
      <c r="HWG392" s="84"/>
      <c r="HWH392" s="84"/>
      <c r="HWI392" s="84"/>
      <c r="HWJ392" s="84"/>
      <c r="HWK392" s="84"/>
      <c r="HWL392" s="84"/>
      <c r="HWM392" s="84"/>
      <c r="HWN392" s="84"/>
      <c r="HWO392" s="84"/>
      <c r="HWP392" s="84"/>
      <c r="HWQ392" s="84"/>
      <c r="HWR392" s="84"/>
      <c r="HWS392" s="84"/>
      <c r="HWT392" s="84"/>
      <c r="HWU392" s="84"/>
      <c r="HWV392" s="84"/>
      <c r="HWW392" s="84"/>
      <c r="HWX392" s="84"/>
      <c r="HWY392" s="84"/>
      <c r="HWZ392" s="84"/>
      <c r="HXA392" s="84"/>
      <c r="HXB392" s="84"/>
      <c r="HXC392" s="84"/>
      <c r="HXD392" s="84"/>
      <c r="HXE392" s="84"/>
      <c r="HXF392" s="84"/>
      <c r="HXG392" s="84"/>
      <c r="HXH392" s="84"/>
      <c r="HXI392" s="84"/>
      <c r="HXJ392" s="84"/>
      <c r="HXK392" s="84"/>
      <c r="HXL392" s="84"/>
      <c r="HXM392" s="84"/>
      <c r="HXN392" s="84"/>
      <c r="HXO392" s="84"/>
      <c r="HXP392" s="84"/>
      <c r="HXQ392" s="84"/>
      <c r="HXR392" s="84"/>
      <c r="HXS392" s="84"/>
      <c r="HXT392" s="84"/>
      <c r="HXU392" s="84"/>
      <c r="HXV392" s="84"/>
      <c r="HXW392" s="84"/>
      <c r="HXX392" s="84"/>
      <c r="HXY392" s="84"/>
      <c r="HXZ392" s="84"/>
      <c r="HYA392" s="84"/>
      <c r="HYB392" s="84"/>
      <c r="HYC392" s="84"/>
      <c r="HYD392" s="84"/>
      <c r="HYE392" s="84"/>
      <c r="HYF392" s="84"/>
      <c r="HYG392" s="84"/>
      <c r="HYH392" s="84"/>
      <c r="HYI392" s="84"/>
      <c r="HYJ392" s="84"/>
      <c r="HYK392" s="84"/>
      <c r="HYL392" s="84"/>
      <c r="HYM392" s="84"/>
      <c r="HYN392" s="84"/>
      <c r="HYO392" s="84"/>
      <c r="HYP392" s="84"/>
      <c r="HYQ392" s="84"/>
      <c r="HYR392" s="84"/>
      <c r="HYS392" s="84"/>
      <c r="HYT392" s="84"/>
      <c r="HYU392" s="84"/>
      <c r="HYV392" s="84"/>
      <c r="HYW392" s="84"/>
      <c r="HYX392" s="84"/>
      <c r="HYY392" s="84"/>
      <c r="HYZ392" s="84"/>
      <c r="HZA392" s="84"/>
      <c r="HZB392" s="84"/>
      <c r="HZC392" s="84"/>
      <c r="HZD392" s="84"/>
      <c r="HZE392" s="84"/>
      <c r="HZF392" s="84"/>
      <c r="HZG392" s="84"/>
      <c r="HZH392" s="84"/>
      <c r="HZI392" s="84"/>
      <c r="HZJ392" s="84"/>
      <c r="HZK392" s="84"/>
      <c r="HZL392" s="84"/>
      <c r="HZM392" s="84"/>
      <c r="HZN392" s="84"/>
      <c r="HZO392" s="84"/>
      <c r="HZP392" s="84"/>
      <c r="HZQ392" s="84"/>
      <c r="HZR392" s="84"/>
      <c r="HZS392" s="84"/>
      <c r="HZT392" s="84"/>
      <c r="HZU392" s="84"/>
      <c r="HZV392" s="84"/>
      <c r="HZW392" s="84"/>
      <c r="HZX392" s="84"/>
      <c r="HZY392" s="84"/>
      <c r="HZZ392" s="84"/>
      <c r="IAA392" s="84"/>
      <c r="IAB392" s="84"/>
      <c r="IAC392" s="84"/>
      <c r="IAD392" s="84"/>
      <c r="IAE392" s="84"/>
      <c r="IAF392" s="84"/>
      <c r="IAG392" s="84"/>
      <c r="IAH392" s="84"/>
      <c r="IAI392" s="84"/>
      <c r="IAJ392" s="84"/>
      <c r="IAK392" s="84"/>
      <c r="IAL392" s="84"/>
      <c r="IAM392" s="84"/>
      <c r="IAN392" s="84"/>
      <c r="IAO392" s="84"/>
      <c r="IAP392" s="84"/>
      <c r="IAQ392" s="84"/>
      <c r="IAR392" s="84"/>
      <c r="IAS392" s="84"/>
      <c r="IAT392" s="84"/>
      <c r="IAU392" s="84"/>
      <c r="IAV392" s="84"/>
      <c r="IAW392" s="84"/>
      <c r="IAX392" s="84"/>
      <c r="IAY392" s="84"/>
      <c r="IAZ392" s="84"/>
      <c r="IBA392" s="84"/>
      <c r="IBB392" s="84"/>
      <c r="IBC392" s="84"/>
      <c r="IBD392" s="84"/>
      <c r="IBE392" s="84"/>
      <c r="IBF392" s="84"/>
      <c r="IBG392" s="84"/>
      <c r="IBH392" s="84"/>
      <c r="IBI392" s="84"/>
      <c r="IBJ392" s="84"/>
      <c r="IBK392" s="84"/>
      <c r="IBL392" s="84"/>
      <c r="IBM392" s="84"/>
      <c r="IBN392" s="84"/>
      <c r="IBO392" s="84"/>
      <c r="IBP392" s="84"/>
      <c r="IBQ392" s="84"/>
      <c r="IBR392" s="84"/>
      <c r="IBS392" s="84"/>
      <c r="IBT392" s="84"/>
      <c r="IBU392" s="84"/>
      <c r="IBV392" s="84"/>
      <c r="IBW392" s="84"/>
      <c r="IBX392" s="84"/>
      <c r="IBY392" s="84"/>
      <c r="IBZ392" s="84"/>
      <c r="ICA392" s="84"/>
      <c r="ICB392" s="84"/>
      <c r="ICC392" s="84"/>
      <c r="ICD392" s="84"/>
      <c r="ICE392" s="84"/>
      <c r="ICF392" s="84"/>
      <c r="ICG392" s="84"/>
      <c r="ICH392" s="84"/>
      <c r="ICI392" s="84"/>
      <c r="ICJ392" s="84"/>
      <c r="ICK392" s="84"/>
      <c r="ICL392" s="84"/>
      <c r="ICM392" s="84"/>
      <c r="ICN392" s="84"/>
      <c r="ICO392" s="84"/>
      <c r="ICP392" s="84"/>
      <c r="ICQ392" s="84"/>
      <c r="ICR392" s="84"/>
      <c r="ICS392" s="84"/>
      <c r="ICT392" s="84"/>
      <c r="ICU392" s="84"/>
      <c r="ICV392" s="84"/>
      <c r="ICW392" s="84"/>
      <c r="ICX392" s="84"/>
      <c r="ICY392" s="84"/>
      <c r="ICZ392" s="84"/>
      <c r="IDA392" s="84"/>
      <c r="IDB392" s="84"/>
      <c r="IDC392" s="84"/>
      <c r="IDD392" s="84"/>
      <c r="IDE392" s="84"/>
      <c r="IDF392" s="84"/>
      <c r="IDG392" s="84"/>
      <c r="IDH392" s="84"/>
      <c r="IDI392" s="84"/>
      <c r="IDJ392" s="84"/>
      <c r="IDK392" s="84"/>
      <c r="IDL392" s="84"/>
      <c r="IDM392" s="84"/>
      <c r="IDN392" s="84"/>
      <c r="IDO392" s="84"/>
      <c r="IDP392" s="84"/>
      <c r="IDQ392" s="84"/>
      <c r="IDR392" s="84"/>
      <c r="IDS392" s="84"/>
      <c r="IDT392" s="84"/>
      <c r="IDU392" s="84"/>
      <c r="IDV392" s="84"/>
      <c r="IDW392" s="84"/>
      <c r="IDX392" s="84"/>
      <c r="IDY392" s="84"/>
      <c r="IDZ392" s="84"/>
      <c r="IEA392" s="84"/>
      <c r="IEB392" s="84"/>
      <c r="IEC392" s="84"/>
      <c r="IED392" s="84"/>
      <c r="IEE392" s="84"/>
      <c r="IEF392" s="84"/>
      <c r="IEG392" s="84"/>
      <c r="IEH392" s="84"/>
      <c r="IEI392" s="84"/>
      <c r="IEJ392" s="84"/>
      <c r="IEK392" s="84"/>
      <c r="IEL392" s="84"/>
      <c r="IEM392" s="84"/>
      <c r="IEN392" s="84"/>
      <c r="IEO392" s="84"/>
      <c r="IEP392" s="84"/>
      <c r="IEQ392" s="84"/>
      <c r="IER392" s="84"/>
      <c r="IES392" s="84"/>
      <c r="IET392" s="84"/>
      <c r="IEU392" s="84"/>
      <c r="IEV392" s="84"/>
      <c r="IEW392" s="84"/>
      <c r="IEX392" s="84"/>
      <c r="IEY392" s="84"/>
      <c r="IEZ392" s="84"/>
      <c r="IFA392" s="84"/>
      <c r="IFB392" s="84"/>
      <c r="IFC392" s="84"/>
      <c r="IFD392" s="84"/>
      <c r="IFE392" s="84"/>
      <c r="IFF392" s="84"/>
      <c r="IFG392" s="84"/>
      <c r="IFH392" s="84"/>
      <c r="IFI392" s="84"/>
      <c r="IFJ392" s="84"/>
      <c r="IFK392" s="84"/>
      <c r="IFL392" s="84"/>
      <c r="IFM392" s="84"/>
      <c r="IFN392" s="84"/>
      <c r="IFO392" s="84"/>
      <c r="IFP392" s="84"/>
      <c r="IFQ392" s="84"/>
      <c r="IFR392" s="84"/>
      <c r="IFS392" s="84"/>
      <c r="IFT392" s="84"/>
      <c r="IFU392" s="84"/>
      <c r="IFV392" s="84"/>
      <c r="IFW392" s="84"/>
      <c r="IFX392" s="84"/>
      <c r="IFY392" s="84"/>
      <c r="IFZ392" s="84"/>
      <c r="IGA392" s="84"/>
      <c r="IGB392" s="84"/>
      <c r="IGC392" s="84"/>
      <c r="IGD392" s="84"/>
      <c r="IGE392" s="84"/>
      <c r="IGF392" s="84"/>
      <c r="IGG392" s="84"/>
      <c r="IGH392" s="84"/>
      <c r="IGI392" s="84"/>
      <c r="IGJ392" s="84"/>
      <c r="IGK392" s="84"/>
      <c r="IGL392" s="84"/>
      <c r="IGM392" s="84"/>
      <c r="IGN392" s="84"/>
      <c r="IGO392" s="84"/>
      <c r="IGP392" s="84"/>
      <c r="IGQ392" s="84"/>
      <c r="IGR392" s="84"/>
      <c r="IGS392" s="84"/>
      <c r="IGT392" s="84"/>
      <c r="IGU392" s="84"/>
      <c r="IGV392" s="84"/>
      <c r="IGW392" s="84"/>
      <c r="IGX392" s="84"/>
      <c r="IGY392" s="84"/>
      <c r="IGZ392" s="84"/>
      <c r="IHA392" s="84"/>
      <c r="IHB392" s="84"/>
      <c r="IHC392" s="84"/>
      <c r="IHD392" s="84"/>
      <c r="IHE392" s="84"/>
      <c r="IHF392" s="84"/>
      <c r="IHG392" s="84"/>
      <c r="IHH392" s="84"/>
      <c r="IHI392" s="84"/>
      <c r="IHJ392" s="84"/>
      <c r="IHK392" s="84"/>
      <c r="IHL392" s="84"/>
      <c r="IHM392" s="84"/>
      <c r="IHN392" s="84"/>
      <c r="IHO392" s="84"/>
      <c r="IHP392" s="84"/>
      <c r="IHQ392" s="84"/>
      <c r="IHR392" s="84"/>
      <c r="IHS392" s="84"/>
      <c r="IHT392" s="84"/>
      <c r="IHU392" s="84"/>
      <c r="IHV392" s="84"/>
      <c r="IHW392" s="84"/>
      <c r="IHX392" s="84"/>
      <c r="IHY392" s="84"/>
      <c r="IHZ392" s="84"/>
      <c r="IIA392" s="84"/>
      <c r="IIB392" s="84"/>
      <c r="IIC392" s="84"/>
      <c r="IID392" s="84"/>
      <c r="IIE392" s="84"/>
      <c r="IIF392" s="84"/>
      <c r="IIG392" s="84"/>
      <c r="IIH392" s="84"/>
      <c r="III392" s="84"/>
      <c r="IIJ392" s="84"/>
      <c r="IIK392" s="84"/>
      <c r="IIL392" s="84"/>
      <c r="IIM392" s="84"/>
      <c r="IIN392" s="84"/>
      <c r="IIO392" s="84"/>
      <c r="IIP392" s="84"/>
      <c r="IIQ392" s="84"/>
      <c r="IIR392" s="84"/>
      <c r="IIS392" s="84"/>
      <c r="IIT392" s="84"/>
      <c r="IIU392" s="84"/>
      <c r="IIV392" s="84"/>
      <c r="IIW392" s="84"/>
      <c r="IIX392" s="84"/>
      <c r="IIY392" s="84"/>
      <c r="IIZ392" s="84"/>
      <c r="IJA392" s="84"/>
      <c r="IJB392" s="84"/>
      <c r="IJC392" s="84"/>
      <c r="IJD392" s="84"/>
      <c r="IJE392" s="84"/>
      <c r="IJF392" s="84"/>
      <c r="IJG392" s="84"/>
      <c r="IJH392" s="84"/>
      <c r="IJI392" s="84"/>
      <c r="IJJ392" s="84"/>
      <c r="IJK392" s="84"/>
      <c r="IJL392" s="84"/>
      <c r="IJM392" s="84"/>
      <c r="IJN392" s="84"/>
      <c r="IJO392" s="84"/>
      <c r="IJP392" s="84"/>
      <c r="IJQ392" s="84"/>
      <c r="IJR392" s="84"/>
      <c r="IJS392" s="84"/>
      <c r="IJT392" s="84"/>
      <c r="IJU392" s="84"/>
      <c r="IJV392" s="84"/>
      <c r="IJW392" s="84"/>
      <c r="IJX392" s="84"/>
      <c r="IJY392" s="84"/>
      <c r="IJZ392" s="84"/>
      <c r="IKA392" s="84"/>
      <c r="IKB392" s="84"/>
      <c r="IKC392" s="84"/>
      <c r="IKD392" s="84"/>
      <c r="IKE392" s="84"/>
      <c r="IKF392" s="84"/>
      <c r="IKG392" s="84"/>
      <c r="IKH392" s="84"/>
      <c r="IKI392" s="84"/>
      <c r="IKJ392" s="84"/>
      <c r="IKK392" s="84"/>
      <c r="IKL392" s="84"/>
      <c r="IKM392" s="84"/>
      <c r="IKN392" s="84"/>
      <c r="IKO392" s="84"/>
      <c r="IKP392" s="84"/>
      <c r="IKQ392" s="84"/>
      <c r="IKR392" s="84"/>
      <c r="IKS392" s="84"/>
      <c r="IKT392" s="84"/>
      <c r="IKU392" s="84"/>
      <c r="IKV392" s="84"/>
      <c r="IKW392" s="84"/>
      <c r="IKX392" s="84"/>
      <c r="IKY392" s="84"/>
      <c r="IKZ392" s="84"/>
      <c r="ILA392" s="84"/>
      <c r="ILB392" s="84"/>
      <c r="ILC392" s="84"/>
      <c r="ILD392" s="84"/>
      <c r="ILE392" s="84"/>
      <c r="ILF392" s="84"/>
      <c r="ILG392" s="84"/>
      <c r="ILH392" s="84"/>
      <c r="ILI392" s="84"/>
      <c r="ILJ392" s="84"/>
      <c r="ILK392" s="84"/>
      <c r="ILL392" s="84"/>
      <c r="ILM392" s="84"/>
      <c r="ILN392" s="84"/>
      <c r="ILO392" s="84"/>
      <c r="ILP392" s="84"/>
      <c r="ILQ392" s="84"/>
      <c r="ILR392" s="84"/>
      <c r="ILS392" s="84"/>
      <c r="ILT392" s="84"/>
      <c r="ILU392" s="84"/>
      <c r="ILV392" s="84"/>
      <c r="ILW392" s="84"/>
      <c r="ILX392" s="84"/>
      <c r="ILY392" s="84"/>
      <c r="ILZ392" s="84"/>
      <c r="IMA392" s="84"/>
      <c r="IMB392" s="84"/>
      <c r="IMC392" s="84"/>
      <c r="IMD392" s="84"/>
      <c r="IME392" s="84"/>
      <c r="IMF392" s="84"/>
      <c r="IMG392" s="84"/>
      <c r="IMH392" s="84"/>
      <c r="IMI392" s="84"/>
      <c r="IMJ392" s="84"/>
      <c r="IMK392" s="84"/>
      <c r="IML392" s="84"/>
      <c r="IMM392" s="84"/>
      <c r="IMN392" s="84"/>
      <c r="IMO392" s="84"/>
      <c r="IMP392" s="84"/>
      <c r="IMQ392" s="84"/>
      <c r="IMR392" s="84"/>
      <c r="IMS392" s="84"/>
      <c r="IMT392" s="84"/>
      <c r="IMU392" s="84"/>
      <c r="IMV392" s="84"/>
      <c r="IMW392" s="84"/>
      <c r="IMX392" s="84"/>
      <c r="IMY392" s="84"/>
      <c r="IMZ392" s="84"/>
      <c r="INA392" s="84"/>
      <c r="INB392" s="84"/>
      <c r="INC392" s="84"/>
      <c r="IND392" s="84"/>
      <c r="INE392" s="84"/>
      <c r="INF392" s="84"/>
      <c r="ING392" s="84"/>
      <c r="INH392" s="84"/>
      <c r="INI392" s="84"/>
      <c r="INJ392" s="84"/>
      <c r="INK392" s="84"/>
      <c r="INL392" s="84"/>
      <c r="INM392" s="84"/>
      <c r="INN392" s="84"/>
      <c r="INO392" s="84"/>
      <c r="INP392" s="84"/>
      <c r="INQ392" s="84"/>
      <c r="INR392" s="84"/>
      <c r="INS392" s="84"/>
      <c r="INT392" s="84"/>
      <c r="INU392" s="84"/>
      <c r="INV392" s="84"/>
      <c r="INW392" s="84"/>
      <c r="INX392" s="84"/>
      <c r="INY392" s="84"/>
      <c r="INZ392" s="84"/>
      <c r="IOA392" s="84"/>
      <c r="IOB392" s="84"/>
      <c r="IOC392" s="84"/>
      <c r="IOD392" s="84"/>
      <c r="IOE392" s="84"/>
      <c r="IOF392" s="84"/>
      <c r="IOG392" s="84"/>
      <c r="IOH392" s="84"/>
      <c r="IOI392" s="84"/>
      <c r="IOJ392" s="84"/>
      <c r="IOK392" s="84"/>
      <c r="IOL392" s="84"/>
      <c r="IOM392" s="84"/>
      <c r="ION392" s="84"/>
      <c r="IOO392" s="84"/>
      <c r="IOP392" s="84"/>
      <c r="IOQ392" s="84"/>
      <c r="IOR392" s="84"/>
      <c r="IOS392" s="84"/>
      <c r="IOT392" s="84"/>
      <c r="IOU392" s="84"/>
      <c r="IOV392" s="84"/>
      <c r="IOW392" s="84"/>
      <c r="IOX392" s="84"/>
      <c r="IOY392" s="84"/>
      <c r="IOZ392" s="84"/>
      <c r="IPA392" s="84"/>
      <c r="IPB392" s="84"/>
      <c r="IPC392" s="84"/>
      <c r="IPD392" s="84"/>
      <c r="IPE392" s="84"/>
      <c r="IPF392" s="84"/>
      <c r="IPG392" s="84"/>
      <c r="IPH392" s="84"/>
      <c r="IPI392" s="84"/>
      <c r="IPJ392" s="84"/>
      <c r="IPK392" s="84"/>
      <c r="IPL392" s="84"/>
      <c r="IPM392" s="84"/>
      <c r="IPN392" s="84"/>
      <c r="IPO392" s="84"/>
      <c r="IPP392" s="84"/>
      <c r="IPQ392" s="84"/>
      <c r="IPR392" s="84"/>
      <c r="IPS392" s="84"/>
      <c r="IPT392" s="84"/>
      <c r="IPU392" s="84"/>
      <c r="IPV392" s="84"/>
      <c r="IPW392" s="84"/>
      <c r="IPX392" s="84"/>
      <c r="IPY392" s="84"/>
      <c r="IPZ392" s="84"/>
      <c r="IQA392" s="84"/>
      <c r="IQB392" s="84"/>
      <c r="IQC392" s="84"/>
      <c r="IQD392" s="84"/>
      <c r="IQE392" s="84"/>
      <c r="IQF392" s="84"/>
      <c r="IQG392" s="84"/>
      <c r="IQH392" s="84"/>
      <c r="IQI392" s="84"/>
      <c r="IQJ392" s="84"/>
      <c r="IQK392" s="84"/>
      <c r="IQL392" s="84"/>
      <c r="IQM392" s="84"/>
      <c r="IQN392" s="84"/>
      <c r="IQO392" s="84"/>
      <c r="IQP392" s="84"/>
      <c r="IQQ392" s="84"/>
      <c r="IQR392" s="84"/>
      <c r="IQS392" s="84"/>
      <c r="IQT392" s="84"/>
      <c r="IQU392" s="84"/>
      <c r="IQV392" s="84"/>
      <c r="IQW392" s="84"/>
      <c r="IQX392" s="84"/>
      <c r="IQY392" s="84"/>
      <c r="IQZ392" s="84"/>
      <c r="IRA392" s="84"/>
      <c r="IRB392" s="84"/>
      <c r="IRC392" s="84"/>
      <c r="IRD392" s="84"/>
      <c r="IRE392" s="84"/>
      <c r="IRF392" s="84"/>
      <c r="IRG392" s="84"/>
      <c r="IRH392" s="84"/>
      <c r="IRI392" s="84"/>
      <c r="IRJ392" s="84"/>
      <c r="IRK392" s="84"/>
      <c r="IRL392" s="84"/>
      <c r="IRM392" s="84"/>
      <c r="IRN392" s="84"/>
      <c r="IRO392" s="84"/>
      <c r="IRP392" s="84"/>
      <c r="IRQ392" s="84"/>
      <c r="IRR392" s="84"/>
      <c r="IRS392" s="84"/>
      <c r="IRT392" s="84"/>
      <c r="IRU392" s="84"/>
      <c r="IRV392" s="84"/>
      <c r="IRW392" s="84"/>
      <c r="IRX392" s="84"/>
      <c r="IRY392" s="84"/>
      <c r="IRZ392" s="84"/>
      <c r="ISA392" s="84"/>
      <c r="ISB392" s="84"/>
      <c r="ISC392" s="84"/>
      <c r="ISD392" s="84"/>
      <c r="ISE392" s="84"/>
      <c r="ISF392" s="84"/>
      <c r="ISG392" s="84"/>
      <c r="ISH392" s="84"/>
      <c r="ISI392" s="84"/>
      <c r="ISJ392" s="84"/>
      <c r="ISK392" s="84"/>
      <c r="ISL392" s="84"/>
      <c r="ISM392" s="84"/>
      <c r="ISN392" s="84"/>
      <c r="ISO392" s="84"/>
      <c r="ISP392" s="84"/>
      <c r="ISQ392" s="84"/>
      <c r="ISR392" s="84"/>
      <c r="ISS392" s="84"/>
      <c r="IST392" s="84"/>
      <c r="ISU392" s="84"/>
      <c r="ISV392" s="84"/>
      <c r="ISW392" s="84"/>
      <c r="ISX392" s="84"/>
      <c r="ISY392" s="84"/>
      <c r="ISZ392" s="84"/>
      <c r="ITA392" s="84"/>
      <c r="ITB392" s="84"/>
      <c r="ITC392" s="84"/>
      <c r="ITD392" s="84"/>
      <c r="ITE392" s="84"/>
      <c r="ITF392" s="84"/>
      <c r="ITG392" s="84"/>
      <c r="ITH392" s="84"/>
      <c r="ITI392" s="84"/>
      <c r="ITJ392" s="84"/>
      <c r="ITK392" s="84"/>
      <c r="ITL392" s="84"/>
      <c r="ITM392" s="84"/>
      <c r="ITN392" s="84"/>
      <c r="ITO392" s="84"/>
      <c r="ITP392" s="84"/>
      <c r="ITQ392" s="84"/>
      <c r="ITR392" s="84"/>
      <c r="ITS392" s="84"/>
      <c r="ITT392" s="84"/>
      <c r="ITU392" s="84"/>
      <c r="ITV392" s="84"/>
      <c r="ITW392" s="84"/>
      <c r="ITX392" s="84"/>
      <c r="ITY392" s="84"/>
      <c r="ITZ392" s="84"/>
      <c r="IUA392" s="84"/>
      <c r="IUB392" s="84"/>
      <c r="IUC392" s="84"/>
      <c r="IUD392" s="84"/>
      <c r="IUE392" s="84"/>
      <c r="IUF392" s="84"/>
      <c r="IUG392" s="84"/>
      <c r="IUH392" s="84"/>
      <c r="IUI392" s="84"/>
      <c r="IUJ392" s="84"/>
      <c r="IUK392" s="84"/>
      <c r="IUL392" s="84"/>
      <c r="IUM392" s="84"/>
      <c r="IUN392" s="84"/>
      <c r="IUO392" s="84"/>
      <c r="IUP392" s="84"/>
      <c r="IUQ392" s="84"/>
      <c r="IUR392" s="84"/>
      <c r="IUS392" s="84"/>
      <c r="IUT392" s="84"/>
      <c r="IUU392" s="84"/>
      <c r="IUV392" s="84"/>
      <c r="IUW392" s="84"/>
      <c r="IUX392" s="84"/>
      <c r="IUY392" s="84"/>
      <c r="IUZ392" s="84"/>
      <c r="IVA392" s="84"/>
      <c r="IVB392" s="84"/>
      <c r="IVC392" s="84"/>
      <c r="IVD392" s="84"/>
      <c r="IVE392" s="84"/>
      <c r="IVF392" s="84"/>
      <c r="IVG392" s="84"/>
      <c r="IVH392" s="84"/>
      <c r="IVI392" s="84"/>
      <c r="IVJ392" s="84"/>
      <c r="IVK392" s="84"/>
      <c r="IVL392" s="84"/>
      <c r="IVM392" s="84"/>
      <c r="IVN392" s="84"/>
      <c r="IVO392" s="84"/>
      <c r="IVP392" s="84"/>
      <c r="IVQ392" s="84"/>
      <c r="IVR392" s="84"/>
      <c r="IVS392" s="84"/>
      <c r="IVT392" s="84"/>
      <c r="IVU392" s="84"/>
      <c r="IVV392" s="84"/>
      <c r="IVW392" s="84"/>
      <c r="IVX392" s="84"/>
      <c r="IVY392" s="84"/>
      <c r="IVZ392" s="84"/>
      <c r="IWA392" s="84"/>
      <c r="IWB392" s="84"/>
      <c r="IWC392" s="84"/>
      <c r="IWD392" s="84"/>
      <c r="IWE392" s="84"/>
      <c r="IWF392" s="84"/>
      <c r="IWG392" s="84"/>
      <c r="IWH392" s="84"/>
      <c r="IWI392" s="84"/>
      <c r="IWJ392" s="84"/>
      <c r="IWK392" s="84"/>
      <c r="IWL392" s="84"/>
      <c r="IWM392" s="84"/>
      <c r="IWN392" s="84"/>
      <c r="IWO392" s="84"/>
      <c r="IWP392" s="84"/>
      <c r="IWQ392" s="84"/>
      <c r="IWR392" s="84"/>
      <c r="IWS392" s="84"/>
      <c r="IWT392" s="84"/>
      <c r="IWU392" s="84"/>
      <c r="IWV392" s="84"/>
      <c r="IWW392" s="84"/>
      <c r="IWX392" s="84"/>
      <c r="IWY392" s="84"/>
      <c r="IWZ392" s="84"/>
      <c r="IXA392" s="84"/>
      <c r="IXB392" s="84"/>
      <c r="IXC392" s="84"/>
      <c r="IXD392" s="84"/>
      <c r="IXE392" s="84"/>
      <c r="IXF392" s="84"/>
      <c r="IXG392" s="84"/>
      <c r="IXH392" s="84"/>
      <c r="IXI392" s="84"/>
      <c r="IXJ392" s="84"/>
      <c r="IXK392" s="84"/>
      <c r="IXL392" s="84"/>
      <c r="IXM392" s="84"/>
      <c r="IXN392" s="84"/>
      <c r="IXO392" s="84"/>
      <c r="IXP392" s="84"/>
      <c r="IXQ392" s="84"/>
      <c r="IXR392" s="84"/>
      <c r="IXS392" s="84"/>
      <c r="IXT392" s="84"/>
      <c r="IXU392" s="84"/>
      <c r="IXV392" s="84"/>
      <c r="IXW392" s="84"/>
      <c r="IXX392" s="84"/>
      <c r="IXY392" s="84"/>
      <c r="IXZ392" s="84"/>
      <c r="IYA392" s="84"/>
      <c r="IYB392" s="84"/>
      <c r="IYC392" s="84"/>
      <c r="IYD392" s="84"/>
      <c r="IYE392" s="84"/>
      <c r="IYF392" s="84"/>
      <c r="IYG392" s="84"/>
      <c r="IYH392" s="84"/>
      <c r="IYI392" s="84"/>
      <c r="IYJ392" s="84"/>
      <c r="IYK392" s="84"/>
      <c r="IYL392" s="84"/>
      <c r="IYM392" s="84"/>
      <c r="IYN392" s="84"/>
      <c r="IYO392" s="84"/>
      <c r="IYP392" s="84"/>
      <c r="IYQ392" s="84"/>
      <c r="IYR392" s="84"/>
      <c r="IYS392" s="84"/>
      <c r="IYT392" s="84"/>
      <c r="IYU392" s="84"/>
      <c r="IYV392" s="84"/>
      <c r="IYW392" s="84"/>
      <c r="IYX392" s="84"/>
      <c r="IYY392" s="84"/>
      <c r="IYZ392" s="84"/>
      <c r="IZA392" s="84"/>
      <c r="IZB392" s="84"/>
      <c r="IZC392" s="84"/>
      <c r="IZD392" s="84"/>
      <c r="IZE392" s="84"/>
      <c r="IZF392" s="84"/>
      <c r="IZG392" s="84"/>
      <c r="IZH392" s="84"/>
      <c r="IZI392" s="84"/>
      <c r="IZJ392" s="84"/>
      <c r="IZK392" s="84"/>
      <c r="IZL392" s="84"/>
      <c r="IZM392" s="84"/>
      <c r="IZN392" s="84"/>
      <c r="IZO392" s="84"/>
      <c r="IZP392" s="84"/>
      <c r="IZQ392" s="84"/>
      <c r="IZR392" s="84"/>
      <c r="IZS392" s="84"/>
      <c r="IZT392" s="84"/>
      <c r="IZU392" s="84"/>
      <c r="IZV392" s="84"/>
      <c r="IZW392" s="84"/>
      <c r="IZX392" s="84"/>
      <c r="IZY392" s="84"/>
      <c r="IZZ392" s="84"/>
      <c r="JAA392" s="84"/>
      <c r="JAB392" s="84"/>
      <c r="JAC392" s="84"/>
      <c r="JAD392" s="84"/>
      <c r="JAE392" s="84"/>
      <c r="JAF392" s="84"/>
      <c r="JAG392" s="84"/>
      <c r="JAH392" s="84"/>
      <c r="JAI392" s="84"/>
      <c r="JAJ392" s="84"/>
      <c r="JAK392" s="84"/>
      <c r="JAL392" s="84"/>
      <c r="JAM392" s="84"/>
      <c r="JAN392" s="84"/>
      <c r="JAO392" s="84"/>
      <c r="JAP392" s="84"/>
      <c r="JAQ392" s="84"/>
      <c r="JAR392" s="84"/>
      <c r="JAS392" s="84"/>
      <c r="JAT392" s="84"/>
      <c r="JAU392" s="84"/>
      <c r="JAV392" s="84"/>
      <c r="JAW392" s="84"/>
      <c r="JAX392" s="84"/>
      <c r="JAY392" s="84"/>
      <c r="JAZ392" s="84"/>
      <c r="JBA392" s="84"/>
      <c r="JBB392" s="84"/>
      <c r="JBC392" s="84"/>
      <c r="JBD392" s="84"/>
      <c r="JBE392" s="84"/>
      <c r="JBF392" s="84"/>
      <c r="JBG392" s="84"/>
      <c r="JBH392" s="84"/>
      <c r="JBI392" s="84"/>
      <c r="JBJ392" s="84"/>
      <c r="JBK392" s="84"/>
      <c r="JBL392" s="84"/>
      <c r="JBM392" s="84"/>
      <c r="JBN392" s="84"/>
      <c r="JBO392" s="84"/>
      <c r="JBP392" s="84"/>
      <c r="JBQ392" s="84"/>
      <c r="JBR392" s="84"/>
      <c r="JBS392" s="84"/>
      <c r="JBT392" s="84"/>
      <c r="JBU392" s="84"/>
      <c r="JBV392" s="84"/>
      <c r="JBW392" s="84"/>
      <c r="JBX392" s="84"/>
      <c r="JBY392" s="84"/>
      <c r="JBZ392" s="84"/>
      <c r="JCA392" s="84"/>
      <c r="JCB392" s="84"/>
      <c r="JCC392" s="84"/>
      <c r="JCD392" s="84"/>
      <c r="JCE392" s="84"/>
      <c r="JCF392" s="84"/>
      <c r="JCG392" s="84"/>
      <c r="JCH392" s="84"/>
      <c r="JCI392" s="84"/>
      <c r="JCJ392" s="84"/>
      <c r="JCK392" s="84"/>
      <c r="JCL392" s="84"/>
      <c r="JCM392" s="84"/>
      <c r="JCN392" s="84"/>
      <c r="JCO392" s="84"/>
      <c r="JCP392" s="84"/>
      <c r="JCQ392" s="84"/>
      <c r="JCR392" s="84"/>
      <c r="JCS392" s="84"/>
      <c r="JCT392" s="84"/>
      <c r="JCU392" s="84"/>
      <c r="JCV392" s="84"/>
      <c r="JCW392" s="84"/>
      <c r="JCX392" s="84"/>
      <c r="JCY392" s="84"/>
      <c r="JCZ392" s="84"/>
      <c r="JDA392" s="84"/>
      <c r="JDB392" s="84"/>
      <c r="JDC392" s="84"/>
      <c r="JDD392" s="84"/>
      <c r="JDE392" s="84"/>
      <c r="JDF392" s="84"/>
      <c r="JDG392" s="84"/>
      <c r="JDH392" s="84"/>
      <c r="JDI392" s="84"/>
      <c r="JDJ392" s="84"/>
      <c r="JDK392" s="84"/>
      <c r="JDL392" s="84"/>
      <c r="JDM392" s="84"/>
      <c r="JDN392" s="84"/>
      <c r="JDO392" s="84"/>
      <c r="JDP392" s="84"/>
      <c r="JDQ392" s="84"/>
      <c r="JDR392" s="84"/>
      <c r="JDS392" s="84"/>
      <c r="JDT392" s="84"/>
      <c r="JDU392" s="84"/>
      <c r="JDV392" s="84"/>
      <c r="JDW392" s="84"/>
      <c r="JDX392" s="84"/>
      <c r="JDY392" s="84"/>
      <c r="JDZ392" s="84"/>
      <c r="JEA392" s="84"/>
      <c r="JEB392" s="84"/>
      <c r="JEC392" s="84"/>
      <c r="JED392" s="84"/>
      <c r="JEE392" s="84"/>
      <c r="JEF392" s="84"/>
      <c r="JEG392" s="84"/>
      <c r="JEH392" s="84"/>
      <c r="JEI392" s="84"/>
      <c r="JEJ392" s="84"/>
      <c r="JEK392" s="84"/>
      <c r="JEL392" s="84"/>
      <c r="JEM392" s="84"/>
      <c r="JEN392" s="84"/>
      <c r="JEO392" s="84"/>
      <c r="JEP392" s="84"/>
      <c r="JEQ392" s="84"/>
      <c r="JER392" s="84"/>
      <c r="JES392" s="84"/>
      <c r="JET392" s="84"/>
      <c r="JEU392" s="84"/>
      <c r="JEV392" s="84"/>
      <c r="JEW392" s="84"/>
      <c r="JEX392" s="84"/>
      <c r="JEY392" s="84"/>
      <c r="JEZ392" s="84"/>
      <c r="JFA392" s="84"/>
      <c r="JFB392" s="84"/>
      <c r="JFC392" s="84"/>
      <c r="JFD392" s="84"/>
      <c r="JFE392" s="84"/>
      <c r="JFF392" s="84"/>
      <c r="JFG392" s="84"/>
      <c r="JFH392" s="84"/>
      <c r="JFI392" s="84"/>
      <c r="JFJ392" s="84"/>
      <c r="JFK392" s="84"/>
      <c r="JFL392" s="84"/>
      <c r="JFM392" s="84"/>
      <c r="JFN392" s="84"/>
      <c r="JFO392" s="84"/>
      <c r="JFP392" s="84"/>
      <c r="JFQ392" s="84"/>
      <c r="JFR392" s="84"/>
      <c r="JFS392" s="84"/>
      <c r="JFT392" s="84"/>
      <c r="JFU392" s="84"/>
      <c r="JFV392" s="84"/>
      <c r="JFW392" s="84"/>
      <c r="JFX392" s="84"/>
      <c r="JFY392" s="84"/>
      <c r="JFZ392" s="84"/>
      <c r="JGA392" s="84"/>
      <c r="JGB392" s="84"/>
      <c r="JGC392" s="84"/>
      <c r="JGD392" s="84"/>
      <c r="JGE392" s="84"/>
      <c r="JGF392" s="84"/>
      <c r="JGG392" s="84"/>
      <c r="JGH392" s="84"/>
      <c r="JGI392" s="84"/>
      <c r="JGJ392" s="84"/>
      <c r="JGK392" s="84"/>
      <c r="JGL392" s="84"/>
      <c r="JGM392" s="84"/>
      <c r="JGN392" s="84"/>
      <c r="JGO392" s="84"/>
      <c r="JGP392" s="84"/>
      <c r="JGQ392" s="84"/>
      <c r="JGR392" s="84"/>
      <c r="JGS392" s="84"/>
      <c r="JGT392" s="84"/>
      <c r="JGU392" s="84"/>
      <c r="JGV392" s="84"/>
      <c r="JGW392" s="84"/>
      <c r="JGX392" s="84"/>
      <c r="JGY392" s="84"/>
      <c r="JGZ392" s="84"/>
      <c r="JHA392" s="84"/>
      <c r="JHB392" s="84"/>
      <c r="JHC392" s="84"/>
      <c r="JHD392" s="84"/>
      <c r="JHE392" s="84"/>
      <c r="JHF392" s="84"/>
      <c r="JHG392" s="84"/>
      <c r="JHH392" s="84"/>
      <c r="JHI392" s="84"/>
      <c r="JHJ392" s="84"/>
      <c r="JHK392" s="84"/>
      <c r="JHL392" s="84"/>
      <c r="JHM392" s="84"/>
      <c r="JHN392" s="84"/>
      <c r="JHO392" s="84"/>
      <c r="JHP392" s="84"/>
      <c r="JHQ392" s="84"/>
      <c r="JHR392" s="84"/>
      <c r="JHS392" s="84"/>
      <c r="JHT392" s="84"/>
      <c r="JHU392" s="84"/>
      <c r="JHV392" s="84"/>
      <c r="JHW392" s="84"/>
      <c r="JHX392" s="84"/>
      <c r="JHY392" s="84"/>
      <c r="JHZ392" s="84"/>
      <c r="JIA392" s="84"/>
      <c r="JIB392" s="84"/>
      <c r="JIC392" s="84"/>
      <c r="JID392" s="84"/>
      <c r="JIE392" s="84"/>
      <c r="JIF392" s="84"/>
      <c r="JIG392" s="84"/>
      <c r="JIH392" s="84"/>
      <c r="JII392" s="84"/>
      <c r="JIJ392" s="84"/>
      <c r="JIK392" s="84"/>
      <c r="JIL392" s="84"/>
      <c r="JIM392" s="84"/>
      <c r="JIN392" s="84"/>
      <c r="JIO392" s="84"/>
      <c r="JIP392" s="84"/>
      <c r="JIQ392" s="84"/>
      <c r="JIR392" s="84"/>
      <c r="JIS392" s="84"/>
      <c r="JIT392" s="84"/>
      <c r="JIU392" s="84"/>
      <c r="JIV392" s="84"/>
      <c r="JIW392" s="84"/>
      <c r="JIX392" s="84"/>
      <c r="JIY392" s="84"/>
      <c r="JIZ392" s="84"/>
      <c r="JJA392" s="84"/>
      <c r="JJB392" s="84"/>
      <c r="JJC392" s="84"/>
      <c r="JJD392" s="84"/>
      <c r="JJE392" s="84"/>
      <c r="JJF392" s="84"/>
      <c r="JJG392" s="84"/>
      <c r="JJH392" s="84"/>
      <c r="JJI392" s="84"/>
      <c r="JJJ392" s="84"/>
      <c r="JJK392" s="84"/>
      <c r="JJL392" s="84"/>
      <c r="JJM392" s="84"/>
      <c r="JJN392" s="84"/>
      <c r="JJO392" s="84"/>
      <c r="JJP392" s="84"/>
      <c r="JJQ392" s="84"/>
      <c r="JJR392" s="84"/>
      <c r="JJS392" s="84"/>
      <c r="JJT392" s="84"/>
      <c r="JJU392" s="84"/>
      <c r="JJV392" s="84"/>
      <c r="JJW392" s="84"/>
      <c r="JJX392" s="84"/>
      <c r="JJY392" s="84"/>
      <c r="JJZ392" s="84"/>
      <c r="JKA392" s="84"/>
      <c r="JKB392" s="84"/>
      <c r="JKC392" s="84"/>
      <c r="JKD392" s="84"/>
      <c r="JKE392" s="84"/>
      <c r="JKF392" s="84"/>
      <c r="JKG392" s="84"/>
      <c r="JKH392" s="84"/>
      <c r="JKI392" s="84"/>
      <c r="JKJ392" s="84"/>
      <c r="JKK392" s="84"/>
      <c r="JKL392" s="84"/>
      <c r="JKM392" s="84"/>
      <c r="JKN392" s="84"/>
      <c r="JKO392" s="84"/>
      <c r="JKP392" s="84"/>
      <c r="JKQ392" s="84"/>
      <c r="JKR392" s="84"/>
      <c r="JKS392" s="84"/>
      <c r="JKT392" s="84"/>
      <c r="JKU392" s="84"/>
      <c r="JKV392" s="84"/>
      <c r="JKW392" s="84"/>
      <c r="JKX392" s="84"/>
      <c r="JKY392" s="84"/>
      <c r="JKZ392" s="84"/>
      <c r="JLA392" s="84"/>
      <c r="JLB392" s="84"/>
      <c r="JLC392" s="84"/>
      <c r="JLD392" s="84"/>
      <c r="JLE392" s="84"/>
      <c r="JLF392" s="84"/>
      <c r="JLG392" s="84"/>
      <c r="JLH392" s="84"/>
      <c r="JLI392" s="84"/>
      <c r="JLJ392" s="84"/>
      <c r="JLK392" s="84"/>
      <c r="JLL392" s="84"/>
      <c r="JLM392" s="84"/>
      <c r="JLN392" s="84"/>
      <c r="JLO392" s="84"/>
      <c r="JLP392" s="84"/>
      <c r="JLQ392" s="84"/>
      <c r="JLR392" s="84"/>
      <c r="JLS392" s="84"/>
      <c r="JLT392" s="84"/>
      <c r="JLU392" s="84"/>
      <c r="JLV392" s="84"/>
      <c r="JLW392" s="84"/>
      <c r="JLX392" s="84"/>
      <c r="JLY392" s="84"/>
      <c r="JLZ392" s="84"/>
      <c r="JMA392" s="84"/>
      <c r="JMB392" s="84"/>
      <c r="JMC392" s="84"/>
      <c r="JMD392" s="84"/>
      <c r="JME392" s="84"/>
      <c r="JMF392" s="84"/>
      <c r="JMG392" s="84"/>
      <c r="JMH392" s="84"/>
      <c r="JMI392" s="84"/>
      <c r="JMJ392" s="84"/>
      <c r="JMK392" s="84"/>
      <c r="JML392" s="84"/>
      <c r="JMM392" s="84"/>
      <c r="JMN392" s="84"/>
      <c r="JMO392" s="84"/>
      <c r="JMP392" s="84"/>
      <c r="JMQ392" s="84"/>
      <c r="JMR392" s="84"/>
      <c r="JMS392" s="84"/>
      <c r="JMT392" s="84"/>
      <c r="JMU392" s="84"/>
      <c r="JMV392" s="84"/>
      <c r="JMW392" s="84"/>
      <c r="JMX392" s="84"/>
      <c r="JMY392" s="84"/>
      <c r="JMZ392" s="84"/>
      <c r="JNA392" s="84"/>
      <c r="JNB392" s="84"/>
      <c r="JNC392" s="84"/>
      <c r="JND392" s="84"/>
      <c r="JNE392" s="84"/>
      <c r="JNF392" s="84"/>
      <c r="JNG392" s="84"/>
      <c r="JNH392" s="84"/>
      <c r="JNI392" s="84"/>
      <c r="JNJ392" s="84"/>
      <c r="JNK392" s="84"/>
      <c r="JNL392" s="84"/>
      <c r="JNM392" s="84"/>
      <c r="JNN392" s="84"/>
      <c r="JNO392" s="84"/>
      <c r="JNP392" s="84"/>
      <c r="JNQ392" s="84"/>
      <c r="JNR392" s="84"/>
      <c r="JNS392" s="84"/>
      <c r="JNT392" s="84"/>
      <c r="JNU392" s="84"/>
      <c r="JNV392" s="84"/>
      <c r="JNW392" s="84"/>
      <c r="JNX392" s="84"/>
      <c r="JNY392" s="84"/>
      <c r="JNZ392" s="84"/>
      <c r="JOA392" s="84"/>
      <c r="JOB392" s="84"/>
      <c r="JOC392" s="84"/>
      <c r="JOD392" s="84"/>
      <c r="JOE392" s="84"/>
      <c r="JOF392" s="84"/>
      <c r="JOG392" s="84"/>
      <c r="JOH392" s="84"/>
      <c r="JOI392" s="84"/>
      <c r="JOJ392" s="84"/>
      <c r="JOK392" s="84"/>
      <c r="JOL392" s="84"/>
      <c r="JOM392" s="84"/>
      <c r="JON392" s="84"/>
      <c r="JOO392" s="84"/>
      <c r="JOP392" s="84"/>
      <c r="JOQ392" s="84"/>
      <c r="JOR392" s="84"/>
      <c r="JOS392" s="84"/>
      <c r="JOT392" s="84"/>
      <c r="JOU392" s="84"/>
      <c r="JOV392" s="84"/>
      <c r="JOW392" s="84"/>
      <c r="JOX392" s="84"/>
      <c r="JOY392" s="84"/>
      <c r="JOZ392" s="84"/>
      <c r="JPA392" s="84"/>
      <c r="JPB392" s="84"/>
      <c r="JPC392" s="84"/>
      <c r="JPD392" s="84"/>
      <c r="JPE392" s="84"/>
      <c r="JPF392" s="84"/>
      <c r="JPG392" s="84"/>
      <c r="JPH392" s="84"/>
      <c r="JPI392" s="84"/>
      <c r="JPJ392" s="84"/>
      <c r="JPK392" s="84"/>
      <c r="JPL392" s="84"/>
      <c r="JPM392" s="84"/>
      <c r="JPN392" s="84"/>
      <c r="JPO392" s="84"/>
      <c r="JPP392" s="84"/>
      <c r="JPQ392" s="84"/>
      <c r="JPR392" s="84"/>
      <c r="JPS392" s="84"/>
      <c r="JPT392" s="84"/>
      <c r="JPU392" s="84"/>
      <c r="JPV392" s="84"/>
      <c r="JPW392" s="84"/>
      <c r="JPX392" s="84"/>
      <c r="JPY392" s="84"/>
      <c r="JPZ392" s="84"/>
      <c r="JQA392" s="84"/>
      <c r="JQB392" s="84"/>
      <c r="JQC392" s="84"/>
      <c r="JQD392" s="84"/>
      <c r="JQE392" s="84"/>
      <c r="JQF392" s="84"/>
      <c r="JQG392" s="84"/>
      <c r="JQH392" s="84"/>
      <c r="JQI392" s="84"/>
      <c r="JQJ392" s="84"/>
      <c r="JQK392" s="84"/>
      <c r="JQL392" s="84"/>
      <c r="JQM392" s="84"/>
      <c r="JQN392" s="84"/>
      <c r="JQO392" s="84"/>
      <c r="JQP392" s="84"/>
      <c r="JQQ392" s="84"/>
      <c r="JQR392" s="84"/>
      <c r="JQS392" s="84"/>
      <c r="JQT392" s="84"/>
      <c r="JQU392" s="84"/>
      <c r="JQV392" s="84"/>
      <c r="JQW392" s="84"/>
      <c r="JQX392" s="84"/>
      <c r="JQY392" s="84"/>
      <c r="JQZ392" s="84"/>
      <c r="JRA392" s="84"/>
      <c r="JRB392" s="84"/>
      <c r="JRC392" s="84"/>
      <c r="JRD392" s="84"/>
      <c r="JRE392" s="84"/>
      <c r="JRF392" s="84"/>
      <c r="JRG392" s="84"/>
      <c r="JRH392" s="84"/>
      <c r="JRI392" s="84"/>
      <c r="JRJ392" s="84"/>
      <c r="JRK392" s="84"/>
      <c r="JRL392" s="84"/>
      <c r="JRM392" s="84"/>
      <c r="JRN392" s="84"/>
      <c r="JRO392" s="84"/>
      <c r="JRP392" s="84"/>
      <c r="JRQ392" s="84"/>
      <c r="JRR392" s="84"/>
      <c r="JRS392" s="84"/>
      <c r="JRT392" s="84"/>
      <c r="JRU392" s="84"/>
      <c r="JRV392" s="84"/>
      <c r="JRW392" s="84"/>
      <c r="JRX392" s="84"/>
      <c r="JRY392" s="84"/>
      <c r="JRZ392" s="84"/>
      <c r="JSA392" s="84"/>
      <c r="JSB392" s="84"/>
      <c r="JSC392" s="84"/>
      <c r="JSD392" s="84"/>
      <c r="JSE392" s="84"/>
      <c r="JSF392" s="84"/>
      <c r="JSG392" s="84"/>
      <c r="JSH392" s="84"/>
      <c r="JSI392" s="84"/>
      <c r="JSJ392" s="84"/>
      <c r="JSK392" s="84"/>
      <c r="JSL392" s="84"/>
      <c r="JSM392" s="84"/>
      <c r="JSN392" s="84"/>
      <c r="JSO392" s="84"/>
      <c r="JSP392" s="84"/>
      <c r="JSQ392" s="84"/>
      <c r="JSR392" s="84"/>
      <c r="JSS392" s="84"/>
      <c r="JST392" s="84"/>
      <c r="JSU392" s="84"/>
      <c r="JSV392" s="84"/>
      <c r="JSW392" s="84"/>
      <c r="JSX392" s="84"/>
      <c r="JSY392" s="84"/>
      <c r="JSZ392" s="84"/>
      <c r="JTA392" s="84"/>
      <c r="JTB392" s="84"/>
      <c r="JTC392" s="84"/>
      <c r="JTD392" s="84"/>
      <c r="JTE392" s="84"/>
      <c r="JTF392" s="84"/>
      <c r="JTG392" s="84"/>
      <c r="JTH392" s="84"/>
      <c r="JTI392" s="84"/>
      <c r="JTJ392" s="84"/>
      <c r="JTK392" s="84"/>
      <c r="JTL392" s="84"/>
      <c r="JTM392" s="84"/>
      <c r="JTN392" s="84"/>
      <c r="JTO392" s="84"/>
      <c r="JTP392" s="84"/>
      <c r="JTQ392" s="84"/>
      <c r="JTR392" s="84"/>
      <c r="JTS392" s="84"/>
      <c r="JTT392" s="84"/>
      <c r="JTU392" s="84"/>
      <c r="JTV392" s="84"/>
      <c r="JTW392" s="84"/>
      <c r="JTX392" s="84"/>
      <c r="JTY392" s="84"/>
      <c r="JTZ392" s="84"/>
      <c r="JUA392" s="84"/>
      <c r="JUB392" s="84"/>
      <c r="JUC392" s="84"/>
      <c r="JUD392" s="84"/>
      <c r="JUE392" s="84"/>
      <c r="JUF392" s="84"/>
      <c r="JUG392" s="84"/>
      <c r="JUH392" s="84"/>
      <c r="JUI392" s="84"/>
      <c r="JUJ392" s="84"/>
      <c r="JUK392" s="84"/>
      <c r="JUL392" s="84"/>
      <c r="JUM392" s="84"/>
      <c r="JUN392" s="84"/>
      <c r="JUO392" s="84"/>
      <c r="JUP392" s="84"/>
      <c r="JUQ392" s="84"/>
      <c r="JUR392" s="84"/>
      <c r="JUS392" s="84"/>
      <c r="JUT392" s="84"/>
      <c r="JUU392" s="84"/>
      <c r="JUV392" s="84"/>
      <c r="JUW392" s="84"/>
      <c r="JUX392" s="84"/>
      <c r="JUY392" s="84"/>
      <c r="JUZ392" s="84"/>
      <c r="JVA392" s="84"/>
      <c r="JVB392" s="84"/>
      <c r="JVC392" s="84"/>
      <c r="JVD392" s="84"/>
      <c r="JVE392" s="84"/>
      <c r="JVF392" s="84"/>
      <c r="JVG392" s="84"/>
      <c r="JVH392" s="84"/>
      <c r="JVI392" s="84"/>
      <c r="JVJ392" s="84"/>
      <c r="JVK392" s="84"/>
      <c r="JVL392" s="84"/>
      <c r="JVM392" s="84"/>
      <c r="JVN392" s="84"/>
      <c r="JVO392" s="84"/>
      <c r="JVP392" s="84"/>
      <c r="JVQ392" s="84"/>
      <c r="JVR392" s="84"/>
      <c r="JVS392" s="84"/>
      <c r="JVT392" s="84"/>
      <c r="JVU392" s="84"/>
      <c r="JVV392" s="84"/>
      <c r="JVW392" s="84"/>
      <c r="JVX392" s="84"/>
      <c r="JVY392" s="84"/>
      <c r="JVZ392" s="84"/>
      <c r="JWA392" s="84"/>
      <c r="JWB392" s="84"/>
      <c r="JWC392" s="84"/>
      <c r="JWD392" s="84"/>
      <c r="JWE392" s="84"/>
      <c r="JWF392" s="84"/>
      <c r="JWG392" s="84"/>
      <c r="JWH392" s="84"/>
      <c r="JWI392" s="84"/>
      <c r="JWJ392" s="84"/>
      <c r="JWK392" s="84"/>
      <c r="JWL392" s="84"/>
      <c r="JWM392" s="84"/>
      <c r="JWN392" s="84"/>
      <c r="JWO392" s="84"/>
      <c r="JWP392" s="84"/>
      <c r="JWQ392" s="84"/>
      <c r="JWR392" s="84"/>
      <c r="JWS392" s="84"/>
      <c r="JWT392" s="84"/>
      <c r="JWU392" s="84"/>
      <c r="JWV392" s="84"/>
      <c r="JWW392" s="84"/>
      <c r="JWX392" s="84"/>
      <c r="JWY392" s="84"/>
      <c r="JWZ392" s="84"/>
      <c r="JXA392" s="84"/>
      <c r="JXB392" s="84"/>
      <c r="JXC392" s="84"/>
      <c r="JXD392" s="84"/>
      <c r="JXE392" s="84"/>
      <c r="JXF392" s="84"/>
      <c r="JXG392" s="84"/>
      <c r="JXH392" s="84"/>
      <c r="JXI392" s="84"/>
      <c r="JXJ392" s="84"/>
      <c r="JXK392" s="84"/>
      <c r="JXL392" s="84"/>
      <c r="JXM392" s="84"/>
      <c r="JXN392" s="84"/>
      <c r="JXO392" s="84"/>
      <c r="JXP392" s="84"/>
      <c r="JXQ392" s="84"/>
      <c r="JXR392" s="84"/>
      <c r="JXS392" s="84"/>
      <c r="JXT392" s="84"/>
      <c r="JXU392" s="84"/>
      <c r="JXV392" s="84"/>
      <c r="JXW392" s="84"/>
      <c r="JXX392" s="84"/>
      <c r="JXY392" s="84"/>
      <c r="JXZ392" s="84"/>
      <c r="JYA392" s="84"/>
      <c r="JYB392" s="84"/>
      <c r="JYC392" s="84"/>
      <c r="JYD392" s="84"/>
      <c r="JYE392" s="84"/>
      <c r="JYF392" s="84"/>
      <c r="JYG392" s="84"/>
      <c r="JYH392" s="84"/>
      <c r="JYI392" s="84"/>
      <c r="JYJ392" s="84"/>
      <c r="JYK392" s="84"/>
      <c r="JYL392" s="84"/>
      <c r="JYM392" s="84"/>
      <c r="JYN392" s="84"/>
      <c r="JYO392" s="84"/>
      <c r="JYP392" s="84"/>
      <c r="JYQ392" s="84"/>
      <c r="JYR392" s="84"/>
      <c r="JYS392" s="84"/>
      <c r="JYT392" s="84"/>
      <c r="JYU392" s="84"/>
      <c r="JYV392" s="84"/>
      <c r="JYW392" s="84"/>
      <c r="JYX392" s="84"/>
      <c r="JYY392" s="84"/>
      <c r="JYZ392" s="84"/>
      <c r="JZA392" s="84"/>
      <c r="JZB392" s="84"/>
      <c r="JZC392" s="84"/>
      <c r="JZD392" s="84"/>
      <c r="JZE392" s="84"/>
      <c r="JZF392" s="84"/>
      <c r="JZG392" s="84"/>
      <c r="JZH392" s="84"/>
      <c r="JZI392" s="84"/>
      <c r="JZJ392" s="84"/>
      <c r="JZK392" s="84"/>
      <c r="JZL392" s="84"/>
      <c r="JZM392" s="84"/>
      <c r="JZN392" s="84"/>
      <c r="JZO392" s="84"/>
      <c r="JZP392" s="84"/>
      <c r="JZQ392" s="84"/>
      <c r="JZR392" s="84"/>
      <c r="JZS392" s="84"/>
      <c r="JZT392" s="84"/>
      <c r="JZU392" s="84"/>
      <c r="JZV392" s="84"/>
      <c r="JZW392" s="84"/>
      <c r="JZX392" s="84"/>
      <c r="JZY392" s="84"/>
      <c r="JZZ392" s="84"/>
      <c r="KAA392" s="84"/>
      <c r="KAB392" s="84"/>
      <c r="KAC392" s="84"/>
      <c r="KAD392" s="84"/>
      <c r="KAE392" s="84"/>
      <c r="KAF392" s="84"/>
      <c r="KAG392" s="84"/>
      <c r="KAH392" s="84"/>
      <c r="KAI392" s="84"/>
      <c r="KAJ392" s="84"/>
      <c r="KAK392" s="84"/>
      <c r="KAL392" s="84"/>
      <c r="KAM392" s="84"/>
      <c r="KAN392" s="84"/>
      <c r="KAO392" s="84"/>
      <c r="KAP392" s="84"/>
      <c r="KAQ392" s="84"/>
      <c r="KAR392" s="84"/>
      <c r="KAS392" s="84"/>
      <c r="KAT392" s="84"/>
      <c r="KAU392" s="84"/>
      <c r="KAV392" s="84"/>
      <c r="KAW392" s="84"/>
      <c r="KAX392" s="84"/>
      <c r="KAY392" s="84"/>
      <c r="KAZ392" s="84"/>
      <c r="KBA392" s="84"/>
      <c r="KBB392" s="84"/>
      <c r="KBC392" s="84"/>
      <c r="KBD392" s="84"/>
      <c r="KBE392" s="84"/>
      <c r="KBF392" s="84"/>
      <c r="KBG392" s="84"/>
      <c r="KBH392" s="84"/>
      <c r="KBI392" s="84"/>
      <c r="KBJ392" s="84"/>
      <c r="KBK392" s="84"/>
      <c r="KBL392" s="84"/>
      <c r="KBM392" s="84"/>
      <c r="KBN392" s="84"/>
      <c r="KBO392" s="84"/>
      <c r="KBP392" s="84"/>
      <c r="KBQ392" s="84"/>
      <c r="KBR392" s="84"/>
      <c r="KBS392" s="84"/>
      <c r="KBT392" s="84"/>
      <c r="KBU392" s="84"/>
      <c r="KBV392" s="84"/>
      <c r="KBW392" s="84"/>
      <c r="KBX392" s="84"/>
      <c r="KBY392" s="84"/>
      <c r="KBZ392" s="84"/>
      <c r="KCA392" s="84"/>
      <c r="KCB392" s="84"/>
      <c r="KCC392" s="84"/>
      <c r="KCD392" s="84"/>
      <c r="KCE392" s="84"/>
      <c r="KCF392" s="84"/>
      <c r="KCG392" s="84"/>
      <c r="KCH392" s="84"/>
      <c r="KCI392" s="84"/>
      <c r="KCJ392" s="84"/>
      <c r="KCK392" s="84"/>
      <c r="KCL392" s="84"/>
      <c r="KCM392" s="84"/>
      <c r="KCN392" s="84"/>
      <c r="KCO392" s="84"/>
      <c r="KCP392" s="84"/>
      <c r="KCQ392" s="84"/>
      <c r="KCR392" s="84"/>
      <c r="KCS392" s="84"/>
      <c r="KCT392" s="84"/>
      <c r="KCU392" s="84"/>
      <c r="KCV392" s="84"/>
      <c r="KCW392" s="84"/>
      <c r="KCX392" s="84"/>
      <c r="KCY392" s="84"/>
      <c r="KCZ392" s="84"/>
      <c r="KDA392" s="84"/>
      <c r="KDB392" s="84"/>
      <c r="KDC392" s="84"/>
      <c r="KDD392" s="84"/>
      <c r="KDE392" s="84"/>
      <c r="KDF392" s="84"/>
      <c r="KDG392" s="84"/>
      <c r="KDH392" s="84"/>
      <c r="KDI392" s="84"/>
      <c r="KDJ392" s="84"/>
      <c r="KDK392" s="84"/>
      <c r="KDL392" s="84"/>
      <c r="KDM392" s="84"/>
      <c r="KDN392" s="84"/>
      <c r="KDO392" s="84"/>
      <c r="KDP392" s="84"/>
      <c r="KDQ392" s="84"/>
      <c r="KDR392" s="84"/>
      <c r="KDS392" s="84"/>
      <c r="KDT392" s="84"/>
      <c r="KDU392" s="84"/>
      <c r="KDV392" s="84"/>
      <c r="KDW392" s="84"/>
      <c r="KDX392" s="84"/>
      <c r="KDY392" s="84"/>
      <c r="KDZ392" s="84"/>
      <c r="KEA392" s="84"/>
      <c r="KEB392" s="84"/>
      <c r="KEC392" s="84"/>
      <c r="KED392" s="84"/>
      <c r="KEE392" s="84"/>
      <c r="KEF392" s="84"/>
      <c r="KEG392" s="84"/>
      <c r="KEH392" s="84"/>
      <c r="KEI392" s="84"/>
      <c r="KEJ392" s="84"/>
      <c r="KEK392" s="84"/>
      <c r="KEL392" s="84"/>
      <c r="KEM392" s="84"/>
      <c r="KEN392" s="84"/>
      <c r="KEO392" s="84"/>
      <c r="KEP392" s="84"/>
      <c r="KEQ392" s="84"/>
      <c r="KER392" s="84"/>
      <c r="KES392" s="84"/>
      <c r="KET392" s="84"/>
      <c r="KEU392" s="84"/>
      <c r="KEV392" s="84"/>
      <c r="KEW392" s="84"/>
      <c r="KEX392" s="84"/>
      <c r="KEY392" s="84"/>
      <c r="KEZ392" s="84"/>
      <c r="KFA392" s="84"/>
      <c r="KFB392" s="84"/>
      <c r="KFC392" s="84"/>
      <c r="KFD392" s="84"/>
      <c r="KFE392" s="84"/>
      <c r="KFF392" s="84"/>
      <c r="KFG392" s="84"/>
      <c r="KFH392" s="84"/>
      <c r="KFI392" s="84"/>
      <c r="KFJ392" s="84"/>
      <c r="KFK392" s="84"/>
      <c r="KFL392" s="84"/>
      <c r="KFM392" s="84"/>
      <c r="KFN392" s="84"/>
      <c r="KFO392" s="84"/>
      <c r="KFP392" s="84"/>
      <c r="KFQ392" s="84"/>
      <c r="KFR392" s="84"/>
      <c r="KFS392" s="84"/>
      <c r="KFT392" s="84"/>
      <c r="KFU392" s="84"/>
      <c r="KFV392" s="84"/>
      <c r="KFW392" s="84"/>
      <c r="KFX392" s="84"/>
      <c r="KFY392" s="84"/>
      <c r="KFZ392" s="84"/>
      <c r="KGA392" s="84"/>
      <c r="KGB392" s="84"/>
      <c r="KGC392" s="84"/>
      <c r="KGD392" s="84"/>
      <c r="KGE392" s="84"/>
      <c r="KGF392" s="84"/>
      <c r="KGG392" s="84"/>
      <c r="KGH392" s="84"/>
      <c r="KGI392" s="84"/>
      <c r="KGJ392" s="84"/>
      <c r="KGK392" s="84"/>
      <c r="KGL392" s="84"/>
      <c r="KGM392" s="84"/>
      <c r="KGN392" s="84"/>
      <c r="KGO392" s="84"/>
      <c r="KGP392" s="84"/>
      <c r="KGQ392" s="84"/>
      <c r="KGR392" s="84"/>
      <c r="KGS392" s="84"/>
      <c r="KGT392" s="84"/>
      <c r="KGU392" s="84"/>
      <c r="KGV392" s="84"/>
      <c r="KGW392" s="84"/>
      <c r="KGX392" s="84"/>
      <c r="KGY392" s="84"/>
      <c r="KGZ392" s="84"/>
      <c r="KHA392" s="84"/>
      <c r="KHB392" s="84"/>
      <c r="KHC392" s="84"/>
      <c r="KHD392" s="84"/>
      <c r="KHE392" s="84"/>
      <c r="KHF392" s="84"/>
      <c r="KHG392" s="84"/>
      <c r="KHH392" s="84"/>
      <c r="KHI392" s="84"/>
      <c r="KHJ392" s="84"/>
      <c r="KHK392" s="84"/>
      <c r="KHL392" s="84"/>
      <c r="KHM392" s="84"/>
      <c r="KHN392" s="84"/>
      <c r="KHO392" s="84"/>
      <c r="KHP392" s="84"/>
      <c r="KHQ392" s="84"/>
      <c r="KHR392" s="84"/>
      <c r="KHS392" s="84"/>
      <c r="KHT392" s="84"/>
      <c r="KHU392" s="84"/>
      <c r="KHV392" s="84"/>
      <c r="KHW392" s="84"/>
      <c r="KHX392" s="84"/>
      <c r="KHY392" s="84"/>
      <c r="KHZ392" s="84"/>
      <c r="KIA392" s="84"/>
      <c r="KIB392" s="84"/>
      <c r="KIC392" s="84"/>
      <c r="KID392" s="84"/>
      <c r="KIE392" s="84"/>
      <c r="KIF392" s="84"/>
      <c r="KIG392" s="84"/>
      <c r="KIH392" s="84"/>
      <c r="KII392" s="84"/>
      <c r="KIJ392" s="84"/>
      <c r="KIK392" s="84"/>
      <c r="KIL392" s="84"/>
      <c r="KIM392" s="84"/>
      <c r="KIN392" s="84"/>
      <c r="KIO392" s="84"/>
      <c r="KIP392" s="84"/>
      <c r="KIQ392" s="84"/>
      <c r="KIR392" s="84"/>
      <c r="KIS392" s="84"/>
      <c r="KIT392" s="84"/>
      <c r="KIU392" s="84"/>
      <c r="KIV392" s="84"/>
      <c r="KIW392" s="84"/>
      <c r="KIX392" s="84"/>
      <c r="KIY392" s="84"/>
      <c r="KIZ392" s="84"/>
      <c r="KJA392" s="84"/>
      <c r="KJB392" s="84"/>
      <c r="KJC392" s="84"/>
      <c r="KJD392" s="84"/>
      <c r="KJE392" s="84"/>
      <c r="KJF392" s="84"/>
      <c r="KJG392" s="84"/>
      <c r="KJH392" s="84"/>
      <c r="KJI392" s="84"/>
      <c r="KJJ392" s="84"/>
      <c r="KJK392" s="84"/>
      <c r="KJL392" s="84"/>
      <c r="KJM392" s="84"/>
      <c r="KJN392" s="84"/>
      <c r="KJO392" s="84"/>
      <c r="KJP392" s="84"/>
      <c r="KJQ392" s="84"/>
      <c r="KJR392" s="84"/>
      <c r="KJS392" s="84"/>
      <c r="KJT392" s="84"/>
      <c r="KJU392" s="84"/>
      <c r="KJV392" s="84"/>
      <c r="KJW392" s="84"/>
      <c r="KJX392" s="84"/>
      <c r="KJY392" s="84"/>
      <c r="KJZ392" s="84"/>
      <c r="KKA392" s="84"/>
      <c r="KKB392" s="84"/>
      <c r="KKC392" s="84"/>
      <c r="KKD392" s="84"/>
      <c r="KKE392" s="84"/>
      <c r="KKF392" s="84"/>
      <c r="KKG392" s="84"/>
      <c r="KKH392" s="84"/>
      <c r="KKI392" s="84"/>
      <c r="KKJ392" s="84"/>
      <c r="KKK392" s="84"/>
      <c r="KKL392" s="84"/>
      <c r="KKM392" s="84"/>
      <c r="KKN392" s="84"/>
      <c r="KKO392" s="84"/>
      <c r="KKP392" s="84"/>
      <c r="KKQ392" s="84"/>
      <c r="KKR392" s="84"/>
      <c r="KKS392" s="84"/>
      <c r="KKT392" s="84"/>
      <c r="KKU392" s="84"/>
      <c r="KKV392" s="84"/>
      <c r="KKW392" s="84"/>
      <c r="KKX392" s="84"/>
      <c r="KKY392" s="84"/>
      <c r="KKZ392" s="84"/>
      <c r="KLA392" s="84"/>
      <c r="KLB392" s="84"/>
      <c r="KLC392" s="84"/>
      <c r="KLD392" s="84"/>
      <c r="KLE392" s="84"/>
      <c r="KLF392" s="84"/>
      <c r="KLG392" s="84"/>
      <c r="KLH392" s="84"/>
      <c r="KLI392" s="84"/>
      <c r="KLJ392" s="84"/>
      <c r="KLK392" s="84"/>
      <c r="KLL392" s="84"/>
      <c r="KLM392" s="84"/>
      <c r="KLN392" s="84"/>
      <c r="KLO392" s="84"/>
      <c r="KLP392" s="84"/>
      <c r="KLQ392" s="84"/>
      <c r="KLR392" s="84"/>
      <c r="KLS392" s="84"/>
      <c r="KLT392" s="84"/>
      <c r="KLU392" s="84"/>
      <c r="KLV392" s="84"/>
      <c r="KLW392" s="84"/>
      <c r="KLX392" s="84"/>
      <c r="KLY392" s="84"/>
      <c r="KLZ392" s="84"/>
      <c r="KMA392" s="84"/>
      <c r="KMB392" s="84"/>
      <c r="KMC392" s="84"/>
      <c r="KMD392" s="84"/>
      <c r="KME392" s="84"/>
      <c r="KMF392" s="84"/>
      <c r="KMG392" s="84"/>
      <c r="KMH392" s="84"/>
      <c r="KMI392" s="84"/>
      <c r="KMJ392" s="84"/>
      <c r="KMK392" s="84"/>
      <c r="KML392" s="84"/>
      <c r="KMM392" s="84"/>
      <c r="KMN392" s="84"/>
      <c r="KMO392" s="84"/>
      <c r="KMP392" s="84"/>
      <c r="KMQ392" s="84"/>
      <c r="KMR392" s="84"/>
      <c r="KMS392" s="84"/>
      <c r="KMT392" s="84"/>
      <c r="KMU392" s="84"/>
      <c r="KMV392" s="84"/>
      <c r="KMW392" s="84"/>
      <c r="KMX392" s="84"/>
      <c r="KMY392" s="84"/>
      <c r="KMZ392" s="84"/>
      <c r="KNA392" s="84"/>
      <c r="KNB392" s="84"/>
      <c r="KNC392" s="84"/>
      <c r="KND392" s="84"/>
      <c r="KNE392" s="84"/>
      <c r="KNF392" s="84"/>
      <c r="KNG392" s="84"/>
      <c r="KNH392" s="84"/>
      <c r="KNI392" s="84"/>
      <c r="KNJ392" s="84"/>
      <c r="KNK392" s="84"/>
      <c r="KNL392" s="84"/>
      <c r="KNM392" s="84"/>
      <c r="KNN392" s="84"/>
      <c r="KNO392" s="84"/>
      <c r="KNP392" s="84"/>
      <c r="KNQ392" s="84"/>
      <c r="KNR392" s="84"/>
      <c r="KNS392" s="84"/>
      <c r="KNT392" s="84"/>
      <c r="KNU392" s="84"/>
      <c r="KNV392" s="84"/>
      <c r="KNW392" s="84"/>
      <c r="KNX392" s="84"/>
      <c r="KNY392" s="84"/>
      <c r="KNZ392" s="84"/>
      <c r="KOA392" s="84"/>
      <c r="KOB392" s="84"/>
      <c r="KOC392" s="84"/>
      <c r="KOD392" s="84"/>
      <c r="KOE392" s="84"/>
      <c r="KOF392" s="84"/>
      <c r="KOG392" s="84"/>
      <c r="KOH392" s="84"/>
      <c r="KOI392" s="84"/>
      <c r="KOJ392" s="84"/>
      <c r="KOK392" s="84"/>
      <c r="KOL392" s="84"/>
      <c r="KOM392" s="84"/>
      <c r="KON392" s="84"/>
      <c r="KOO392" s="84"/>
      <c r="KOP392" s="84"/>
      <c r="KOQ392" s="84"/>
      <c r="KOR392" s="84"/>
      <c r="KOS392" s="84"/>
      <c r="KOT392" s="84"/>
      <c r="KOU392" s="84"/>
      <c r="KOV392" s="84"/>
      <c r="KOW392" s="84"/>
      <c r="KOX392" s="84"/>
      <c r="KOY392" s="84"/>
      <c r="KOZ392" s="84"/>
      <c r="KPA392" s="84"/>
      <c r="KPB392" s="84"/>
      <c r="KPC392" s="84"/>
      <c r="KPD392" s="84"/>
      <c r="KPE392" s="84"/>
      <c r="KPF392" s="84"/>
      <c r="KPG392" s="84"/>
      <c r="KPH392" s="84"/>
      <c r="KPI392" s="84"/>
      <c r="KPJ392" s="84"/>
      <c r="KPK392" s="84"/>
      <c r="KPL392" s="84"/>
      <c r="KPM392" s="84"/>
      <c r="KPN392" s="84"/>
      <c r="KPO392" s="84"/>
      <c r="KPP392" s="84"/>
      <c r="KPQ392" s="84"/>
      <c r="KPR392" s="84"/>
      <c r="KPS392" s="84"/>
      <c r="KPT392" s="84"/>
      <c r="KPU392" s="84"/>
      <c r="KPV392" s="84"/>
      <c r="KPW392" s="84"/>
      <c r="KPX392" s="84"/>
      <c r="KPY392" s="84"/>
      <c r="KPZ392" s="84"/>
      <c r="KQA392" s="84"/>
      <c r="KQB392" s="84"/>
      <c r="KQC392" s="84"/>
      <c r="KQD392" s="84"/>
      <c r="KQE392" s="84"/>
      <c r="KQF392" s="84"/>
      <c r="KQG392" s="84"/>
      <c r="KQH392" s="84"/>
      <c r="KQI392" s="84"/>
      <c r="KQJ392" s="84"/>
      <c r="KQK392" s="84"/>
      <c r="KQL392" s="84"/>
      <c r="KQM392" s="84"/>
      <c r="KQN392" s="84"/>
      <c r="KQO392" s="84"/>
      <c r="KQP392" s="84"/>
      <c r="KQQ392" s="84"/>
      <c r="KQR392" s="84"/>
      <c r="KQS392" s="84"/>
      <c r="KQT392" s="84"/>
      <c r="KQU392" s="84"/>
      <c r="KQV392" s="84"/>
      <c r="KQW392" s="84"/>
      <c r="KQX392" s="84"/>
      <c r="KQY392" s="84"/>
      <c r="KQZ392" s="84"/>
      <c r="KRA392" s="84"/>
      <c r="KRB392" s="84"/>
      <c r="KRC392" s="84"/>
      <c r="KRD392" s="84"/>
      <c r="KRE392" s="84"/>
      <c r="KRF392" s="84"/>
      <c r="KRG392" s="84"/>
      <c r="KRH392" s="84"/>
      <c r="KRI392" s="84"/>
      <c r="KRJ392" s="84"/>
      <c r="KRK392" s="84"/>
      <c r="KRL392" s="84"/>
      <c r="KRM392" s="84"/>
      <c r="KRN392" s="84"/>
      <c r="KRO392" s="84"/>
      <c r="KRP392" s="84"/>
      <c r="KRQ392" s="84"/>
      <c r="KRR392" s="84"/>
      <c r="KRS392" s="84"/>
      <c r="KRT392" s="84"/>
      <c r="KRU392" s="84"/>
      <c r="KRV392" s="84"/>
      <c r="KRW392" s="84"/>
      <c r="KRX392" s="84"/>
      <c r="KRY392" s="84"/>
      <c r="KRZ392" s="84"/>
      <c r="KSA392" s="84"/>
      <c r="KSB392" s="84"/>
      <c r="KSC392" s="84"/>
      <c r="KSD392" s="84"/>
      <c r="KSE392" s="84"/>
      <c r="KSF392" s="84"/>
      <c r="KSG392" s="84"/>
      <c r="KSH392" s="84"/>
      <c r="KSI392" s="84"/>
      <c r="KSJ392" s="84"/>
      <c r="KSK392" s="84"/>
      <c r="KSL392" s="84"/>
      <c r="KSM392" s="84"/>
      <c r="KSN392" s="84"/>
      <c r="KSO392" s="84"/>
      <c r="KSP392" s="84"/>
      <c r="KSQ392" s="84"/>
      <c r="KSR392" s="84"/>
      <c r="KSS392" s="84"/>
      <c r="KST392" s="84"/>
      <c r="KSU392" s="84"/>
      <c r="KSV392" s="84"/>
      <c r="KSW392" s="84"/>
      <c r="KSX392" s="84"/>
      <c r="KSY392" s="84"/>
      <c r="KSZ392" s="84"/>
      <c r="KTA392" s="84"/>
      <c r="KTB392" s="84"/>
      <c r="KTC392" s="84"/>
      <c r="KTD392" s="84"/>
      <c r="KTE392" s="84"/>
      <c r="KTF392" s="84"/>
      <c r="KTG392" s="84"/>
      <c r="KTH392" s="84"/>
      <c r="KTI392" s="84"/>
      <c r="KTJ392" s="84"/>
      <c r="KTK392" s="84"/>
      <c r="KTL392" s="84"/>
      <c r="KTM392" s="84"/>
      <c r="KTN392" s="84"/>
      <c r="KTO392" s="84"/>
      <c r="KTP392" s="84"/>
      <c r="KTQ392" s="84"/>
      <c r="KTR392" s="84"/>
      <c r="KTS392" s="84"/>
      <c r="KTT392" s="84"/>
      <c r="KTU392" s="84"/>
      <c r="KTV392" s="84"/>
      <c r="KTW392" s="84"/>
      <c r="KTX392" s="84"/>
      <c r="KTY392" s="84"/>
      <c r="KTZ392" s="84"/>
      <c r="KUA392" s="84"/>
      <c r="KUB392" s="84"/>
      <c r="KUC392" s="84"/>
      <c r="KUD392" s="84"/>
      <c r="KUE392" s="84"/>
      <c r="KUF392" s="84"/>
      <c r="KUG392" s="84"/>
      <c r="KUH392" s="84"/>
      <c r="KUI392" s="84"/>
      <c r="KUJ392" s="84"/>
      <c r="KUK392" s="84"/>
      <c r="KUL392" s="84"/>
      <c r="KUM392" s="84"/>
      <c r="KUN392" s="84"/>
      <c r="KUO392" s="84"/>
      <c r="KUP392" s="84"/>
      <c r="KUQ392" s="84"/>
      <c r="KUR392" s="84"/>
      <c r="KUS392" s="84"/>
      <c r="KUT392" s="84"/>
      <c r="KUU392" s="84"/>
      <c r="KUV392" s="84"/>
      <c r="KUW392" s="84"/>
      <c r="KUX392" s="84"/>
      <c r="KUY392" s="84"/>
      <c r="KUZ392" s="84"/>
      <c r="KVA392" s="84"/>
      <c r="KVB392" s="84"/>
      <c r="KVC392" s="84"/>
      <c r="KVD392" s="84"/>
      <c r="KVE392" s="84"/>
      <c r="KVF392" s="84"/>
      <c r="KVG392" s="84"/>
      <c r="KVH392" s="84"/>
      <c r="KVI392" s="84"/>
      <c r="KVJ392" s="84"/>
      <c r="KVK392" s="84"/>
      <c r="KVL392" s="84"/>
      <c r="KVM392" s="84"/>
      <c r="KVN392" s="84"/>
      <c r="KVO392" s="84"/>
      <c r="KVP392" s="84"/>
      <c r="KVQ392" s="84"/>
      <c r="KVR392" s="84"/>
      <c r="KVS392" s="84"/>
      <c r="KVT392" s="84"/>
      <c r="KVU392" s="84"/>
      <c r="KVV392" s="84"/>
      <c r="KVW392" s="84"/>
      <c r="KVX392" s="84"/>
      <c r="KVY392" s="84"/>
      <c r="KVZ392" s="84"/>
      <c r="KWA392" s="84"/>
      <c r="KWB392" s="84"/>
      <c r="KWC392" s="84"/>
      <c r="KWD392" s="84"/>
      <c r="KWE392" s="84"/>
      <c r="KWF392" s="84"/>
      <c r="KWG392" s="84"/>
      <c r="KWH392" s="84"/>
      <c r="KWI392" s="84"/>
      <c r="KWJ392" s="84"/>
      <c r="KWK392" s="84"/>
      <c r="KWL392" s="84"/>
      <c r="KWM392" s="84"/>
      <c r="KWN392" s="84"/>
      <c r="KWO392" s="84"/>
      <c r="KWP392" s="84"/>
      <c r="KWQ392" s="84"/>
      <c r="KWR392" s="84"/>
      <c r="KWS392" s="84"/>
      <c r="KWT392" s="84"/>
      <c r="KWU392" s="84"/>
      <c r="KWV392" s="84"/>
      <c r="KWW392" s="84"/>
      <c r="KWX392" s="84"/>
      <c r="KWY392" s="84"/>
      <c r="KWZ392" s="84"/>
      <c r="KXA392" s="84"/>
      <c r="KXB392" s="84"/>
      <c r="KXC392" s="84"/>
      <c r="KXD392" s="84"/>
      <c r="KXE392" s="84"/>
      <c r="KXF392" s="84"/>
      <c r="KXG392" s="84"/>
      <c r="KXH392" s="84"/>
      <c r="KXI392" s="84"/>
      <c r="KXJ392" s="84"/>
      <c r="KXK392" s="84"/>
      <c r="KXL392" s="84"/>
      <c r="KXM392" s="84"/>
      <c r="KXN392" s="84"/>
      <c r="KXO392" s="84"/>
      <c r="KXP392" s="84"/>
      <c r="KXQ392" s="84"/>
      <c r="KXR392" s="84"/>
      <c r="KXS392" s="84"/>
      <c r="KXT392" s="84"/>
      <c r="KXU392" s="84"/>
      <c r="KXV392" s="84"/>
      <c r="KXW392" s="84"/>
      <c r="KXX392" s="84"/>
      <c r="KXY392" s="84"/>
      <c r="KXZ392" s="84"/>
      <c r="KYA392" s="84"/>
      <c r="KYB392" s="84"/>
      <c r="KYC392" s="84"/>
      <c r="KYD392" s="84"/>
      <c r="KYE392" s="84"/>
      <c r="KYF392" s="84"/>
      <c r="KYG392" s="84"/>
      <c r="KYH392" s="84"/>
      <c r="KYI392" s="84"/>
      <c r="KYJ392" s="84"/>
      <c r="KYK392" s="84"/>
      <c r="KYL392" s="84"/>
      <c r="KYM392" s="84"/>
      <c r="KYN392" s="84"/>
      <c r="KYO392" s="84"/>
      <c r="KYP392" s="84"/>
      <c r="KYQ392" s="84"/>
      <c r="KYR392" s="84"/>
      <c r="KYS392" s="84"/>
      <c r="KYT392" s="84"/>
      <c r="KYU392" s="84"/>
      <c r="KYV392" s="84"/>
      <c r="KYW392" s="84"/>
      <c r="KYX392" s="84"/>
      <c r="KYY392" s="84"/>
      <c r="KYZ392" s="84"/>
      <c r="KZA392" s="84"/>
      <c r="KZB392" s="84"/>
      <c r="KZC392" s="84"/>
      <c r="KZD392" s="84"/>
      <c r="KZE392" s="84"/>
      <c r="KZF392" s="84"/>
      <c r="KZG392" s="84"/>
      <c r="KZH392" s="84"/>
      <c r="KZI392" s="84"/>
      <c r="KZJ392" s="84"/>
      <c r="KZK392" s="84"/>
      <c r="KZL392" s="84"/>
      <c r="KZM392" s="84"/>
      <c r="KZN392" s="84"/>
      <c r="KZO392" s="84"/>
      <c r="KZP392" s="84"/>
      <c r="KZQ392" s="84"/>
      <c r="KZR392" s="84"/>
      <c r="KZS392" s="84"/>
      <c r="KZT392" s="84"/>
      <c r="KZU392" s="84"/>
      <c r="KZV392" s="84"/>
      <c r="KZW392" s="84"/>
      <c r="KZX392" s="84"/>
      <c r="KZY392" s="84"/>
      <c r="KZZ392" s="84"/>
      <c r="LAA392" s="84"/>
      <c r="LAB392" s="84"/>
      <c r="LAC392" s="84"/>
      <c r="LAD392" s="84"/>
      <c r="LAE392" s="84"/>
      <c r="LAF392" s="84"/>
      <c r="LAG392" s="84"/>
      <c r="LAH392" s="84"/>
      <c r="LAI392" s="84"/>
      <c r="LAJ392" s="84"/>
      <c r="LAK392" s="84"/>
      <c r="LAL392" s="84"/>
      <c r="LAM392" s="84"/>
      <c r="LAN392" s="84"/>
      <c r="LAO392" s="84"/>
      <c r="LAP392" s="84"/>
      <c r="LAQ392" s="84"/>
      <c r="LAR392" s="84"/>
      <c r="LAS392" s="84"/>
      <c r="LAT392" s="84"/>
      <c r="LAU392" s="84"/>
      <c r="LAV392" s="84"/>
      <c r="LAW392" s="84"/>
      <c r="LAX392" s="84"/>
      <c r="LAY392" s="84"/>
      <c r="LAZ392" s="84"/>
      <c r="LBA392" s="84"/>
      <c r="LBB392" s="84"/>
      <c r="LBC392" s="84"/>
      <c r="LBD392" s="84"/>
      <c r="LBE392" s="84"/>
      <c r="LBF392" s="84"/>
      <c r="LBG392" s="84"/>
      <c r="LBH392" s="84"/>
      <c r="LBI392" s="84"/>
      <c r="LBJ392" s="84"/>
      <c r="LBK392" s="84"/>
      <c r="LBL392" s="84"/>
      <c r="LBM392" s="84"/>
      <c r="LBN392" s="84"/>
      <c r="LBO392" s="84"/>
      <c r="LBP392" s="84"/>
      <c r="LBQ392" s="84"/>
      <c r="LBR392" s="84"/>
      <c r="LBS392" s="84"/>
      <c r="LBT392" s="84"/>
      <c r="LBU392" s="84"/>
      <c r="LBV392" s="84"/>
      <c r="LBW392" s="84"/>
      <c r="LBX392" s="84"/>
      <c r="LBY392" s="84"/>
      <c r="LBZ392" s="84"/>
      <c r="LCA392" s="84"/>
      <c r="LCB392" s="84"/>
      <c r="LCC392" s="84"/>
      <c r="LCD392" s="84"/>
      <c r="LCE392" s="84"/>
      <c r="LCF392" s="84"/>
      <c r="LCG392" s="84"/>
      <c r="LCH392" s="84"/>
      <c r="LCI392" s="84"/>
      <c r="LCJ392" s="84"/>
      <c r="LCK392" s="84"/>
      <c r="LCL392" s="84"/>
      <c r="LCM392" s="84"/>
      <c r="LCN392" s="84"/>
      <c r="LCO392" s="84"/>
      <c r="LCP392" s="84"/>
      <c r="LCQ392" s="84"/>
      <c r="LCR392" s="84"/>
      <c r="LCS392" s="84"/>
      <c r="LCT392" s="84"/>
      <c r="LCU392" s="84"/>
      <c r="LCV392" s="84"/>
      <c r="LCW392" s="84"/>
      <c r="LCX392" s="84"/>
      <c r="LCY392" s="84"/>
      <c r="LCZ392" s="84"/>
      <c r="LDA392" s="84"/>
      <c r="LDB392" s="84"/>
      <c r="LDC392" s="84"/>
      <c r="LDD392" s="84"/>
      <c r="LDE392" s="84"/>
      <c r="LDF392" s="84"/>
      <c r="LDG392" s="84"/>
      <c r="LDH392" s="84"/>
      <c r="LDI392" s="84"/>
      <c r="LDJ392" s="84"/>
      <c r="LDK392" s="84"/>
      <c r="LDL392" s="84"/>
      <c r="LDM392" s="84"/>
      <c r="LDN392" s="84"/>
      <c r="LDO392" s="84"/>
      <c r="LDP392" s="84"/>
      <c r="LDQ392" s="84"/>
      <c r="LDR392" s="84"/>
      <c r="LDS392" s="84"/>
      <c r="LDT392" s="84"/>
      <c r="LDU392" s="84"/>
      <c r="LDV392" s="84"/>
      <c r="LDW392" s="84"/>
      <c r="LDX392" s="84"/>
      <c r="LDY392" s="84"/>
      <c r="LDZ392" s="84"/>
      <c r="LEA392" s="84"/>
      <c r="LEB392" s="84"/>
      <c r="LEC392" s="84"/>
      <c r="LED392" s="84"/>
      <c r="LEE392" s="84"/>
      <c r="LEF392" s="84"/>
      <c r="LEG392" s="84"/>
      <c r="LEH392" s="84"/>
      <c r="LEI392" s="84"/>
      <c r="LEJ392" s="84"/>
      <c r="LEK392" s="84"/>
      <c r="LEL392" s="84"/>
      <c r="LEM392" s="84"/>
      <c r="LEN392" s="84"/>
      <c r="LEO392" s="84"/>
      <c r="LEP392" s="84"/>
      <c r="LEQ392" s="84"/>
      <c r="LER392" s="84"/>
      <c r="LES392" s="84"/>
      <c r="LET392" s="84"/>
      <c r="LEU392" s="84"/>
      <c r="LEV392" s="84"/>
      <c r="LEW392" s="84"/>
      <c r="LEX392" s="84"/>
      <c r="LEY392" s="84"/>
      <c r="LEZ392" s="84"/>
      <c r="LFA392" s="84"/>
      <c r="LFB392" s="84"/>
      <c r="LFC392" s="84"/>
      <c r="LFD392" s="84"/>
      <c r="LFE392" s="84"/>
      <c r="LFF392" s="84"/>
      <c r="LFG392" s="84"/>
      <c r="LFH392" s="84"/>
      <c r="LFI392" s="84"/>
      <c r="LFJ392" s="84"/>
      <c r="LFK392" s="84"/>
      <c r="LFL392" s="84"/>
      <c r="LFM392" s="84"/>
      <c r="LFN392" s="84"/>
      <c r="LFO392" s="84"/>
      <c r="LFP392" s="84"/>
      <c r="LFQ392" s="84"/>
      <c r="LFR392" s="84"/>
      <c r="LFS392" s="84"/>
      <c r="LFT392" s="84"/>
      <c r="LFU392" s="84"/>
      <c r="LFV392" s="84"/>
      <c r="LFW392" s="84"/>
      <c r="LFX392" s="84"/>
      <c r="LFY392" s="84"/>
      <c r="LFZ392" s="84"/>
      <c r="LGA392" s="84"/>
      <c r="LGB392" s="84"/>
      <c r="LGC392" s="84"/>
      <c r="LGD392" s="84"/>
      <c r="LGE392" s="84"/>
      <c r="LGF392" s="84"/>
      <c r="LGG392" s="84"/>
      <c r="LGH392" s="84"/>
      <c r="LGI392" s="84"/>
      <c r="LGJ392" s="84"/>
      <c r="LGK392" s="84"/>
      <c r="LGL392" s="84"/>
      <c r="LGM392" s="84"/>
      <c r="LGN392" s="84"/>
      <c r="LGO392" s="84"/>
      <c r="LGP392" s="84"/>
      <c r="LGQ392" s="84"/>
      <c r="LGR392" s="84"/>
      <c r="LGS392" s="84"/>
      <c r="LGT392" s="84"/>
      <c r="LGU392" s="84"/>
      <c r="LGV392" s="84"/>
      <c r="LGW392" s="84"/>
      <c r="LGX392" s="84"/>
      <c r="LGY392" s="84"/>
      <c r="LGZ392" s="84"/>
      <c r="LHA392" s="84"/>
      <c r="LHB392" s="84"/>
      <c r="LHC392" s="84"/>
      <c r="LHD392" s="84"/>
      <c r="LHE392" s="84"/>
      <c r="LHF392" s="84"/>
      <c r="LHG392" s="84"/>
      <c r="LHH392" s="84"/>
      <c r="LHI392" s="84"/>
      <c r="LHJ392" s="84"/>
      <c r="LHK392" s="84"/>
      <c r="LHL392" s="84"/>
      <c r="LHM392" s="84"/>
      <c r="LHN392" s="84"/>
      <c r="LHO392" s="84"/>
      <c r="LHP392" s="84"/>
      <c r="LHQ392" s="84"/>
      <c r="LHR392" s="84"/>
      <c r="LHS392" s="84"/>
      <c r="LHT392" s="84"/>
      <c r="LHU392" s="84"/>
      <c r="LHV392" s="84"/>
      <c r="LHW392" s="84"/>
      <c r="LHX392" s="84"/>
      <c r="LHY392" s="84"/>
      <c r="LHZ392" s="84"/>
      <c r="LIA392" s="84"/>
      <c r="LIB392" s="84"/>
      <c r="LIC392" s="84"/>
      <c r="LID392" s="84"/>
      <c r="LIE392" s="84"/>
      <c r="LIF392" s="84"/>
      <c r="LIG392" s="84"/>
      <c r="LIH392" s="84"/>
      <c r="LII392" s="84"/>
      <c r="LIJ392" s="84"/>
      <c r="LIK392" s="84"/>
      <c r="LIL392" s="84"/>
      <c r="LIM392" s="84"/>
      <c r="LIN392" s="84"/>
      <c r="LIO392" s="84"/>
      <c r="LIP392" s="84"/>
      <c r="LIQ392" s="84"/>
      <c r="LIR392" s="84"/>
      <c r="LIS392" s="84"/>
      <c r="LIT392" s="84"/>
      <c r="LIU392" s="84"/>
      <c r="LIV392" s="84"/>
      <c r="LIW392" s="84"/>
      <c r="LIX392" s="84"/>
      <c r="LIY392" s="84"/>
      <c r="LIZ392" s="84"/>
      <c r="LJA392" s="84"/>
      <c r="LJB392" s="84"/>
      <c r="LJC392" s="84"/>
      <c r="LJD392" s="84"/>
      <c r="LJE392" s="84"/>
      <c r="LJF392" s="84"/>
      <c r="LJG392" s="84"/>
      <c r="LJH392" s="84"/>
      <c r="LJI392" s="84"/>
      <c r="LJJ392" s="84"/>
      <c r="LJK392" s="84"/>
      <c r="LJL392" s="84"/>
      <c r="LJM392" s="84"/>
      <c r="LJN392" s="84"/>
      <c r="LJO392" s="84"/>
      <c r="LJP392" s="84"/>
      <c r="LJQ392" s="84"/>
      <c r="LJR392" s="84"/>
      <c r="LJS392" s="84"/>
      <c r="LJT392" s="84"/>
      <c r="LJU392" s="84"/>
      <c r="LJV392" s="84"/>
      <c r="LJW392" s="84"/>
      <c r="LJX392" s="84"/>
      <c r="LJY392" s="84"/>
      <c r="LJZ392" s="84"/>
      <c r="LKA392" s="84"/>
      <c r="LKB392" s="84"/>
      <c r="LKC392" s="84"/>
      <c r="LKD392" s="84"/>
      <c r="LKE392" s="84"/>
      <c r="LKF392" s="84"/>
      <c r="LKG392" s="84"/>
      <c r="LKH392" s="84"/>
      <c r="LKI392" s="84"/>
      <c r="LKJ392" s="84"/>
      <c r="LKK392" s="84"/>
      <c r="LKL392" s="84"/>
      <c r="LKM392" s="84"/>
      <c r="LKN392" s="84"/>
      <c r="LKO392" s="84"/>
      <c r="LKP392" s="84"/>
      <c r="LKQ392" s="84"/>
      <c r="LKR392" s="84"/>
      <c r="LKS392" s="84"/>
      <c r="LKT392" s="84"/>
      <c r="LKU392" s="84"/>
      <c r="LKV392" s="84"/>
      <c r="LKW392" s="84"/>
      <c r="LKX392" s="84"/>
      <c r="LKY392" s="84"/>
      <c r="LKZ392" s="84"/>
      <c r="LLA392" s="84"/>
      <c r="LLB392" s="84"/>
      <c r="LLC392" s="84"/>
      <c r="LLD392" s="84"/>
      <c r="LLE392" s="84"/>
      <c r="LLF392" s="84"/>
      <c r="LLG392" s="84"/>
      <c r="LLH392" s="84"/>
      <c r="LLI392" s="84"/>
      <c r="LLJ392" s="84"/>
      <c r="LLK392" s="84"/>
      <c r="LLL392" s="84"/>
      <c r="LLM392" s="84"/>
      <c r="LLN392" s="84"/>
      <c r="LLO392" s="84"/>
      <c r="LLP392" s="84"/>
      <c r="LLQ392" s="84"/>
      <c r="LLR392" s="84"/>
      <c r="LLS392" s="84"/>
      <c r="LLT392" s="84"/>
      <c r="LLU392" s="84"/>
      <c r="LLV392" s="84"/>
      <c r="LLW392" s="84"/>
      <c r="LLX392" s="84"/>
      <c r="LLY392" s="84"/>
      <c r="LLZ392" s="84"/>
      <c r="LMA392" s="84"/>
      <c r="LMB392" s="84"/>
      <c r="LMC392" s="84"/>
      <c r="LMD392" s="84"/>
      <c r="LME392" s="84"/>
      <c r="LMF392" s="84"/>
      <c r="LMG392" s="84"/>
      <c r="LMH392" s="84"/>
      <c r="LMI392" s="84"/>
      <c r="LMJ392" s="84"/>
      <c r="LMK392" s="84"/>
      <c r="LML392" s="84"/>
      <c r="LMM392" s="84"/>
      <c r="LMN392" s="84"/>
      <c r="LMO392" s="84"/>
      <c r="LMP392" s="84"/>
      <c r="LMQ392" s="84"/>
      <c r="LMR392" s="84"/>
      <c r="LMS392" s="84"/>
      <c r="LMT392" s="84"/>
      <c r="LMU392" s="84"/>
      <c r="LMV392" s="84"/>
      <c r="LMW392" s="84"/>
      <c r="LMX392" s="84"/>
      <c r="LMY392" s="84"/>
      <c r="LMZ392" s="84"/>
      <c r="LNA392" s="84"/>
      <c r="LNB392" s="84"/>
      <c r="LNC392" s="84"/>
      <c r="LND392" s="84"/>
      <c r="LNE392" s="84"/>
      <c r="LNF392" s="84"/>
      <c r="LNG392" s="84"/>
      <c r="LNH392" s="84"/>
      <c r="LNI392" s="84"/>
      <c r="LNJ392" s="84"/>
      <c r="LNK392" s="84"/>
      <c r="LNL392" s="84"/>
      <c r="LNM392" s="84"/>
      <c r="LNN392" s="84"/>
      <c r="LNO392" s="84"/>
      <c r="LNP392" s="84"/>
      <c r="LNQ392" s="84"/>
      <c r="LNR392" s="84"/>
      <c r="LNS392" s="84"/>
      <c r="LNT392" s="84"/>
      <c r="LNU392" s="84"/>
      <c r="LNV392" s="84"/>
      <c r="LNW392" s="84"/>
      <c r="LNX392" s="84"/>
      <c r="LNY392" s="84"/>
      <c r="LNZ392" s="84"/>
      <c r="LOA392" s="84"/>
      <c r="LOB392" s="84"/>
      <c r="LOC392" s="84"/>
      <c r="LOD392" s="84"/>
      <c r="LOE392" s="84"/>
      <c r="LOF392" s="84"/>
      <c r="LOG392" s="84"/>
      <c r="LOH392" s="84"/>
      <c r="LOI392" s="84"/>
      <c r="LOJ392" s="84"/>
      <c r="LOK392" s="84"/>
      <c r="LOL392" s="84"/>
      <c r="LOM392" s="84"/>
      <c r="LON392" s="84"/>
      <c r="LOO392" s="84"/>
      <c r="LOP392" s="84"/>
      <c r="LOQ392" s="84"/>
      <c r="LOR392" s="84"/>
      <c r="LOS392" s="84"/>
      <c r="LOT392" s="84"/>
      <c r="LOU392" s="84"/>
      <c r="LOV392" s="84"/>
      <c r="LOW392" s="84"/>
      <c r="LOX392" s="84"/>
      <c r="LOY392" s="84"/>
      <c r="LOZ392" s="84"/>
      <c r="LPA392" s="84"/>
      <c r="LPB392" s="84"/>
      <c r="LPC392" s="84"/>
      <c r="LPD392" s="84"/>
      <c r="LPE392" s="84"/>
      <c r="LPF392" s="84"/>
      <c r="LPG392" s="84"/>
      <c r="LPH392" s="84"/>
      <c r="LPI392" s="84"/>
      <c r="LPJ392" s="84"/>
      <c r="LPK392" s="84"/>
      <c r="LPL392" s="84"/>
      <c r="LPM392" s="84"/>
      <c r="LPN392" s="84"/>
      <c r="LPO392" s="84"/>
      <c r="LPP392" s="84"/>
      <c r="LPQ392" s="84"/>
      <c r="LPR392" s="84"/>
      <c r="LPS392" s="84"/>
      <c r="LPT392" s="84"/>
      <c r="LPU392" s="84"/>
      <c r="LPV392" s="84"/>
      <c r="LPW392" s="84"/>
      <c r="LPX392" s="84"/>
      <c r="LPY392" s="84"/>
      <c r="LPZ392" s="84"/>
      <c r="LQA392" s="84"/>
      <c r="LQB392" s="84"/>
      <c r="LQC392" s="84"/>
      <c r="LQD392" s="84"/>
      <c r="LQE392" s="84"/>
      <c r="LQF392" s="84"/>
      <c r="LQG392" s="84"/>
      <c r="LQH392" s="84"/>
      <c r="LQI392" s="84"/>
      <c r="LQJ392" s="84"/>
      <c r="LQK392" s="84"/>
      <c r="LQL392" s="84"/>
      <c r="LQM392" s="84"/>
      <c r="LQN392" s="84"/>
      <c r="LQO392" s="84"/>
      <c r="LQP392" s="84"/>
      <c r="LQQ392" s="84"/>
      <c r="LQR392" s="84"/>
      <c r="LQS392" s="84"/>
      <c r="LQT392" s="84"/>
      <c r="LQU392" s="84"/>
      <c r="LQV392" s="84"/>
      <c r="LQW392" s="84"/>
      <c r="LQX392" s="84"/>
      <c r="LQY392" s="84"/>
      <c r="LQZ392" s="84"/>
      <c r="LRA392" s="84"/>
      <c r="LRB392" s="84"/>
      <c r="LRC392" s="84"/>
      <c r="LRD392" s="84"/>
      <c r="LRE392" s="84"/>
      <c r="LRF392" s="84"/>
      <c r="LRG392" s="84"/>
      <c r="LRH392" s="84"/>
      <c r="LRI392" s="84"/>
      <c r="LRJ392" s="84"/>
      <c r="LRK392" s="84"/>
      <c r="LRL392" s="84"/>
      <c r="LRM392" s="84"/>
      <c r="LRN392" s="84"/>
      <c r="LRO392" s="84"/>
      <c r="LRP392" s="84"/>
      <c r="LRQ392" s="84"/>
      <c r="LRR392" s="84"/>
      <c r="LRS392" s="84"/>
      <c r="LRT392" s="84"/>
      <c r="LRU392" s="84"/>
      <c r="LRV392" s="84"/>
      <c r="LRW392" s="84"/>
      <c r="LRX392" s="84"/>
      <c r="LRY392" s="84"/>
      <c r="LRZ392" s="84"/>
      <c r="LSA392" s="84"/>
      <c r="LSB392" s="84"/>
      <c r="LSC392" s="84"/>
      <c r="LSD392" s="84"/>
      <c r="LSE392" s="84"/>
      <c r="LSF392" s="84"/>
      <c r="LSG392" s="84"/>
      <c r="LSH392" s="84"/>
      <c r="LSI392" s="84"/>
      <c r="LSJ392" s="84"/>
      <c r="LSK392" s="84"/>
      <c r="LSL392" s="84"/>
      <c r="LSM392" s="84"/>
      <c r="LSN392" s="84"/>
      <c r="LSO392" s="84"/>
      <c r="LSP392" s="84"/>
      <c r="LSQ392" s="84"/>
      <c r="LSR392" s="84"/>
      <c r="LSS392" s="84"/>
      <c r="LST392" s="84"/>
      <c r="LSU392" s="84"/>
      <c r="LSV392" s="84"/>
      <c r="LSW392" s="84"/>
      <c r="LSX392" s="84"/>
      <c r="LSY392" s="84"/>
      <c r="LSZ392" s="84"/>
      <c r="LTA392" s="84"/>
      <c r="LTB392" s="84"/>
      <c r="LTC392" s="84"/>
      <c r="LTD392" s="84"/>
      <c r="LTE392" s="84"/>
      <c r="LTF392" s="84"/>
      <c r="LTG392" s="84"/>
      <c r="LTH392" s="84"/>
      <c r="LTI392" s="84"/>
      <c r="LTJ392" s="84"/>
      <c r="LTK392" s="84"/>
      <c r="LTL392" s="84"/>
      <c r="LTM392" s="84"/>
      <c r="LTN392" s="84"/>
      <c r="LTO392" s="84"/>
      <c r="LTP392" s="84"/>
      <c r="LTQ392" s="84"/>
      <c r="LTR392" s="84"/>
      <c r="LTS392" s="84"/>
      <c r="LTT392" s="84"/>
      <c r="LTU392" s="84"/>
      <c r="LTV392" s="84"/>
      <c r="LTW392" s="84"/>
      <c r="LTX392" s="84"/>
      <c r="LTY392" s="84"/>
      <c r="LTZ392" s="84"/>
      <c r="LUA392" s="84"/>
      <c r="LUB392" s="84"/>
      <c r="LUC392" s="84"/>
      <c r="LUD392" s="84"/>
      <c r="LUE392" s="84"/>
      <c r="LUF392" s="84"/>
      <c r="LUG392" s="84"/>
      <c r="LUH392" s="84"/>
      <c r="LUI392" s="84"/>
      <c r="LUJ392" s="84"/>
      <c r="LUK392" s="84"/>
      <c r="LUL392" s="84"/>
      <c r="LUM392" s="84"/>
      <c r="LUN392" s="84"/>
      <c r="LUO392" s="84"/>
      <c r="LUP392" s="84"/>
      <c r="LUQ392" s="84"/>
      <c r="LUR392" s="84"/>
      <c r="LUS392" s="84"/>
      <c r="LUT392" s="84"/>
      <c r="LUU392" s="84"/>
      <c r="LUV392" s="84"/>
      <c r="LUW392" s="84"/>
      <c r="LUX392" s="84"/>
      <c r="LUY392" s="84"/>
      <c r="LUZ392" s="84"/>
      <c r="LVA392" s="84"/>
      <c r="LVB392" s="84"/>
      <c r="LVC392" s="84"/>
      <c r="LVD392" s="84"/>
      <c r="LVE392" s="84"/>
      <c r="LVF392" s="84"/>
      <c r="LVG392" s="84"/>
      <c r="LVH392" s="84"/>
      <c r="LVI392" s="84"/>
      <c r="LVJ392" s="84"/>
      <c r="LVK392" s="84"/>
      <c r="LVL392" s="84"/>
      <c r="LVM392" s="84"/>
      <c r="LVN392" s="84"/>
      <c r="LVO392" s="84"/>
      <c r="LVP392" s="84"/>
      <c r="LVQ392" s="84"/>
      <c r="LVR392" s="84"/>
      <c r="LVS392" s="84"/>
      <c r="LVT392" s="84"/>
      <c r="LVU392" s="84"/>
      <c r="LVV392" s="84"/>
      <c r="LVW392" s="84"/>
      <c r="LVX392" s="84"/>
      <c r="LVY392" s="84"/>
      <c r="LVZ392" s="84"/>
      <c r="LWA392" s="84"/>
      <c r="LWB392" s="84"/>
      <c r="LWC392" s="84"/>
      <c r="LWD392" s="84"/>
      <c r="LWE392" s="84"/>
      <c r="LWF392" s="84"/>
      <c r="LWG392" s="84"/>
      <c r="LWH392" s="84"/>
      <c r="LWI392" s="84"/>
      <c r="LWJ392" s="84"/>
      <c r="LWK392" s="84"/>
      <c r="LWL392" s="84"/>
      <c r="LWM392" s="84"/>
      <c r="LWN392" s="84"/>
      <c r="LWO392" s="84"/>
      <c r="LWP392" s="84"/>
      <c r="LWQ392" s="84"/>
      <c r="LWR392" s="84"/>
      <c r="LWS392" s="84"/>
      <c r="LWT392" s="84"/>
      <c r="LWU392" s="84"/>
      <c r="LWV392" s="84"/>
      <c r="LWW392" s="84"/>
      <c r="LWX392" s="84"/>
      <c r="LWY392" s="84"/>
      <c r="LWZ392" s="84"/>
      <c r="LXA392" s="84"/>
      <c r="LXB392" s="84"/>
      <c r="LXC392" s="84"/>
      <c r="LXD392" s="84"/>
      <c r="LXE392" s="84"/>
      <c r="LXF392" s="84"/>
      <c r="LXG392" s="84"/>
      <c r="LXH392" s="84"/>
      <c r="LXI392" s="84"/>
      <c r="LXJ392" s="84"/>
      <c r="LXK392" s="84"/>
      <c r="LXL392" s="84"/>
      <c r="LXM392" s="84"/>
      <c r="LXN392" s="84"/>
      <c r="LXO392" s="84"/>
      <c r="LXP392" s="84"/>
      <c r="LXQ392" s="84"/>
      <c r="LXR392" s="84"/>
      <c r="LXS392" s="84"/>
      <c r="LXT392" s="84"/>
      <c r="LXU392" s="84"/>
      <c r="LXV392" s="84"/>
      <c r="LXW392" s="84"/>
      <c r="LXX392" s="84"/>
      <c r="LXY392" s="84"/>
      <c r="LXZ392" s="84"/>
      <c r="LYA392" s="84"/>
      <c r="LYB392" s="84"/>
      <c r="LYC392" s="84"/>
      <c r="LYD392" s="84"/>
      <c r="LYE392" s="84"/>
      <c r="LYF392" s="84"/>
      <c r="LYG392" s="84"/>
      <c r="LYH392" s="84"/>
      <c r="LYI392" s="84"/>
      <c r="LYJ392" s="84"/>
      <c r="LYK392" s="84"/>
      <c r="LYL392" s="84"/>
      <c r="LYM392" s="84"/>
      <c r="LYN392" s="84"/>
      <c r="LYO392" s="84"/>
      <c r="LYP392" s="84"/>
      <c r="LYQ392" s="84"/>
      <c r="LYR392" s="84"/>
      <c r="LYS392" s="84"/>
      <c r="LYT392" s="84"/>
      <c r="LYU392" s="84"/>
      <c r="LYV392" s="84"/>
      <c r="LYW392" s="84"/>
      <c r="LYX392" s="84"/>
      <c r="LYY392" s="84"/>
      <c r="LYZ392" s="84"/>
      <c r="LZA392" s="84"/>
      <c r="LZB392" s="84"/>
      <c r="LZC392" s="84"/>
      <c r="LZD392" s="84"/>
      <c r="LZE392" s="84"/>
      <c r="LZF392" s="84"/>
      <c r="LZG392" s="84"/>
      <c r="LZH392" s="84"/>
      <c r="LZI392" s="84"/>
      <c r="LZJ392" s="84"/>
      <c r="LZK392" s="84"/>
      <c r="LZL392" s="84"/>
      <c r="LZM392" s="84"/>
      <c r="LZN392" s="84"/>
      <c r="LZO392" s="84"/>
      <c r="LZP392" s="84"/>
      <c r="LZQ392" s="84"/>
      <c r="LZR392" s="84"/>
      <c r="LZS392" s="84"/>
      <c r="LZT392" s="84"/>
      <c r="LZU392" s="84"/>
      <c r="LZV392" s="84"/>
      <c r="LZW392" s="84"/>
      <c r="LZX392" s="84"/>
      <c r="LZY392" s="84"/>
      <c r="LZZ392" s="84"/>
      <c r="MAA392" s="84"/>
      <c r="MAB392" s="84"/>
      <c r="MAC392" s="84"/>
      <c r="MAD392" s="84"/>
      <c r="MAE392" s="84"/>
      <c r="MAF392" s="84"/>
      <c r="MAG392" s="84"/>
      <c r="MAH392" s="84"/>
      <c r="MAI392" s="84"/>
      <c r="MAJ392" s="84"/>
      <c r="MAK392" s="84"/>
      <c r="MAL392" s="84"/>
      <c r="MAM392" s="84"/>
      <c r="MAN392" s="84"/>
      <c r="MAO392" s="84"/>
      <c r="MAP392" s="84"/>
      <c r="MAQ392" s="84"/>
      <c r="MAR392" s="84"/>
      <c r="MAS392" s="84"/>
      <c r="MAT392" s="84"/>
      <c r="MAU392" s="84"/>
      <c r="MAV392" s="84"/>
      <c r="MAW392" s="84"/>
      <c r="MAX392" s="84"/>
      <c r="MAY392" s="84"/>
      <c r="MAZ392" s="84"/>
      <c r="MBA392" s="84"/>
      <c r="MBB392" s="84"/>
      <c r="MBC392" s="84"/>
      <c r="MBD392" s="84"/>
      <c r="MBE392" s="84"/>
      <c r="MBF392" s="84"/>
      <c r="MBG392" s="84"/>
      <c r="MBH392" s="84"/>
      <c r="MBI392" s="84"/>
      <c r="MBJ392" s="84"/>
      <c r="MBK392" s="84"/>
      <c r="MBL392" s="84"/>
      <c r="MBM392" s="84"/>
      <c r="MBN392" s="84"/>
      <c r="MBO392" s="84"/>
      <c r="MBP392" s="84"/>
      <c r="MBQ392" s="84"/>
      <c r="MBR392" s="84"/>
      <c r="MBS392" s="84"/>
      <c r="MBT392" s="84"/>
      <c r="MBU392" s="84"/>
      <c r="MBV392" s="84"/>
      <c r="MBW392" s="84"/>
      <c r="MBX392" s="84"/>
      <c r="MBY392" s="84"/>
      <c r="MBZ392" s="84"/>
      <c r="MCA392" s="84"/>
      <c r="MCB392" s="84"/>
      <c r="MCC392" s="84"/>
      <c r="MCD392" s="84"/>
      <c r="MCE392" s="84"/>
      <c r="MCF392" s="84"/>
      <c r="MCG392" s="84"/>
      <c r="MCH392" s="84"/>
      <c r="MCI392" s="84"/>
      <c r="MCJ392" s="84"/>
      <c r="MCK392" s="84"/>
      <c r="MCL392" s="84"/>
      <c r="MCM392" s="84"/>
      <c r="MCN392" s="84"/>
      <c r="MCO392" s="84"/>
      <c r="MCP392" s="84"/>
      <c r="MCQ392" s="84"/>
      <c r="MCR392" s="84"/>
      <c r="MCS392" s="84"/>
      <c r="MCT392" s="84"/>
      <c r="MCU392" s="84"/>
      <c r="MCV392" s="84"/>
      <c r="MCW392" s="84"/>
      <c r="MCX392" s="84"/>
      <c r="MCY392" s="84"/>
      <c r="MCZ392" s="84"/>
      <c r="MDA392" s="84"/>
      <c r="MDB392" s="84"/>
      <c r="MDC392" s="84"/>
      <c r="MDD392" s="84"/>
      <c r="MDE392" s="84"/>
      <c r="MDF392" s="84"/>
      <c r="MDG392" s="84"/>
      <c r="MDH392" s="84"/>
      <c r="MDI392" s="84"/>
      <c r="MDJ392" s="84"/>
      <c r="MDK392" s="84"/>
      <c r="MDL392" s="84"/>
      <c r="MDM392" s="84"/>
      <c r="MDN392" s="84"/>
      <c r="MDO392" s="84"/>
      <c r="MDP392" s="84"/>
      <c r="MDQ392" s="84"/>
      <c r="MDR392" s="84"/>
      <c r="MDS392" s="84"/>
      <c r="MDT392" s="84"/>
      <c r="MDU392" s="84"/>
      <c r="MDV392" s="84"/>
      <c r="MDW392" s="84"/>
      <c r="MDX392" s="84"/>
      <c r="MDY392" s="84"/>
      <c r="MDZ392" s="84"/>
      <c r="MEA392" s="84"/>
      <c r="MEB392" s="84"/>
      <c r="MEC392" s="84"/>
      <c r="MED392" s="84"/>
      <c r="MEE392" s="84"/>
      <c r="MEF392" s="84"/>
      <c r="MEG392" s="84"/>
      <c r="MEH392" s="84"/>
      <c r="MEI392" s="84"/>
      <c r="MEJ392" s="84"/>
      <c r="MEK392" s="84"/>
      <c r="MEL392" s="84"/>
      <c r="MEM392" s="84"/>
      <c r="MEN392" s="84"/>
      <c r="MEO392" s="84"/>
      <c r="MEP392" s="84"/>
      <c r="MEQ392" s="84"/>
      <c r="MER392" s="84"/>
      <c r="MES392" s="84"/>
      <c r="MET392" s="84"/>
      <c r="MEU392" s="84"/>
      <c r="MEV392" s="84"/>
      <c r="MEW392" s="84"/>
      <c r="MEX392" s="84"/>
      <c r="MEY392" s="84"/>
      <c r="MEZ392" s="84"/>
      <c r="MFA392" s="84"/>
      <c r="MFB392" s="84"/>
      <c r="MFC392" s="84"/>
      <c r="MFD392" s="84"/>
      <c r="MFE392" s="84"/>
      <c r="MFF392" s="84"/>
      <c r="MFG392" s="84"/>
      <c r="MFH392" s="84"/>
      <c r="MFI392" s="84"/>
      <c r="MFJ392" s="84"/>
      <c r="MFK392" s="84"/>
      <c r="MFL392" s="84"/>
      <c r="MFM392" s="84"/>
      <c r="MFN392" s="84"/>
      <c r="MFO392" s="84"/>
      <c r="MFP392" s="84"/>
      <c r="MFQ392" s="84"/>
      <c r="MFR392" s="84"/>
      <c r="MFS392" s="84"/>
      <c r="MFT392" s="84"/>
      <c r="MFU392" s="84"/>
      <c r="MFV392" s="84"/>
      <c r="MFW392" s="84"/>
      <c r="MFX392" s="84"/>
      <c r="MFY392" s="84"/>
      <c r="MFZ392" s="84"/>
      <c r="MGA392" s="84"/>
      <c r="MGB392" s="84"/>
      <c r="MGC392" s="84"/>
      <c r="MGD392" s="84"/>
      <c r="MGE392" s="84"/>
      <c r="MGF392" s="84"/>
      <c r="MGG392" s="84"/>
      <c r="MGH392" s="84"/>
      <c r="MGI392" s="84"/>
      <c r="MGJ392" s="84"/>
      <c r="MGK392" s="84"/>
      <c r="MGL392" s="84"/>
      <c r="MGM392" s="84"/>
      <c r="MGN392" s="84"/>
      <c r="MGO392" s="84"/>
      <c r="MGP392" s="84"/>
      <c r="MGQ392" s="84"/>
      <c r="MGR392" s="84"/>
      <c r="MGS392" s="84"/>
      <c r="MGT392" s="84"/>
      <c r="MGU392" s="84"/>
      <c r="MGV392" s="84"/>
      <c r="MGW392" s="84"/>
      <c r="MGX392" s="84"/>
      <c r="MGY392" s="84"/>
      <c r="MGZ392" s="84"/>
      <c r="MHA392" s="84"/>
      <c r="MHB392" s="84"/>
      <c r="MHC392" s="84"/>
      <c r="MHD392" s="84"/>
      <c r="MHE392" s="84"/>
      <c r="MHF392" s="84"/>
      <c r="MHG392" s="84"/>
      <c r="MHH392" s="84"/>
      <c r="MHI392" s="84"/>
      <c r="MHJ392" s="84"/>
      <c r="MHK392" s="84"/>
      <c r="MHL392" s="84"/>
      <c r="MHM392" s="84"/>
      <c r="MHN392" s="84"/>
      <c r="MHO392" s="84"/>
      <c r="MHP392" s="84"/>
      <c r="MHQ392" s="84"/>
      <c r="MHR392" s="84"/>
      <c r="MHS392" s="84"/>
      <c r="MHT392" s="84"/>
      <c r="MHU392" s="84"/>
      <c r="MHV392" s="84"/>
      <c r="MHW392" s="84"/>
      <c r="MHX392" s="84"/>
      <c r="MHY392" s="84"/>
      <c r="MHZ392" s="84"/>
      <c r="MIA392" s="84"/>
      <c r="MIB392" s="84"/>
      <c r="MIC392" s="84"/>
      <c r="MID392" s="84"/>
      <c r="MIE392" s="84"/>
      <c r="MIF392" s="84"/>
      <c r="MIG392" s="84"/>
      <c r="MIH392" s="84"/>
      <c r="MII392" s="84"/>
      <c r="MIJ392" s="84"/>
      <c r="MIK392" s="84"/>
      <c r="MIL392" s="84"/>
      <c r="MIM392" s="84"/>
      <c r="MIN392" s="84"/>
      <c r="MIO392" s="84"/>
      <c r="MIP392" s="84"/>
      <c r="MIQ392" s="84"/>
      <c r="MIR392" s="84"/>
      <c r="MIS392" s="84"/>
      <c r="MIT392" s="84"/>
      <c r="MIU392" s="84"/>
      <c r="MIV392" s="84"/>
      <c r="MIW392" s="84"/>
      <c r="MIX392" s="84"/>
      <c r="MIY392" s="84"/>
      <c r="MIZ392" s="84"/>
      <c r="MJA392" s="84"/>
      <c r="MJB392" s="84"/>
      <c r="MJC392" s="84"/>
      <c r="MJD392" s="84"/>
      <c r="MJE392" s="84"/>
      <c r="MJF392" s="84"/>
      <c r="MJG392" s="84"/>
      <c r="MJH392" s="84"/>
      <c r="MJI392" s="84"/>
      <c r="MJJ392" s="84"/>
      <c r="MJK392" s="84"/>
      <c r="MJL392" s="84"/>
      <c r="MJM392" s="84"/>
      <c r="MJN392" s="84"/>
      <c r="MJO392" s="84"/>
      <c r="MJP392" s="84"/>
      <c r="MJQ392" s="84"/>
      <c r="MJR392" s="84"/>
      <c r="MJS392" s="84"/>
      <c r="MJT392" s="84"/>
      <c r="MJU392" s="84"/>
      <c r="MJV392" s="84"/>
      <c r="MJW392" s="84"/>
      <c r="MJX392" s="84"/>
      <c r="MJY392" s="84"/>
      <c r="MJZ392" s="84"/>
      <c r="MKA392" s="84"/>
      <c r="MKB392" s="84"/>
      <c r="MKC392" s="84"/>
      <c r="MKD392" s="84"/>
      <c r="MKE392" s="84"/>
      <c r="MKF392" s="84"/>
      <c r="MKG392" s="84"/>
      <c r="MKH392" s="84"/>
      <c r="MKI392" s="84"/>
      <c r="MKJ392" s="84"/>
      <c r="MKK392" s="84"/>
      <c r="MKL392" s="84"/>
      <c r="MKM392" s="84"/>
      <c r="MKN392" s="84"/>
      <c r="MKO392" s="84"/>
      <c r="MKP392" s="84"/>
      <c r="MKQ392" s="84"/>
      <c r="MKR392" s="84"/>
      <c r="MKS392" s="84"/>
      <c r="MKT392" s="84"/>
      <c r="MKU392" s="84"/>
      <c r="MKV392" s="84"/>
      <c r="MKW392" s="84"/>
      <c r="MKX392" s="84"/>
      <c r="MKY392" s="84"/>
      <c r="MKZ392" s="84"/>
      <c r="MLA392" s="84"/>
      <c r="MLB392" s="84"/>
      <c r="MLC392" s="84"/>
      <c r="MLD392" s="84"/>
      <c r="MLE392" s="84"/>
      <c r="MLF392" s="84"/>
      <c r="MLG392" s="84"/>
      <c r="MLH392" s="84"/>
      <c r="MLI392" s="84"/>
      <c r="MLJ392" s="84"/>
      <c r="MLK392" s="84"/>
      <c r="MLL392" s="84"/>
      <c r="MLM392" s="84"/>
      <c r="MLN392" s="84"/>
      <c r="MLO392" s="84"/>
      <c r="MLP392" s="84"/>
      <c r="MLQ392" s="84"/>
      <c r="MLR392" s="84"/>
      <c r="MLS392" s="84"/>
      <c r="MLT392" s="84"/>
      <c r="MLU392" s="84"/>
      <c r="MLV392" s="84"/>
      <c r="MLW392" s="84"/>
      <c r="MLX392" s="84"/>
      <c r="MLY392" s="84"/>
      <c r="MLZ392" s="84"/>
      <c r="MMA392" s="84"/>
      <c r="MMB392" s="84"/>
      <c r="MMC392" s="84"/>
      <c r="MMD392" s="84"/>
      <c r="MME392" s="84"/>
      <c r="MMF392" s="84"/>
      <c r="MMG392" s="84"/>
      <c r="MMH392" s="84"/>
      <c r="MMI392" s="84"/>
      <c r="MMJ392" s="84"/>
      <c r="MMK392" s="84"/>
      <c r="MML392" s="84"/>
      <c r="MMM392" s="84"/>
      <c r="MMN392" s="84"/>
      <c r="MMO392" s="84"/>
      <c r="MMP392" s="84"/>
      <c r="MMQ392" s="84"/>
      <c r="MMR392" s="84"/>
      <c r="MMS392" s="84"/>
      <c r="MMT392" s="84"/>
      <c r="MMU392" s="84"/>
      <c r="MMV392" s="84"/>
      <c r="MMW392" s="84"/>
      <c r="MMX392" s="84"/>
      <c r="MMY392" s="84"/>
      <c r="MMZ392" s="84"/>
      <c r="MNA392" s="84"/>
      <c r="MNB392" s="84"/>
      <c r="MNC392" s="84"/>
      <c r="MND392" s="84"/>
      <c r="MNE392" s="84"/>
      <c r="MNF392" s="84"/>
      <c r="MNG392" s="84"/>
      <c r="MNH392" s="84"/>
      <c r="MNI392" s="84"/>
      <c r="MNJ392" s="84"/>
      <c r="MNK392" s="84"/>
      <c r="MNL392" s="84"/>
      <c r="MNM392" s="84"/>
      <c r="MNN392" s="84"/>
      <c r="MNO392" s="84"/>
      <c r="MNP392" s="84"/>
      <c r="MNQ392" s="84"/>
      <c r="MNR392" s="84"/>
      <c r="MNS392" s="84"/>
      <c r="MNT392" s="84"/>
      <c r="MNU392" s="84"/>
      <c r="MNV392" s="84"/>
      <c r="MNW392" s="84"/>
      <c r="MNX392" s="84"/>
      <c r="MNY392" s="84"/>
      <c r="MNZ392" s="84"/>
      <c r="MOA392" s="84"/>
      <c r="MOB392" s="84"/>
      <c r="MOC392" s="84"/>
      <c r="MOD392" s="84"/>
      <c r="MOE392" s="84"/>
      <c r="MOF392" s="84"/>
      <c r="MOG392" s="84"/>
      <c r="MOH392" s="84"/>
      <c r="MOI392" s="84"/>
      <c r="MOJ392" s="84"/>
      <c r="MOK392" s="84"/>
      <c r="MOL392" s="84"/>
      <c r="MOM392" s="84"/>
      <c r="MON392" s="84"/>
      <c r="MOO392" s="84"/>
      <c r="MOP392" s="84"/>
      <c r="MOQ392" s="84"/>
      <c r="MOR392" s="84"/>
      <c r="MOS392" s="84"/>
      <c r="MOT392" s="84"/>
      <c r="MOU392" s="84"/>
      <c r="MOV392" s="84"/>
      <c r="MOW392" s="84"/>
      <c r="MOX392" s="84"/>
      <c r="MOY392" s="84"/>
      <c r="MOZ392" s="84"/>
      <c r="MPA392" s="84"/>
      <c r="MPB392" s="84"/>
      <c r="MPC392" s="84"/>
      <c r="MPD392" s="84"/>
      <c r="MPE392" s="84"/>
      <c r="MPF392" s="84"/>
      <c r="MPG392" s="84"/>
      <c r="MPH392" s="84"/>
      <c r="MPI392" s="84"/>
      <c r="MPJ392" s="84"/>
      <c r="MPK392" s="84"/>
      <c r="MPL392" s="84"/>
      <c r="MPM392" s="84"/>
      <c r="MPN392" s="84"/>
      <c r="MPO392" s="84"/>
      <c r="MPP392" s="84"/>
      <c r="MPQ392" s="84"/>
      <c r="MPR392" s="84"/>
      <c r="MPS392" s="84"/>
      <c r="MPT392" s="84"/>
      <c r="MPU392" s="84"/>
      <c r="MPV392" s="84"/>
      <c r="MPW392" s="84"/>
      <c r="MPX392" s="84"/>
      <c r="MPY392" s="84"/>
      <c r="MPZ392" s="84"/>
      <c r="MQA392" s="84"/>
      <c r="MQB392" s="84"/>
      <c r="MQC392" s="84"/>
      <c r="MQD392" s="84"/>
      <c r="MQE392" s="84"/>
      <c r="MQF392" s="84"/>
      <c r="MQG392" s="84"/>
      <c r="MQH392" s="84"/>
      <c r="MQI392" s="84"/>
      <c r="MQJ392" s="84"/>
      <c r="MQK392" s="84"/>
      <c r="MQL392" s="84"/>
      <c r="MQM392" s="84"/>
      <c r="MQN392" s="84"/>
      <c r="MQO392" s="84"/>
      <c r="MQP392" s="84"/>
      <c r="MQQ392" s="84"/>
      <c r="MQR392" s="84"/>
      <c r="MQS392" s="84"/>
      <c r="MQT392" s="84"/>
      <c r="MQU392" s="84"/>
      <c r="MQV392" s="84"/>
      <c r="MQW392" s="84"/>
      <c r="MQX392" s="84"/>
      <c r="MQY392" s="84"/>
      <c r="MQZ392" s="84"/>
      <c r="MRA392" s="84"/>
      <c r="MRB392" s="84"/>
      <c r="MRC392" s="84"/>
      <c r="MRD392" s="84"/>
      <c r="MRE392" s="84"/>
      <c r="MRF392" s="84"/>
      <c r="MRG392" s="84"/>
      <c r="MRH392" s="84"/>
      <c r="MRI392" s="84"/>
      <c r="MRJ392" s="84"/>
      <c r="MRK392" s="84"/>
      <c r="MRL392" s="84"/>
      <c r="MRM392" s="84"/>
      <c r="MRN392" s="84"/>
      <c r="MRO392" s="84"/>
      <c r="MRP392" s="84"/>
      <c r="MRQ392" s="84"/>
      <c r="MRR392" s="84"/>
      <c r="MRS392" s="84"/>
      <c r="MRT392" s="84"/>
      <c r="MRU392" s="84"/>
      <c r="MRV392" s="84"/>
      <c r="MRW392" s="84"/>
      <c r="MRX392" s="84"/>
      <c r="MRY392" s="84"/>
      <c r="MRZ392" s="84"/>
      <c r="MSA392" s="84"/>
      <c r="MSB392" s="84"/>
      <c r="MSC392" s="84"/>
      <c r="MSD392" s="84"/>
      <c r="MSE392" s="84"/>
      <c r="MSF392" s="84"/>
      <c r="MSG392" s="84"/>
      <c r="MSH392" s="84"/>
      <c r="MSI392" s="84"/>
      <c r="MSJ392" s="84"/>
      <c r="MSK392" s="84"/>
      <c r="MSL392" s="84"/>
      <c r="MSM392" s="84"/>
      <c r="MSN392" s="84"/>
      <c r="MSO392" s="84"/>
      <c r="MSP392" s="84"/>
      <c r="MSQ392" s="84"/>
      <c r="MSR392" s="84"/>
      <c r="MSS392" s="84"/>
      <c r="MST392" s="84"/>
      <c r="MSU392" s="84"/>
      <c r="MSV392" s="84"/>
      <c r="MSW392" s="84"/>
      <c r="MSX392" s="84"/>
      <c r="MSY392" s="84"/>
      <c r="MSZ392" s="84"/>
      <c r="MTA392" s="84"/>
      <c r="MTB392" s="84"/>
      <c r="MTC392" s="84"/>
      <c r="MTD392" s="84"/>
      <c r="MTE392" s="84"/>
      <c r="MTF392" s="84"/>
      <c r="MTG392" s="84"/>
      <c r="MTH392" s="84"/>
      <c r="MTI392" s="84"/>
      <c r="MTJ392" s="84"/>
      <c r="MTK392" s="84"/>
      <c r="MTL392" s="84"/>
      <c r="MTM392" s="84"/>
      <c r="MTN392" s="84"/>
      <c r="MTO392" s="84"/>
      <c r="MTP392" s="84"/>
      <c r="MTQ392" s="84"/>
      <c r="MTR392" s="84"/>
      <c r="MTS392" s="84"/>
      <c r="MTT392" s="84"/>
      <c r="MTU392" s="84"/>
      <c r="MTV392" s="84"/>
      <c r="MTW392" s="84"/>
      <c r="MTX392" s="84"/>
      <c r="MTY392" s="84"/>
      <c r="MTZ392" s="84"/>
      <c r="MUA392" s="84"/>
      <c r="MUB392" s="84"/>
      <c r="MUC392" s="84"/>
      <c r="MUD392" s="84"/>
      <c r="MUE392" s="84"/>
      <c r="MUF392" s="84"/>
      <c r="MUG392" s="84"/>
      <c r="MUH392" s="84"/>
      <c r="MUI392" s="84"/>
      <c r="MUJ392" s="84"/>
      <c r="MUK392" s="84"/>
      <c r="MUL392" s="84"/>
      <c r="MUM392" s="84"/>
      <c r="MUN392" s="84"/>
      <c r="MUO392" s="84"/>
      <c r="MUP392" s="84"/>
      <c r="MUQ392" s="84"/>
      <c r="MUR392" s="84"/>
      <c r="MUS392" s="84"/>
      <c r="MUT392" s="84"/>
      <c r="MUU392" s="84"/>
      <c r="MUV392" s="84"/>
      <c r="MUW392" s="84"/>
      <c r="MUX392" s="84"/>
      <c r="MUY392" s="84"/>
      <c r="MUZ392" s="84"/>
      <c r="MVA392" s="84"/>
      <c r="MVB392" s="84"/>
      <c r="MVC392" s="84"/>
      <c r="MVD392" s="84"/>
      <c r="MVE392" s="84"/>
      <c r="MVF392" s="84"/>
      <c r="MVG392" s="84"/>
      <c r="MVH392" s="84"/>
      <c r="MVI392" s="84"/>
      <c r="MVJ392" s="84"/>
      <c r="MVK392" s="84"/>
      <c r="MVL392" s="84"/>
      <c r="MVM392" s="84"/>
      <c r="MVN392" s="84"/>
      <c r="MVO392" s="84"/>
      <c r="MVP392" s="84"/>
      <c r="MVQ392" s="84"/>
      <c r="MVR392" s="84"/>
      <c r="MVS392" s="84"/>
      <c r="MVT392" s="84"/>
      <c r="MVU392" s="84"/>
      <c r="MVV392" s="84"/>
      <c r="MVW392" s="84"/>
      <c r="MVX392" s="84"/>
      <c r="MVY392" s="84"/>
      <c r="MVZ392" s="84"/>
      <c r="MWA392" s="84"/>
      <c r="MWB392" s="84"/>
      <c r="MWC392" s="84"/>
      <c r="MWD392" s="84"/>
      <c r="MWE392" s="84"/>
      <c r="MWF392" s="84"/>
      <c r="MWG392" s="84"/>
      <c r="MWH392" s="84"/>
      <c r="MWI392" s="84"/>
      <c r="MWJ392" s="84"/>
      <c r="MWK392" s="84"/>
      <c r="MWL392" s="84"/>
      <c r="MWM392" s="84"/>
      <c r="MWN392" s="84"/>
      <c r="MWO392" s="84"/>
      <c r="MWP392" s="84"/>
      <c r="MWQ392" s="84"/>
      <c r="MWR392" s="84"/>
      <c r="MWS392" s="84"/>
      <c r="MWT392" s="84"/>
      <c r="MWU392" s="84"/>
      <c r="MWV392" s="84"/>
      <c r="MWW392" s="84"/>
      <c r="MWX392" s="84"/>
      <c r="MWY392" s="84"/>
      <c r="MWZ392" s="84"/>
      <c r="MXA392" s="84"/>
      <c r="MXB392" s="84"/>
      <c r="MXC392" s="84"/>
      <c r="MXD392" s="84"/>
      <c r="MXE392" s="84"/>
      <c r="MXF392" s="84"/>
      <c r="MXG392" s="84"/>
      <c r="MXH392" s="84"/>
      <c r="MXI392" s="84"/>
      <c r="MXJ392" s="84"/>
      <c r="MXK392" s="84"/>
      <c r="MXL392" s="84"/>
      <c r="MXM392" s="84"/>
      <c r="MXN392" s="84"/>
      <c r="MXO392" s="84"/>
      <c r="MXP392" s="84"/>
      <c r="MXQ392" s="84"/>
      <c r="MXR392" s="84"/>
      <c r="MXS392" s="84"/>
      <c r="MXT392" s="84"/>
      <c r="MXU392" s="84"/>
      <c r="MXV392" s="84"/>
      <c r="MXW392" s="84"/>
      <c r="MXX392" s="84"/>
      <c r="MXY392" s="84"/>
      <c r="MXZ392" s="84"/>
      <c r="MYA392" s="84"/>
      <c r="MYB392" s="84"/>
      <c r="MYC392" s="84"/>
      <c r="MYD392" s="84"/>
      <c r="MYE392" s="84"/>
      <c r="MYF392" s="84"/>
      <c r="MYG392" s="84"/>
      <c r="MYH392" s="84"/>
      <c r="MYI392" s="84"/>
      <c r="MYJ392" s="84"/>
      <c r="MYK392" s="84"/>
      <c r="MYL392" s="84"/>
      <c r="MYM392" s="84"/>
      <c r="MYN392" s="84"/>
      <c r="MYO392" s="84"/>
      <c r="MYP392" s="84"/>
      <c r="MYQ392" s="84"/>
      <c r="MYR392" s="84"/>
      <c r="MYS392" s="84"/>
      <c r="MYT392" s="84"/>
      <c r="MYU392" s="84"/>
      <c r="MYV392" s="84"/>
      <c r="MYW392" s="84"/>
      <c r="MYX392" s="84"/>
      <c r="MYY392" s="84"/>
      <c r="MYZ392" s="84"/>
      <c r="MZA392" s="84"/>
      <c r="MZB392" s="84"/>
      <c r="MZC392" s="84"/>
      <c r="MZD392" s="84"/>
      <c r="MZE392" s="84"/>
      <c r="MZF392" s="84"/>
      <c r="MZG392" s="84"/>
      <c r="MZH392" s="84"/>
      <c r="MZI392" s="84"/>
      <c r="MZJ392" s="84"/>
      <c r="MZK392" s="84"/>
      <c r="MZL392" s="84"/>
      <c r="MZM392" s="84"/>
      <c r="MZN392" s="84"/>
      <c r="MZO392" s="84"/>
      <c r="MZP392" s="84"/>
      <c r="MZQ392" s="84"/>
      <c r="MZR392" s="84"/>
      <c r="MZS392" s="84"/>
      <c r="MZT392" s="84"/>
      <c r="MZU392" s="84"/>
      <c r="MZV392" s="84"/>
      <c r="MZW392" s="84"/>
      <c r="MZX392" s="84"/>
      <c r="MZY392" s="84"/>
      <c r="MZZ392" s="84"/>
      <c r="NAA392" s="84"/>
      <c r="NAB392" s="84"/>
      <c r="NAC392" s="84"/>
      <c r="NAD392" s="84"/>
      <c r="NAE392" s="84"/>
      <c r="NAF392" s="84"/>
      <c r="NAG392" s="84"/>
      <c r="NAH392" s="84"/>
      <c r="NAI392" s="84"/>
      <c r="NAJ392" s="84"/>
      <c r="NAK392" s="84"/>
      <c r="NAL392" s="84"/>
      <c r="NAM392" s="84"/>
      <c r="NAN392" s="84"/>
      <c r="NAO392" s="84"/>
      <c r="NAP392" s="84"/>
      <c r="NAQ392" s="84"/>
      <c r="NAR392" s="84"/>
      <c r="NAS392" s="84"/>
      <c r="NAT392" s="84"/>
      <c r="NAU392" s="84"/>
      <c r="NAV392" s="84"/>
      <c r="NAW392" s="84"/>
      <c r="NAX392" s="84"/>
      <c r="NAY392" s="84"/>
      <c r="NAZ392" s="84"/>
      <c r="NBA392" s="84"/>
      <c r="NBB392" s="84"/>
      <c r="NBC392" s="84"/>
      <c r="NBD392" s="84"/>
      <c r="NBE392" s="84"/>
      <c r="NBF392" s="84"/>
      <c r="NBG392" s="84"/>
      <c r="NBH392" s="84"/>
      <c r="NBI392" s="84"/>
      <c r="NBJ392" s="84"/>
      <c r="NBK392" s="84"/>
      <c r="NBL392" s="84"/>
      <c r="NBM392" s="84"/>
      <c r="NBN392" s="84"/>
      <c r="NBO392" s="84"/>
      <c r="NBP392" s="84"/>
      <c r="NBQ392" s="84"/>
      <c r="NBR392" s="84"/>
      <c r="NBS392" s="84"/>
      <c r="NBT392" s="84"/>
      <c r="NBU392" s="84"/>
      <c r="NBV392" s="84"/>
      <c r="NBW392" s="84"/>
      <c r="NBX392" s="84"/>
      <c r="NBY392" s="84"/>
      <c r="NBZ392" s="84"/>
      <c r="NCA392" s="84"/>
      <c r="NCB392" s="84"/>
      <c r="NCC392" s="84"/>
      <c r="NCD392" s="84"/>
      <c r="NCE392" s="84"/>
      <c r="NCF392" s="84"/>
      <c r="NCG392" s="84"/>
      <c r="NCH392" s="84"/>
      <c r="NCI392" s="84"/>
      <c r="NCJ392" s="84"/>
      <c r="NCK392" s="84"/>
      <c r="NCL392" s="84"/>
      <c r="NCM392" s="84"/>
      <c r="NCN392" s="84"/>
      <c r="NCO392" s="84"/>
      <c r="NCP392" s="84"/>
      <c r="NCQ392" s="84"/>
      <c r="NCR392" s="84"/>
      <c r="NCS392" s="84"/>
      <c r="NCT392" s="84"/>
      <c r="NCU392" s="84"/>
      <c r="NCV392" s="84"/>
      <c r="NCW392" s="84"/>
      <c r="NCX392" s="84"/>
      <c r="NCY392" s="84"/>
      <c r="NCZ392" s="84"/>
      <c r="NDA392" s="84"/>
      <c r="NDB392" s="84"/>
      <c r="NDC392" s="84"/>
      <c r="NDD392" s="84"/>
      <c r="NDE392" s="84"/>
      <c r="NDF392" s="84"/>
      <c r="NDG392" s="84"/>
      <c r="NDH392" s="84"/>
      <c r="NDI392" s="84"/>
      <c r="NDJ392" s="84"/>
      <c r="NDK392" s="84"/>
      <c r="NDL392" s="84"/>
      <c r="NDM392" s="84"/>
      <c r="NDN392" s="84"/>
      <c r="NDO392" s="84"/>
      <c r="NDP392" s="84"/>
      <c r="NDQ392" s="84"/>
      <c r="NDR392" s="84"/>
      <c r="NDS392" s="84"/>
      <c r="NDT392" s="84"/>
      <c r="NDU392" s="84"/>
      <c r="NDV392" s="84"/>
      <c r="NDW392" s="84"/>
      <c r="NDX392" s="84"/>
      <c r="NDY392" s="84"/>
      <c r="NDZ392" s="84"/>
      <c r="NEA392" s="84"/>
      <c r="NEB392" s="84"/>
      <c r="NEC392" s="84"/>
      <c r="NED392" s="84"/>
      <c r="NEE392" s="84"/>
      <c r="NEF392" s="84"/>
      <c r="NEG392" s="84"/>
      <c r="NEH392" s="84"/>
      <c r="NEI392" s="84"/>
      <c r="NEJ392" s="84"/>
      <c r="NEK392" s="84"/>
      <c r="NEL392" s="84"/>
      <c r="NEM392" s="84"/>
      <c r="NEN392" s="84"/>
      <c r="NEO392" s="84"/>
      <c r="NEP392" s="84"/>
      <c r="NEQ392" s="84"/>
      <c r="NER392" s="84"/>
      <c r="NES392" s="84"/>
      <c r="NET392" s="84"/>
      <c r="NEU392" s="84"/>
      <c r="NEV392" s="84"/>
      <c r="NEW392" s="84"/>
      <c r="NEX392" s="84"/>
      <c r="NEY392" s="84"/>
      <c r="NEZ392" s="84"/>
      <c r="NFA392" s="84"/>
      <c r="NFB392" s="84"/>
      <c r="NFC392" s="84"/>
      <c r="NFD392" s="84"/>
      <c r="NFE392" s="84"/>
      <c r="NFF392" s="84"/>
      <c r="NFG392" s="84"/>
      <c r="NFH392" s="84"/>
      <c r="NFI392" s="84"/>
      <c r="NFJ392" s="84"/>
      <c r="NFK392" s="84"/>
      <c r="NFL392" s="84"/>
      <c r="NFM392" s="84"/>
      <c r="NFN392" s="84"/>
      <c r="NFO392" s="84"/>
      <c r="NFP392" s="84"/>
      <c r="NFQ392" s="84"/>
      <c r="NFR392" s="84"/>
      <c r="NFS392" s="84"/>
      <c r="NFT392" s="84"/>
      <c r="NFU392" s="84"/>
      <c r="NFV392" s="84"/>
      <c r="NFW392" s="84"/>
      <c r="NFX392" s="84"/>
      <c r="NFY392" s="84"/>
      <c r="NFZ392" s="84"/>
      <c r="NGA392" s="84"/>
      <c r="NGB392" s="84"/>
      <c r="NGC392" s="84"/>
      <c r="NGD392" s="84"/>
      <c r="NGE392" s="84"/>
      <c r="NGF392" s="84"/>
      <c r="NGG392" s="84"/>
      <c r="NGH392" s="84"/>
      <c r="NGI392" s="84"/>
      <c r="NGJ392" s="84"/>
      <c r="NGK392" s="84"/>
      <c r="NGL392" s="84"/>
      <c r="NGM392" s="84"/>
      <c r="NGN392" s="84"/>
      <c r="NGO392" s="84"/>
      <c r="NGP392" s="84"/>
      <c r="NGQ392" s="84"/>
      <c r="NGR392" s="84"/>
      <c r="NGS392" s="84"/>
      <c r="NGT392" s="84"/>
      <c r="NGU392" s="84"/>
      <c r="NGV392" s="84"/>
      <c r="NGW392" s="84"/>
      <c r="NGX392" s="84"/>
      <c r="NGY392" s="84"/>
      <c r="NGZ392" s="84"/>
      <c r="NHA392" s="84"/>
      <c r="NHB392" s="84"/>
      <c r="NHC392" s="84"/>
      <c r="NHD392" s="84"/>
      <c r="NHE392" s="84"/>
      <c r="NHF392" s="84"/>
      <c r="NHG392" s="84"/>
      <c r="NHH392" s="84"/>
      <c r="NHI392" s="84"/>
      <c r="NHJ392" s="84"/>
      <c r="NHK392" s="84"/>
      <c r="NHL392" s="84"/>
      <c r="NHM392" s="84"/>
      <c r="NHN392" s="84"/>
      <c r="NHO392" s="84"/>
      <c r="NHP392" s="84"/>
      <c r="NHQ392" s="84"/>
      <c r="NHR392" s="84"/>
      <c r="NHS392" s="84"/>
      <c r="NHT392" s="84"/>
      <c r="NHU392" s="84"/>
      <c r="NHV392" s="84"/>
      <c r="NHW392" s="84"/>
      <c r="NHX392" s="84"/>
      <c r="NHY392" s="84"/>
      <c r="NHZ392" s="84"/>
      <c r="NIA392" s="84"/>
      <c r="NIB392" s="84"/>
      <c r="NIC392" s="84"/>
      <c r="NID392" s="84"/>
      <c r="NIE392" s="84"/>
      <c r="NIF392" s="84"/>
      <c r="NIG392" s="84"/>
      <c r="NIH392" s="84"/>
      <c r="NII392" s="84"/>
      <c r="NIJ392" s="84"/>
      <c r="NIK392" s="84"/>
      <c r="NIL392" s="84"/>
      <c r="NIM392" s="84"/>
      <c r="NIN392" s="84"/>
      <c r="NIO392" s="84"/>
      <c r="NIP392" s="84"/>
      <c r="NIQ392" s="84"/>
      <c r="NIR392" s="84"/>
      <c r="NIS392" s="84"/>
      <c r="NIT392" s="84"/>
      <c r="NIU392" s="84"/>
      <c r="NIV392" s="84"/>
      <c r="NIW392" s="84"/>
      <c r="NIX392" s="84"/>
      <c r="NIY392" s="84"/>
      <c r="NIZ392" s="84"/>
      <c r="NJA392" s="84"/>
      <c r="NJB392" s="84"/>
      <c r="NJC392" s="84"/>
      <c r="NJD392" s="84"/>
      <c r="NJE392" s="84"/>
      <c r="NJF392" s="84"/>
      <c r="NJG392" s="84"/>
      <c r="NJH392" s="84"/>
      <c r="NJI392" s="84"/>
      <c r="NJJ392" s="84"/>
      <c r="NJK392" s="84"/>
      <c r="NJL392" s="84"/>
      <c r="NJM392" s="84"/>
      <c r="NJN392" s="84"/>
      <c r="NJO392" s="84"/>
      <c r="NJP392" s="84"/>
      <c r="NJQ392" s="84"/>
      <c r="NJR392" s="84"/>
      <c r="NJS392" s="84"/>
      <c r="NJT392" s="84"/>
      <c r="NJU392" s="84"/>
      <c r="NJV392" s="84"/>
      <c r="NJW392" s="84"/>
      <c r="NJX392" s="84"/>
      <c r="NJY392" s="84"/>
      <c r="NJZ392" s="84"/>
      <c r="NKA392" s="84"/>
      <c r="NKB392" s="84"/>
      <c r="NKC392" s="84"/>
      <c r="NKD392" s="84"/>
      <c r="NKE392" s="84"/>
      <c r="NKF392" s="84"/>
      <c r="NKG392" s="84"/>
      <c r="NKH392" s="84"/>
      <c r="NKI392" s="84"/>
      <c r="NKJ392" s="84"/>
      <c r="NKK392" s="84"/>
      <c r="NKL392" s="84"/>
      <c r="NKM392" s="84"/>
      <c r="NKN392" s="84"/>
      <c r="NKO392" s="84"/>
      <c r="NKP392" s="84"/>
      <c r="NKQ392" s="84"/>
      <c r="NKR392" s="84"/>
      <c r="NKS392" s="84"/>
      <c r="NKT392" s="84"/>
      <c r="NKU392" s="84"/>
      <c r="NKV392" s="84"/>
      <c r="NKW392" s="84"/>
      <c r="NKX392" s="84"/>
      <c r="NKY392" s="84"/>
      <c r="NKZ392" s="84"/>
      <c r="NLA392" s="84"/>
      <c r="NLB392" s="84"/>
      <c r="NLC392" s="84"/>
      <c r="NLD392" s="84"/>
      <c r="NLE392" s="84"/>
      <c r="NLF392" s="84"/>
      <c r="NLG392" s="84"/>
      <c r="NLH392" s="84"/>
      <c r="NLI392" s="84"/>
      <c r="NLJ392" s="84"/>
      <c r="NLK392" s="84"/>
      <c r="NLL392" s="84"/>
      <c r="NLM392" s="84"/>
      <c r="NLN392" s="84"/>
      <c r="NLO392" s="84"/>
      <c r="NLP392" s="84"/>
      <c r="NLQ392" s="84"/>
      <c r="NLR392" s="84"/>
      <c r="NLS392" s="84"/>
      <c r="NLT392" s="84"/>
      <c r="NLU392" s="84"/>
      <c r="NLV392" s="84"/>
      <c r="NLW392" s="84"/>
      <c r="NLX392" s="84"/>
      <c r="NLY392" s="84"/>
      <c r="NLZ392" s="84"/>
      <c r="NMA392" s="84"/>
      <c r="NMB392" s="84"/>
      <c r="NMC392" s="84"/>
      <c r="NMD392" s="84"/>
      <c r="NME392" s="84"/>
      <c r="NMF392" s="84"/>
      <c r="NMG392" s="84"/>
      <c r="NMH392" s="84"/>
      <c r="NMI392" s="84"/>
      <c r="NMJ392" s="84"/>
      <c r="NMK392" s="84"/>
      <c r="NML392" s="84"/>
      <c r="NMM392" s="84"/>
      <c r="NMN392" s="84"/>
      <c r="NMO392" s="84"/>
      <c r="NMP392" s="84"/>
      <c r="NMQ392" s="84"/>
      <c r="NMR392" s="84"/>
      <c r="NMS392" s="84"/>
      <c r="NMT392" s="84"/>
      <c r="NMU392" s="84"/>
      <c r="NMV392" s="84"/>
      <c r="NMW392" s="84"/>
      <c r="NMX392" s="84"/>
      <c r="NMY392" s="84"/>
      <c r="NMZ392" s="84"/>
      <c r="NNA392" s="84"/>
      <c r="NNB392" s="84"/>
      <c r="NNC392" s="84"/>
      <c r="NND392" s="84"/>
      <c r="NNE392" s="84"/>
      <c r="NNF392" s="84"/>
      <c r="NNG392" s="84"/>
      <c r="NNH392" s="84"/>
      <c r="NNI392" s="84"/>
      <c r="NNJ392" s="84"/>
      <c r="NNK392" s="84"/>
      <c r="NNL392" s="84"/>
      <c r="NNM392" s="84"/>
      <c r="NNN392" s="84"/>
      <c r="NNO392" s="84"/>
      <c r="NNP392" s="84"/>
      <c r="NNQ392" s="84"/>
      <c r="NNR392" s="84"/>
      <c r="NNS392" s="84"/>
      <c r="NNT392" s="84"/>
      <c r="NNU392" s="84"/>
      <c r="NNV392" s="84"/>
      <c r="NNW392" s="84"/>
      <c r="NNX392" s="84"/>
      <c r="NNY392" s="84"/>
      <c r="NNZ392" s="84"/>
      <c r="NOA392" s="84"/>
      <c r="NOB392" s="84"/>
      <c r="NOC392" s="84"/>
      <c r="NOD392" s="84"/>
      <c r="NOE392" s="84"/>
      <c r="NOF392" s="84"/>
      <c r="NOG392" s="84"/>
      <c r="NOH392" s="84"/>
      <c r="NOI392" s="84"/>
      <c r="NOJ392" s="84"/>
      <c r="NOK392" s="84"/>
      <c r="NOL392" s="84"/>
      <c r="NOM392" s="84"/>
      <c r="NON392" s="84"/>
      <c r="NOO392" s="84"/>
      <c r="NOP392" s="84"/>
      <c r="NOQ392" s="84"/>
      <c r="NOR392" s="84"/>
      <c r="NOS392" s="84"/>
      <c r="NOT392" s="84"/>
      <c r="NOU392" s="84"/>
      <c r="NOV392" s="84"/>
      <c r="NOW392" s="84"/>
      <c r="NOX392" s="84"/>
      <c r="NOY392" s="84"/>
      <c r="NOZ392" s="84"/>
      <c r="NPA392" s="84"/>
      <c r="NPB392" s="84"/>
      <c r="NPC392" s="84"/>
      <c r="NPD392" s="84"/>
      <c r="NPE392" s="84"/>
      <c r="NPF392" s="84"/>
      <c r="NPG392" s="84"/>
      <c r="NPH392" s="84"/>
      <c r="NPI392" s="84"/>
      <c r="NPJ392" s="84"/>
      <c r="NPK392" s="84"/>
      <c r="NPL392" s="84"/>
      <c r="NPM392" s="84"/>
      <c r="NPN392" s="84"/>
      <c r="NPO392" s="84"/>
      <c r="NPP392" s="84"/>
      <c r="NPQ392" s="84"/>
      <c r="NPR392" s="84"/>
      <c r="NPS392" s="84"/>
      <c r="NPT392" s="84"/>
      <c r="NPU392" s="84"/>
      <c r="NPV392" s="84"/>
      <c r="NPW392" s="84"/>
      <c r="NPX392" s="84"/>
      <c r="NPY392" s="84"/>
      <c r="NPZ392" s="84"/>
      <c r="NQA392" s="84"/>
      <c r="NQB392" s="84"/>
      <c r="NQC392" s="84"/>
      <c r="NQD392" s="84"/>
      <c r="NQE392" s="84"/>
      <c r="NQF392" s="84"/>
      <c r="NQG392" s="84"/>
      <c r="NQH392" s="84"/>
      <c r="NQI392" s="84"/>
      <c r="NQJ392" s="84"/>
      <c r="NQK392" s="84"/>
      <c r="NQL392" s="84"/>
      <c r="NQM392" s="84"/>
      <c r="NQN392" s="84"/>
      <c r="NQO392" s="84"/>
      <c r="NQP392" s="84"/>
      <c r="NQQ392" s="84"/>
      <c r="NQR392" s="84"/>
      <c r="NQS392" s="84"/>
      <c r="NQT392" s="84"/>
      <c r="NQU392" s="84"/>
      <c r="NQV392" s="84"/>
      <c r="NQW392" s="84"/>
      <c r="NQX392" s="84"/>
      <c r="NQY392" s="84"/>
      <c r="NQZ392" s="84"/>
      <c r="NRA392" s="84"/>
      <c r="NRB392" s="84"/>
      <c r="NRC392" s="84"/>
      <c r="NRD392" s="84"/>
      <c r="NRE392" s="84"/>
      <c r="NRF392" s="84"/>
      <c r="NRG392" s="84"/>
      <c r="NRH392" s="84"/>
      <c r="NRI392" s="84"/>
      <c r="NRJ392" s="84"/>
      <c r="NRK392" s="84"/>
      <c r="NRL392" s="84"/>
      <c r="NRM392" s="84"/>
      <c r="NRN392" s="84"/>
      <c r="NRO392" s="84"/>
      <c r="NRP392" s="84"/>
      <c r="NRQ392" s="84"/>
      <c r="NRR392" s="84"/>
      <c r="NRS392" s="84"/>
      <c r="NRT392" s="84"/>
      <c r="NRU392" s="84"/>
      <c r="NRV392" s="84"/>
      <c r="NRW392" s="84"/>
      <c r="NRX392" s="84"/>
      <c r="NRY392" s="84"/>
      <c r="NRZ392" s="84"/>
      <c r="NSA392" s="84"/>
      <c r="NSB392" s="84"/>
      <c r="NSC392" s="84"/>
      <c r="NSD392" s="84"/>
      <c r="NSE392" s="84"/>
      <c r="NSF392" s="84"/>
      <c r="NSG392" s="84"/>
      <c r="NSH392" s="84"/>
      <c r="NSI392" s="84"/>
      <c r="NSJ392" s="84"/>
      <c r="NSK392" s="84"/>
      <c r="NSL392" s="84"/>
      <c r="NSM392" s="84"/>
      <c r="NSN392" s="84"/>
      <c r="NSO392" s="84"/>
      <c r="NSP392" s="84"/>
      <c r="NSQ392" s="84"/>
      <c r="NSR392" s="84"/>
      <c r="NSS392" s="84"/>
      <c r="NST392" s="84"/>
      <c r="NSU392" s="84"/>
      <c r="NSV392" s="84"/>
      <c r="NSW392" s="84"/>
      <c r="NSX392" s="84"/>
      <c r="NSY392" s="84"/>
      <c r="NSZ392" s="84"/>
      <c r="NTA392" s="84"/>
      <c r="NTB392" s="84"/>
      <c r="NTC392" s="84"/>
      <c r="NTD392" s="84"/>
      <c r="NTE392" s="84"/>
      <c r="NTF392" s="84"/>
      <c r="NTG392" s="84"/>
      <c r="NTH392" s="84"/>
      <c r="NTI392" s="84"/>
      <c r="NTJ392" s="84"/>
      <c r="NTK392" s="84"/>
      <c r="NTL392" s="84"/>
      <c r="NTM392" s="84"/>
      <c r="NTN392" s="84"/>
      <c r="NTO392" s="84"/>
      <c r="NTP392" s="84"/>
      <c r="NTQ392" s="84"/>
      <c r="NTR392" s="84"/>
      <c r="NTS392" s="84"/>
      <c r="NTT392" s="84"/>
      <c r="NTU392" s="84"/>
      <c r="NTV392" s="84"/>
      <c r="NTW392" s="84"/>
      <c r="NTX392" s="84"/>
      <c r="NTY392" s="84"/>
      <c r="NTZ392" s="84"/>
      <c r="NUA392" s="84"/>
      <c r="NUB392" s="84"/>
      <c r="NUC392" s="84"/>
      <c r="NUD392" s="84"/>
      <c r="NUE392" s="84"/>
      <c r="NUF392" s="84"/>
      <c r="NUG392" s="84"/>
      <c r="NUH392" s="84"/>
      <c r="NUI392" s="84"/>
      <c r="NUJ392" s="84"/>
      <c r="NUK392" s="84"/>
      <c r="NUL392" s="84"/>
      <c r="NUM392" s="84"/>
      <c r="NUN392" s="84"/>
      <c r="NUO392" s="84"/>
      <c r="NUP392" s="84"/>
      <c r="NUQ392" s="84"/>
      <c r="NUR392" s="84"/>
      <c r="NUS392" s="84"/>
      <c r="NUT392" s="84"/>
      <c r="NUU392" s="84"/>
      <c r="NUV392" s="84"/>
      <c r="NUW392" s="84"/>
      <c r="NUX392" s="84"/>
      <c r="NUY392" s="84"/>
      <c r="NUZ392" s="84"/>
      <c r="NVA392" s="84"/>
      <c r="NVB392" s="84"/>
      <c r="NVC392" s="84"/>
      <c r="NVD392" s="84"/>
      <c r="NVE392" s="84"/>
      <c r="NVF392" s="84"/>
      <c r="NVG392" s="84"/>
      <c r="NVH392" s="84"/>
      <c r="NVI392" s="84"/>
      <c r="NVJ392" s="84"/>
      <c r="NVK392" s="84"/>
      <c r="NVL392" s="84"/>
      <c r="NVM392" s="84"/>
      <c r="NVN392" s="84"/>
      <c r="NVO392" s="84"/>
      <c r="NVP392" s="84"/>
      <c r="NVQ392" s="84"/>
      <c r="NVR392" s="84"/>
      <c r="NVS392" s="84"/>
      <c r="NVT392" s="84"/>
      <c r="NVU392" s="84"/>
      <c r="NVV392" s="84"/>
      <c r="NVW392" s="84"/>
      <c r="NVX392" s="84"/>
      <c r="NVY392" s="84"/>
      <c r="NVZ392" s="84"/>
      <c r="NWA392" s="84"/>
      <c r="NWB392" s="84"/>
      <c r="NWC392" s="84"/>
      <c r="NWD392" s="84"/>
      <c r="NWE392" s="84"/>
      <c r="NWF392" s="84"/>
      <c r="NWG392" s="84"/>
      <c r="NWH392" s="84"/>
      <c r="NWI392" s="84"/>
      <c r="NWJ392" s="84"/>
      <c r="NWK392" s="84"/>
      <c r="NWL392" s="84"/>
      <c r="NWM392" s="84"/>
      <c r="NWN392" s="84"/>
      <c r="NWO392" s="84"/>
      <c r="NWP392" s="84"/>
      <c r="NWQ392" s="84"/>
      <c r="NWR392" s="84"/>
      <c r="NWS392" s="84"/>
      <c r="NWT392" s="84"/>
      <c r="NWU392" s="84"/>
      <c r="NWV392" s="84"/>
      <c r="NWW392" s="84"/>
      <c r="NWX392" s="84"/>
      <c r="NWY392" s="84"/>
      <c r="NWZ392" s="84"/>
      <c r="NXA392" s="84"/>
      <c r="NXB392" s="84"/>
      <c r="NXC392" s="84"/>
      <c r="NXD392" s="84"/>
      <c r="NXE392" s="84"/>
      <c r="NXF392" s="84"/>
      <c r="NXG392" s="84"/>
      <c r="NXH392" s="84"/>
      <c r="NXI392" s="84"/>
      <c r="NXJ392" s="84"/>
      <c r="NXK392" s="84"/>
      <c r="NXL392" s="84"/>
      <c r="NXM392" s="84"/>
      <c r="NXN392" s="84"/>
      <c r="NXO392" s="84"/>
      <c r="NXP392" s="84"/>
      <c r="NXQ392" s="84"/>
      <c r="NXR392" s="84"/>
      <c r="NXS392" s="84"/>
      <c r="NXT392" s="84"/>
      <c r="NXU392" s="84"/>
      <c r="NXV392" s="84"/>
      <c r="NXW392" s="84"/>
      <c r="NXX392" s="84"/>
      <c r="NXY392" s="84"/>
      <c r="NXZ392" s="84"/>
      <c r="NYA392" s="84"/>
      <c r="NYB392" s="84"/>
      <c r="NYC392" s="84"/>
      <c r="NYD392" s="84"/>
      <c r="NYE392" s="84"/>
      <c r="NYF392" s="84"/>
      <c r="NYG392" s="84"/>
      <c r="NYH392" s="84"/>
      <c r="NYI392" s="84"/>
      <c r="NYJ392" s="84"/>
      <c r="NYK392" s="84"/>
      <c r="NYL392" s="84"/>
      <c r="NYM392" s="84"/>
      <c r="NYN392" s="84"/>
      <c r="NYO392" s="84"/>
      <c r="NYP392" s="84"/>
      <c r="NYQ392" s="84"/>
      <c r="NYR392" s="84"/>
      <c r="NYS392" s="84"/>
      <c r="NYT392" s="84"/>
      <c r="NYU392" s="84"/>
      <c r="NYV392" s="84"/>
      <c r="NYW392" s="84"/>
      <c r="NYX392" s="84"/>
      <c r="NYY392" s="84"/>
      <c r="NYZ392" s="84"/>
      <c r="NZA392" s="84"/>
      <c r="NZB392" s="84"/>
      <c r="NZC392" s="84"/>
      <c r="NZD392" s="84"/>
      <c r="NZE392" s="84"/>
      <c r="NZF392" s="84"/>
      <c r="NZG392" s="84"/>
      <c r="NZH392" s="84"/>
      <c r="NZI392" s="84"/>
      <c r="NZJ392" s="84"/>
      <c r="NZK392" s="84"/>
      <c r="NZL392" s="84"/>
      <c r="NZM392" s="84"/>
      <c r="NZN392" s="84"/>
      <c r="NZO392" s="84"/>
      <c r="NZP392" s="84"/>
      <c r="NZQ392" s="84"/>
      <c r="NZR392" s="84"/>
      <c r="NZS392" s="84"/>
      <c r="NZT392" s="84"/>
      <c r="NZU392" s="84"/>
      <c r="NZV392" s="84"/>
      <c r="NZW392" s="84"/>
      <c r="NZX392" s="84"/>
      <c r="NZY392" s="84"/>
      <c r="NZZ392" s="84"/>
      <c r="OAA392" s="84"/>
      <c r="OAB392" s="84"/>
      <c r="OAC392" s="84"/>
      <c r="OAD392" s="84"/>
      <c r="OAE392" s="84"/>
      <c r="OAF392" s="84"/>
      <c r="OAG392" s="84"/>
      <c r="OAH392" s="84"/>
      <c r="OAI392" s="84"/>
      <c r="OAJ392" s="84"/>
      <c r="OAK392" s="84"/>
      <c r="OAL392" s="84"/>
      <c r="OAM392" s="84"/>
      <c r="OAN392" s="84"/>
      <c r="OAO392" s="84"/>
      <c r="OAP392" s="84"/>
      <c r="OAQ392" s="84"/>
      <c r="OAR392" s="84"/>
      <c r="OAS392" s="84"/>
      <c r="OAT392" s="84"/>
      <c r="OAU392" s="84"/>
      <c r="OAV392" s="84"/>
      <c r="OAW392" s="84"/>
      <c r="OAX392" s="84"/>
      <c r="OAY392" s="84"/>
      <c r="OAZ392" s="84"/>
      <c r="OBA392" s="84"/>
      <c r="OBB392" s="84"/>
      <c r="OBC392" s="84"/>
      <c r="OBD392" s="84"/>
      <c r="OBE392" s="84"/>
      <c r="OBF392" s="84"/>
      <c r="OBG392" s="84"/>
      <c r="OBH392" s="84"/>
      <c r="OBI392" s="84"/>
      <c r="OBJ392" s="84"/>
      <c r="OBK392" s="84"/>
      <c r="OBL392" s="84"/>
      <c r="OBM392" s="84"/>
      <c r="OBN392" s="84"/>
      <c r="OBO392" s="84"/>
      <c r="OBP392" s="84"/>
      <c r="OBQ392" s="84"/>
      <c r="OBR392" s="84"/>
      <c r="OBS392" s="84"/>
      <c r="OBT392" s="84"/>
      <c r="OBU392" s="84"/>
      <c r="OBV392" s="84"/>
      <c r="OBW392" s="84"/>
      <c r="OBX392" s="84"/>
      <c r="OBY392" s="84"/>
      <c r="OBZ392" s="84"/>
      <c r="OCA392" s="84"/>
      <c r="OCB392" s="84"/>
      <c r="OCC392" s="84"/>
      <c r="OCD392" s="84"/>
      <c r="OCE392" s="84"/>
      <c r="OCF392" s="84"/>
      <c r="OCG392" s="84"/>
      <c r="OCH392" s="84"/>
      <c r="OCI392" s="84"/>
      <c r="OCJ392" s="84"/>
      <c r="OCK392" s="84"/>
      <c r="OCL392" s="84"/>
      <c r="OCM392" s="84"/>
      <c r="OCN392" s="84"/>
      <c r="OCO392" s="84"/>
      <c r="OCP392" s="84"/>
      <c r="OCQ392" s="84"/>
      <c r="OCR392" s="84"/>
      <c r="OCS392" s="84"/>
      <c r="OCT392" s="84"/>
      <c r="OCU392" s="84"/>
      <c r="OCV392" s="84"/>
      <c r="OCW392" s="84"/>
      <c r="OCX392" s="84"/>
      <c r="OCY392" s="84"/>
      <c r="OCZ392" s="84"/>
      <c r="ODA392" s="84"/>
      <c r="ODB392" s="84"/>
      <c r="ODC392" s="84"/>
      <c r="ODD392" s="84"/>
      <c r="ODE392" s="84"/>
      <c r="ODF392" s="84"/>
      <c r="ODG392" s="84"/>
      <c r="ODH392" s="84"/>
      <c r="ODI392" s="84"/>
      <c r="ODJ392" s="84"/>
      <c r="ODK392" s="84"/>
      <c r="ODL392" s="84"/>
      <c r="ODM392" s="84"/>
      <c r="ODN392" s="84"/>
      <c r="ODO392" s="84"/>
      <c r="ODP392" s="84"/>
      <c r="ODQ392" s="84"/>
      <c r="ODR392" s="84"/>
      <c r="ODS392" s="84"/>
      <c r="ODT392" s="84"/>
      <c r="ODU392" s="84"/>
      <c r="ODV392" s="84"/>
      <c r="ODW392" s="84"/>
      <c r="ODX392" s="84"/>
      <c r="ODY392" s="84"/>
      <c r="ODZ392" s="84"/>
      <c r="OEA392" s="84"/>
      <c r="OEB392" s="84"/>
      <c r="OEC392" s="84"/>
      <c r="OED392" s="84"/>
      <c r="OEE392" s="84"/>
      <c r="OEF392" s="84"/>
      <c r="OEG392" s="84"/>
      <c r="OEH392" s="84"/>
      <c r="OEI392" s="84"/>
      <c r="OEJ392" s="84"/>
      <c r="OEK392" s="84"/>
      <c r="OEL392" s="84"/>
      <c r="OEM392" s="84"/>
      <c r="OEN392" s="84"/>
      <c r="OEO392" s="84"/>
      <c r="OEP392" s="84"/>
      <c r="OEQ392" s="84"/>
      <c r="OER392" s="84"/>
      <c r="OES392" s="84"/>
      <c r="OET392" s="84"/>
      <c r="OEU392" s="84"/>
      <c r="OEV392" s="84"/>
      <c r="OEW392" s="84"/>
      <c r="OEX392" s="84"/>
      <c r="OEY392" s="84"/>
      <c r="OEZ392" s="84"/>
      <c r="OFA392" s="84"/>
      <c r="OFB392" s="84"/>
      <c r="OFC392" s="84"/>
      <c r="OFD392" s="84"/>
      <c r="OFE392" s="84"/>
      <c r="OFF392" s="84"/>
      <c r="OFG392" s="84"/>
      <c r="OFH392" s="84"/>
      <c r="OFI392" s="84"/>
      <c r="OFJ392" s="84"/>
      <c r="OFK392" s="84"/>
      <c r="OFL392" s="84"/>
      <c r="OFM392" s="84"/>
      <c r="OFN392" s="84"/>
      <c r="OFO392" s="84"/>
      <c r="OFP392" s="84"/>
      <c r="OFQ392" s="84"/>
      <c r="OFR392" s="84"/>
      <c r="OFS392" s="84"/>
      <c r="OFT392" s="84"/>
      <c r="OFU392" s="84"/>
      <c r="OFV392" s="84"/>
      <c r="OFW392" s="84"/>
      <c r="OFX392" s="84"/>
      <c r="OFY392" s="84"/>
      <c r="OFZ392" s="84"/>
      <c r="OGA392" s="84"/>
      <c r="OGB392" s="84"/>
      <c r="OGC392" s="84"/>
      <c r="OGD392" s="84"/>
      <c r="OGE392" s="84"/>
      <c r="OGF392" s="84"/>
      <c r="OGG392" s="84"/>
      <c r="OGH392" s="84"/>
      <c r="OGI392" s="84"/>
      <c r="OGJ392" s="84"/>
      <c r="OGK392" s="84"/>
      <c r="OGL392" s="84"/>
      <c r="OGM392" s="84"/>
      <c r="OGN392" s="84"/>
      <c r="OGO392" s="84"/>
      <c r="OGP392" s="84"/>
      <c r="OGQ392" s="84"/>
      <c r="OGR392" s="84"/>
      <c r="OGS392" s="84"/>
      <c r="OGT392" s="84"/>
      <c r="OGU392" s="84"/>
      <c r="OGV392" s="84"/>
      <c r="OGW392" s="84"/>
      <c r="OGX392" s="84"/>
      <c r="OGY392" s="84"/>
      <c r="OGZ392" s="84"/>
      <c r="OHA392" s="84"/>
      <c r="OHB392" s="84"/>
      <c r="OHC392" s="84"/>
      <c r="OHD392" s="84"/>
      <c r="OHE392" s="84"/>
      <c r="OHF392" s="84"/>
      <c r="OHG392" s="84"/>
      <c r="OHH392" s="84"/>
      <c r="OHI392" s="84"/>
      <c r="OHJ392" s="84"/>
      <c r="OHK392" s="84"/>
      <c r="OHL392" s="84"/>
      <c r="OHM392" s="84"/>
      <c r="OHN392" s="84"/>
      <c r="OHO392" s="84"/>
      <c r="OHP392" s="84"/>
      <c r="OHQ392" s="84"/>
      <c r="OHR392" s="84"/>
      <c r="OHS392" s="84"/>
      <c r="OHT392" s="84"/>
      <c r="OHU392" s="84"/>
      <c r="OHV392" s="84"/>
      <c r="OHW392" s="84"/>
      <c r="OHX392" s="84"/>
      <c r="OHY392" s="84"/>
      <c r="OHZ392" s="84"/>
      <c r="OIA392" s="84"/>
      <c r="OIB392" s="84"/>
      <c r="OIC392" s="84"/>
      <c r="OID392" s="84"/>
      <c r="OIE392" s="84"/>
      <c r="OIF392" s="84"/>
      <c r="OIG392" s="84"/>
      <c r="OIH392" s="84"/>
      <c r="OII392" s="84"/>
      <c r="OIJ392" s="84"/>
      <c r="OIK392" s="84"/>
      <c r="OIL392" s="84"/>
      <c r="OIM392" s="84"/>
      <c r="OIN392" s="84"/>
      <c r="OIO392" s="84"/>
      <c r="OIP392" s="84"/>
      <c r="OIQ392" s="84"/>
      <c r="OIR392" s="84"/>
      <c r="OIS392" s="84"/>
      <c r="OIT392" s="84"/>
      <c r="OIU392" s="84"/>
      <c r="OIV392" s="84"/>
      <c r="OIW392" s="84"/>
      <c r="OIX392" s="84"/>
      <c r="OIY392" s="84"/>
      <c r="OIZ392" s="84"/>
      <c r="OJA392" s="84"/>
      <c r="OJB392" s="84"/>
      <c r="OJC392" s="84"/>
      <c r="OJD392" s="84"/>
      <c r="OJE392" s="84"/>
      <c r="OJF392" s="84"/>
      <c r="OJG392" s="84"/>
      <c r="OJH392" s="84"/>
      <c r="OJI392" s="84"/>
      <c r="OJJ392" s="84"/>
      <c r="OJK392" s="84"/>
      <c r="OJL392" s="84"/>
      <c r="OJM392" s="84"/>
      <c r="OJN392" s="84"/>
      <c r="OJO392" s="84"/>
      <c r="OJP392" s="84"/>
      <c r="OJQ392" s="84"/>
      <c r="OJR392" s="84"/>
      <c r="OJS392" s="84"/>
      <c r="OJT392" s="84"/>
      <c r="OJU392" s="84"/>
      <c r="OJV392" s="84"/>
      <c r="OJW392" s="84"/>
      <c r="OJX392" s="84"/>
      <c r="OJY392" s="84"/>
      <c r="OJZ392" s="84"/>
      <c r="OKA392" s="84"/>
      <c r="OKB392" s="84"/>
      <c r="OKC392" s="84"/>
      <c r="OKD392" s="84"/>
      <c r="OKE392" s="84"/>
      <c r="OKF392" s="84"/>
      <c r="OKG392" s="84"/>
      <c r="OKH392" s="84"/>
      <c r="OKI392" s="84"/>
      <c r="OKJ392" s="84"/>
      <c r="OKK392" s="84"/>
      <c r="OKL392" s="84"/>
      <c r="OKM392" s="84"/>
      <c r="OKN392" s="84"/>
      <c r="OKO392" s="84"/>
      <c r="OKP392" s="84"/>
      <c r="OKQ392" s="84"/>
      <c r="OKR392" s="84"/>
      <c r="OKS392" s="84"/>
      <c r="OKT392" s="84"/>
      <c r="OKU392" s="84"/>
      <c r="OKV392" s="84"/>
      <c r="OKW392" s="84"/>
      <c r="OKX392" s="84"/>
      <c r="OKY392" s="84"/>
      <c r="OKZ392" s="84"/>
      <c r="OLA392" s="84"/>
      <c r="OLB392" s="84"/>
      <c r="OLC392" s="84"/>
      <c r="OLD392" s="84"/>
      <c r="OLE392" s="84"/>
      <c r="OLF392" s="84"/>
      <c r="OLG392" s="84"/>
      <c r="OLH392" s="84"/>
      <c r="OLI392" s="84"/>
      <c r="OLJ392" s="84"/>
      <c r="OLK392" s="84"/>
      <c r="OLL392" s="84"/>
      <c r="OLM392" s="84"/>
      <c r="OLN392" s="84"/>
      <c r="OLO392" s="84"/>
      <c r="OLP392" s="84"/>
      <c r="OLQ392" s="84"/>
      <c r="OLR392" s="84"/>
      <c r="OLS392" s="84"/>
      <c r="OLT392" s="84"/>
      <c r="OLU392" s="84"/>
      <c r="OLV392" s="84"/>
      <c r="OLW392" s="84"/>
      <c r="OLX392" s="84"/>
      <c r="OLY392" s="84"/>
      <c r="OLZ392" s="84"/>
      <c r="OMA392" s="84"/>
      <c r="OMB392" s="84"/>
      <c r="OMC392" s="84"/>
      <c r="OMD392" s="84"/>
      <c r="OME392" s="84"/>
      <c r="OMF392" s="84"/>
      <c r="OMG392" s="84"/>
      <c r="OMH392" s="84"/>
      <c r="OMI392" s="84"/>
      <c r="OMJ392" s="84"/>
      <c r="OMK392" s="84"/>
      <c r="OML392" s="84"/>
      <c r="OMM392" s="84"/>
      <c r="OMN392" s="84"/>
      <c r="OMO392" s="84"/>
      <c r="OMP392" s="84"/>
      <c r="OMQ392" s="84"/>
      <c r="OMR392" s="84"/>
      <c r="OMS392" s="84"/>
      <c r="OMT392" s="84"/>
      <c r="OMU392" s="84"/>
      <c r="OMV392" s="84"/>
      <c r="OMW392" s="84"/>
      <c r="OMX392" s="84"/>
      <c r="OMY392" s="84"/>
      <c r="OMZ392" s="84"/>
      <c r="ONA392" s="84"/>
      <c r="ONB392" s="84"/>
      <c r="ONC392" s="84"/>
      <c r="OND392" s="84"/>
      <c r="ONE392" s="84"/>
      <c r="ONF392" s="84"/>
      <c r="ONG392" s="84"/>
      <c r="ONH392" s="84"/>
      <c r="ONI392" s="84"/>
      <c r="ONJ392" s="84"/>
      <c r="ONK392" s="84"/>
      <c r="ONL392" s="84"/>
      <c r="ONM392" s="84"/>
      <c r="ONN392" s="84"/>
      <c r="ONO392" s="84"/>
      <c r="ONP392" s="84"/>
      <c r="ONQ392" s="84"/>
      <c r="ONR392" s="84"/>
      <c r="ONS392" s="84"/>
      <c r="ONT392" s="84"/>
      <c r="ONU392" s="84"/>
      <c r="ONV392" s="84"/>
      <c r="ONW392" s="84"/>
      <c r="ONX392" s="84"/>
      <c r="ONY392" s="84"/>
      <c r="ONZ392" s="84"/>
      <c r="OOA392" s="84"/>
      <c r="OOB392" s="84"/>
      <c r="OOC392" s="84"/>
      <c r="OOD392" s="84"/>
      <c r="OOE392" s="84"/>
      <c r="OOF392" s="84"/>
      <c r="OOG392" s="84"/>
      <c r="OOH392" s="84"/>
      <c r="OOI392" s="84"/>
      <c r="OOJ392" s="84"/>
      <c r="OOK392" s="84"/>
      <c r="OOL392" s="84"/>
      <c r="OOM392" s="84"/>
      <c r="OON392" s="84"/>
      <c r="OOO392" s="84"/>
      <c r="OOP392" s="84"/>
      <c r="OOQ392" s="84"/>
      <c r="OOR392" s="84"/>
      <c r="OOS392" s="84"/>
      <c r="OOT392" s="84"/>
      <c r="OOU392" s="84"/>
      <c r="OOV392" s="84"/>
      <c r="OOW392" s="84"/>
      <c r="OOX392" s="84"/>
      <c r="OOY392" s="84"/>
      <c r="OOZ392" s="84"/>
      <c r="OPA392" s="84"/>
      <c r="OPB392" s="84"/>
      <c r="OPC392" s="84"/>
      <c r="OPD392" s="84"/>
      <c r="OPE392" s="84"/>
      <c r="OPF392" s="84"/>
      <c r="OPG392" s="84"/>
      <c r="OPH392" s="84"/>
      <c r="OPI392" s="84"/>
      <c r="OPJ392" s="84"/>
      <c r="OPK392" s="84"/>
      <c r="OPL392" s="84"/>
      <c r="OPM392" s="84"/>
      <c r="OPN392" s="84"/>
      <c r="OPO392" s="84"/>
      <c r="OPP392" s="84"/>
      <c r="OPQ392" s="84"/>
      <c r="OPR392" s="84"/>
      <c r="OPS392" s="84"/>
      <c r="OPT392" s="84"/>
      <c r="OPU392" s="84"/>
      <c r="OPV392" s="84"/>
      <c r="OPW392" s="84"/>
      <c r="OPX392" s="84"/>
      <c r="OPY392" s="84"/>
      <c r="OPZ392" s="84"/>
      <c r="OQA392" s="84"/>
      <c r="OQB392" s="84"/>
      <c r="OQC392" s="84"/>
      <c r="OQD392" s="84"/>
      <c r="OQE392" s="84"/>
      <c r="OQF392" s="84"/>
      <c r="OQG392" s="84"/>
      <c r="OQH392" s="84"/>
      <c r="OQI392" s="84"/>
      <c r="OQJ392" s="84"/>
      <c r="OQK392" s="84"/>
      <c r="OQL392" s="84"/>
      <c r="OQM392" s="84"/>
      <c r="OQN392" s="84"/>
      <c r="OQO392" s="84"/>
      <c r="OQP392" s="84"/>
      <c r="OQQ392" s="84"/>
      <c r="OQR392" s="84"/>
      <c r="OQS392" s="84"/>
      <c r="OQT392" s="84"/>
      <c r="OQU392" s="84"/>
      <c r="OQV392" s="84"/>
      <c r="OQW392" s="84"/>
      <c r="OQX392" s="84"/>
      <c r="OQY392" s="84"/>
      <c r="OQZ392" s="84"/>
      <c r="ORA392" s="84"/>
      <c r="ORB392" s="84"/>
      <c r="ORC392" s="84"/>
      <c r="ORD392" s="84"/>
      <c r="ORE392" s="84"/>
      <c r="ORF392" s="84"/>
      <c r="ORG392" s="84"/>
      <c r="ORH392" s="84"/>
      <c r="ORI392" s="84"/>
      <c r="ORJ392" s="84"/>
      <c r="ORK392" s="84"/>
      <c r="ORL392" s="84"/>
      <c r="ORM392" s="84"/>
      <c r="ORN392" s="84"/>
      <c r="ORO392" s="84"/>
      <c r="ORP392" s="84"/>
      <c r="ORQ392" s="84"/>
      <c r="ORR392" s="84"/>
      <c r="ORS392" s="84"/>
      <c r="ORT392" s="84"/>
      <c r="ORU392" s="84"/>
      <c r="ORV392" s="84"/>
      <c r="ORW392" s="84"/>
      <c r="ORX392" s="84"/>
      <c r="ORY392" s="84"/>
      <c r="ORZ392" s="84"/>
      <c r="OSA392" s="84"/>
      <c r="OSB392" s="84"/>
      <c r="OSC392" s="84"/>
      <c r="OSD392" s="84"/>
      <c r="OSE392" s="84"/>
      <c r="OSF392" s="84"/>
      <c r="OSG392" s="84"/>
      <c r="OSH392" s="84"/>
      <c r="OSI392" s="84"/>
      <c r="OSJ392" s="84"/>
      <c r="OSK392" s="84"/>
      <c r="OSL392" s="84"/>
      <c r="OSM392" s="84"/>
      <c r="OSN392" s="84"/>
      <c r="OSO392" s="84"/>
      <c r="OSP392" s="84"/>
      <c r="OSQ392" s="84"/>
      <c r="OSR392" s="84"/>
      <c r="OSS392" s="84"/>
      <c r="OST392" s="84"/>
      <c r="OSU392" s="84"/>
      <c r="OSV392" s="84"/>
      <c r="OSW392" s="84"/>
      <c r="OSX392" s="84"/>
      <c r="OSY392" s="84"/>
      <c r="OSZ392" s="84"/>
      <c r="OTA392" s="84"/>
      <c r="OTB392" s="84"/>
      <c r="OTC392" s="84"/>
      <c r="OTD392" s="84"/>
      <c r="OTE392" s="84"/>
      <c r="OTF392" s="84"/>
      <c r="OTG392" s="84"/>
      <c r="OTH392" s="84"/>
      <c r="OTI392" s="84"/>
      <c r="OTJ392" s="84"/>
      <c r="OTK392" s="84"/>
      <c r="OTL392" s="84"/>
      <c r="OTM392" s="84"/>
      <c r="OTN392" s="84"/>
      <c r="OTO392" s="84"/>
      <c r="OTP392" s="84"/>
      <c r="OTQ392" s="84"/>
      <c r="OTR392" s="84"/>
      <c r="OTS392" s="84"/>
      <c r="OTT392" s="84"/>
      <c r="OTU392" s="84"/>
      <c r="OTV392" s="84"/>
      <c r="OTW392" s="84"/>
      <c r="OTX392" s="84"/>
      <c r="OTY392" s="84"/>
      <c r="OTZ392" s="84"/>
      <c r="OUA392" s="84"/>
      <c r="OUB392" s="84"/>
      <c r="OUC392" s="84"/>
      <c r="OUD392" s="84"/>
      <c r="OUE392" s="84"/>
      <c r="OUF392" s="84"/>
      <c r="OUG392" s="84"/>
      <c r="OUH392" s="84"/>
      <c r="OUI392" s="84"/>
      <c r="OUJ392" s="84"/>
      <c r="OUK392" s="84"/>
      <c r="OUL392" s="84"/>
      <c r="OUM392" s="84"/>
      <c r="OUN392" s="84"/>
      <c r="OUO392" s="84"/>
      <c r="OUP392" s="84"/>
      <c r="OUQ392" s="84"/>
      <c r="OUR392" s="84"/>
      <c r="OUS392" s="84"/>
      <c r="OUT392" s="84"/>
      <c r="OUU392" s="84"/>
      <c r="OUV392" s="84"/>
      <c r="OUW392" s="84"/>
      <c r="OUX392" s="84"/>
      <c r="OUY392" s="84"/>
      <c r="OUZ392" s="84"/>
      <c r="OVA392" s="84"/>
      <c r="OVB392" s="84"/>
      <c r="OVC392" s="84"/>
      <c r="OVD392" s="84"/>
      <c r="OVE392" s="84"/>
      <c r="OVF392" s="84"/>
      <c r="OVG392" s="84"/>
      <c r="OVH392" s="84"/>
      <c r="OVI392" s="84"/>
      <c r="OVJ392" s="84"/>
      <c r="OVK392" s="84"/>
      <c r="OVL392" s="84"/>
      <c r="OVM392" s="84"/>
      <c r="OVN392" s="84"/>
      <c r="OVO392" s="84"/>
      <c r="OVP392" s="84"/>
      <c r="OVQ392" s="84"/>
      <c r="OVR392" s="84"/>
      <c r="OVS392" s="84"/>
      <c r="OVT392" s="84"/>
      <c r="OVU392" s="84"/>
      <c r="OVV392" s="84"/>
      <c r="OVW392" s="84"/>
      <c r="OVX392" s="84"/>
      <c r="OVY392" s="84"/>
      <c r="OVZ392" s="84"/>
      <c r="OWA392" s="84"/>
      <c r="OWB392" s="84"/>
      <c r="OWC392" s="84"/>
      <c r="OWD392" s="84"/>
      <c r="OWE392" s="84"/>
      <c r="OWF392" s="84"/>
      <c r="OWG392" s="84"/>
      <c r="OWH392" s="84"/>
      <c r="OWI392" s="84"/>
      <c r="OWJ392" s="84"/>
      <c r="OWK392" s="84"/>
      <c r="OWL392" s="84"/>
      <c r="OWM392" s="84"/>
      <c r="OWN392" s="84"/>
      <c r="OWO392" s="84"/>
      <c r="OWP392" s="84"/>
      <c r="OWQ392" s="84"/>
      <c r="OWR392" s="84"/>
      <c r="OWS392" s="84"/>
      <c r="OWT392" s="84"/>
      <c r="OWU392" s="84"/>
      <c r="OWV392" s="84"/>
      <c r="OWW392" s="84"/>
      <c r="OWX392" s="84"/>
      <c r="OWY392" s="84"/>
      <c r="OWZ392" s="84"/>
      <c r="OXA392" s="84"/>
      <c r="OXB392" s="84"/>
      <c r="OXC392" s="84"/>
      <c r="OXD392" s="84"/>
      <c r="OXE392" s="84"/>
      <c r="OXF392" s="84"/>
      <c r="OXG392" s="84"/>
      <c r="OXH392" s="84"/>
      <c r="OXI392" s="84"/>
      <c r="OXJ392" s="84"/>
      <c r="OXK392" s="84"/>
      <c r="OXL392" s="84"/>
      <c r="OXM392" s="84"/>
      <c r="OXN392" s="84"/>
      <c r="OXO392" s="84"/>
      <c r="OXP392" s="84"/>
      <c r="OXQ392" s="84"/>
      <c r="OXR392" s="84"/>
      <c r="OXS392" s="84"/>
      <c r="OXT392" s="84"/>
      <c r="OXU392" s="84"/>
      <c r="OXV392" s="84"/>
      <c r="OXW392" s="84"/>
      <c r="OXX392" s="84"/>
      <c r="OXY392" s="84"/>
      <c r="OXZ392" s="84"/>
      <c r="OYA392" s="84"/>
      <c r="OYB392" s="84"/>
      <c r="OYC392" s="84"/>
      <c r="OYD392" s="84"/>
      <c r="OYE392" s="84"/>
      <c r="OYF392" s="84"/>
      <c r="OYG392" s="84"/>
      <c r="OYH392" s="84"/>
      <c r="OYI392" s="84"/>
      <c r="OYJ392" s="84"/>
      <c r="OYK392" s="84"/>
      <c r="OYL392" s="84"/>
      <c r="OYM392" s="84"/>
      <c r="OYN392" s="84"/>
      <c r="OYO392" s="84"/>
      <c r="OYP392" s="84"/>
      <c r="OYQ392" s="84"/>
      <c r="OYR392" s="84"/>
      <c r="OYS392" s="84"/>
      <c r="OYT392" s="84"/>
      <c r="OYU392" s="84"/>
      <c r="OYV392" s="84"/>
      <c r="OYW392" s="84"/>
      <c r="OYX392" s="84"/>
      <c r="OYY392" s="84"/>
      <c r="OYZ392" s="84"/>
      <c r="OZA392" s="84"/>
      <c r="OZB392" s="84"/>
      <c r="OZC392" s="84"/>
      <c r="OZD392" s="84"/>
      <c r="OZE392" s="84"/>
      <c r="OZF392" s="84"/>
      <c r="OZG392" s="84"/>
      <c r="OZH392" s="84"/>
      <c r="OZI392" s="84"/>
      <c r="OZJ392" s="84"/>
      <c r="OZK392" s="84"/>
      <c r="OZL392" s="84"/>
      <c r="OZM392" s="84"/>
      <c r="OZN392" s="84"/>
      <c r="OZO392" s="84"/>
      <c r="OZP392" s="84"/>
      <c r="OZQ392" s="84"/>
      <c r="OZR392" s="84"/>
      <c r="OZS392" s="84"/>
      <c r="OZT392" s="84"/>
      <c r="OZU392" s="84"/>
      <c r="OZV392" s="84"/>
      <c r="OZW392" s="84"/>
      <c r="OZX392" s="84"/>
      <c r="OZY392" s="84"/>
      <c r="OZZ392" s="84"/>
      <c r="PAA392" s="84"/>
      <c r="PAB392" s="84"/>
      <c r="PAC392" s="84"/>
      <c r="PAD392" s="84"/>
      <c r="PAE392" s="84"/>
      <c r="PAF392" s="84"/>
      <c r="PAG392" s="84"/>
      <c r="PAH392" s="84"/>
      <c r="PAI392" s="84"/>
      <c r="PAJ392" s="84"/>
      <c r="PAK392" s="84"/>
      <c r="PAL392" s="84"/>
      <c r="PAM392" s="84"/>
      <c r="PAN392" s="84"/>
      <c r="PAO392" s="84"/>
      <c r="PAP392" s="84"/>
      <c r="PAQ392" s="84"/>
      <c r="PAR392" s="84"/>
      <c r="PAS392" s="84"/>
      <c r="PAT392" s="84"/>
      <c r="PAU392" s="84"/>
      <c r="PAV392" s="84"/>
      <c r="PAW392" s="84"/>
      <c r="PAX392" s="84"/>
      <c r="PAY392" s="84"/>
      <c r="PAZ392" s="84"/>
      <c r="PBA392" s="84"/>
      <c r="PBB392" s="84"/>
      <c r="PBC392" s="84"/>
      <c r="PBD392" s="84"/>
      <c r="PBE392" s="84"/>
      <c r="PBF392" s="84"/>
      <c r="PBG392" s="84"/>
      <c r="PBH392" s="84"/>
      <c r="PBI392" s="84"/>
      <c r="PBJ392" s="84"/>
      <c r="PBK392" s="84"/>
      <c r="PBL392" s="84"/>
      <c r="PBM392" s="84"/>
      <c r="PBN392" s="84"/>
      <c r="PBO392" s="84"/>
      <c r="PBP392" s="84"/>
      <c r="PBQ392" s="84"/>
      <c r="PBR392" s="84"/>
      <c r="PBS392" s="84"/>
      <c r="PBT392" s="84"/>
      <c r="PBU392" s="84"/>
      <c r="PBV392" s="84"/>
      <c r="PBW392" s="84"/>
      <c r="PBX392" s="84"/>
      <c r="PBY392" s="84"/>
      <c r="PBZ392" s="84"/>
      <c r="PCA392" s="84"/>
      <c r="PCB392" s="84"/>
      <c r="PCC392" s="84"/>
      <c r="PCD392" s="84"/>
      <c r="PCE392" s="84"/>
      <c r="PCF392" s="84"/>
      <c r="PCG392" s="84"/>
      <c r="PCH392" s="84"/>
      <c r="PCI392" s="84"/>
      <c r="PCJ392" s="84"/>
      <c r="PCK392" s="84"/>
      <c r="PCL392" s="84"/>
      <c r="PCM392" s="84"/>
      <c r="PCN392" s="84"/>
      <c r="PCO392" s="84"/>
      <c r="PCP392" s="84"/>
      <c r="PCQ392" s="84"/>
      <c r="PCR392" s="84"/>
      <c r="PCS392" s="84"/>
      <c r="PCT392" s="84"/>
      <c r="PCU392" s="84"/>
      <c r="PCV392" s="84"/>
      <c r="PCW392" s="84"/>
      <c r="PCX392" s="84"/>
      <c r="PCY392" s="84"/>
      <c r="PCZ392" s="84"/>
      <c r="PDA392" s="84"/>
      <c r="PDB392" s="84"/>
      <c r="PDC392" s="84"/>
      <c r="PDD392" s="84"/>
      <c r="PDE392" s="84"/>
      <c r="PDF392" s="84"/>
      <c r="PDG392" s="84"/>
      <c r="PDH392" s="84"/>
      <c r="PDI392" s="84"/>
      <c r="PDJ392" s="84"/>
      <c r="PDK392" s="84"/>
      <c r="PDL392" s="84"/>
      <c r="PDM392" s="84"/>
      <c r="PDN392" s="84"/>
      <c r="PDO392" s="84"/>
      <c r="PDP392" s="84"/>
      <c r="PDQ392" s="84"/>
      <c r="PDR392" s="84"/>
      <c r="PDS392" s="84"/>
      <c r="PDT392" s="84"/>
      <c r="PDU392" s="84"/>
      <c r="PDV392" s="84"/>
      <c r="PDW392" s="84"/>
      <c r="PDX392" s="84"/>
      <c r="PDY392" s="84"/>
      <c r="PDZ392" s="84"/>
      <c r="PEA392" s="84"/>
      <c r="PEB392" s="84"/>
      <c r="PEC392" s="84"/>
      <c r="PED392" s="84"/>
      <c r="PEE392" s="84"/>
      <c r="PEF392" s="84"/>
      <c r="PEG392" s="84"/>
      <c r="PEH392" s="84"/>
      <c r="PEI392" s="84"/>
      <c r="PEJ392" s="84"/>
      <c r="PEK392" s="84"/>
      <c r="PEL392" s="84"/>
      <c r="PEM392" s="84"/>
      <c r="PEN392" s="84"/>
      <c r="PEO392" s="84"/>
      <c r="PEP392" s="84"/>
      <c r="PEQ392" s="84"/>
      <c r="PER392" s="84"/>
      <c r="PES392" s="84"/>
      <c r="PET392" s="84"/>
      <c r="PEU392" s="84"/>
      <c r="PEV392" s="84"/>
      <c r="PEW392" s="84"/>
      <c r="PEX392" s="84"/>
      <c r="PEY392" s="84"/>
      <c r="PEZ392" s="84"/>
      <c r="PFA392" s="84"/>
      <c r="PFB392" s="84"/>
      <c r="PFC392" s="84"/>
      <c r="PFD392" s="84"/>
      <c r="PFE392" s="84"/>
      <c r="PFF392" s="84"/>
      <c r="PFG392" s="84"/>
      <c r="PFH392" s="84"/>
      <c r="PFI392" s="84"/>
      <c r="PFJ392" s="84"/>
      <c r="PFK392" s="84"/>
      <c r="PFL392" s="84"/>
      <c r="PFM392" s="84"/>
      <c r="PFN392" s="84"/>
      <c r="PFO392" s="84"/>
      <c r="PFP392" s="84"/>
      <c r="PFQ392" s="84"/>
      <c r="PFR392" s="84"/>
      <c r="PFS392" s="84"/>
      <c r="PFT392" s="84"/>
      <c r="PFU392" s="84"/>
      <c r="PFV392" s="84"/>
      <c r="PFW392" s="84"/>
      <c r="PFX392" s="84"/>
      <c r="PFY392" s="84"/>
      <c r="PFZ392" s="84"/>
      <c r="PGA392" s="84"/>
      <c r="PGB392" s="84"/>
      <c r="PGC392" s="84"/>
      <c r="PGD392" s="84"/>
      <c r="PGE392" s="84"/>
      <c r="PGF392" s="84"/>
      <c r="PGG392" s="84"/>
      <c r="PGH392" s="84"/>
      <c r="PGI392" s="84"/>
      <c r="PGJ392" s="84"/>
      <c r="PGK392" s="84"/>
      <c r="PGL392" s="84"/>
      <c r="PGM392" s="84"/>
      <c r="PGN392" s="84"/>
      <c r="PGO392" s="84"/>
      <c r="PGP392" s="84"/>
      <c r="PGQ392" s="84"/>
      <c r="PGR392" s="84"/>
      <c r="PGS392" s="84"/>
      <c r="PGT392" s="84"/>
      <c r="PGU392" s="84"/>
      <c r="PGV392" s="84"/>
      <c r="PGW392" s="84"/>
      <c r="PGX392" s="84"/>
      <c r="PGY392" s="84"/>
      <c r="PGZ392" s="84"/>
      <c r="PHA392" s="84"/>
      <c r="PHB392" s="84"/>
      <c r="PHC392" s="84"/>
      <c r="PHD392" s="84"/>
      <c r="PHE392" s="84"/>
      <c r="PHF392" s="84"/>
      <c r="PHG392" s="84"/>
      <c r="PHH392" s="84"/>
      <c r="PHI392" s="84"/>
      <c r="PHJ392" s="84"/>
      <c r="PHK392" s="84"/>
      <c r="PHL392" s="84"/>
      <c r="PHM392" s="84"/>
      <c r="PHN392" s="84"/>
      <c r="PHO392" s="84"/>
      <c r="PHP392" s="84"/>
      <c r="PHQ392" s="84"/>
      <c r="PHR392" s="84"/>
      <c r="PHS392" s="84"/>
      <c r="PHT392" s="84"/>
      <c r="PHU392" s="84"/>
      <c r="PHV392" s="84"/>
      <c r="PHW392" s="84"/>
      <c r="PHX392" s="84"/>
      <c r="PHY392" s="84"/>
      <c r="PHZ392" s="84"/>
      <c r="PIA392" s="84"/>
      <c r="PIB392" s="84"/>
      <c r="PIC392" s="84"/>
      <c r="PID392" s="84"/>
      <c r="PIE392" s="84"/>
      <c r="PIF392" s="84"/>
      <c r="PIG392" s="84"/>
      <c r="PIH392" s="84"/>
      <c r="PII392" s="84"/>
      <c r="PIJ392" s="84"/>
      <c r="PIK392" s="84"/>
      <c r="PIL392" s="84"/>
      <c r="PIM392" s="84"/>
      <c r="PIN392" s="84"/>
      <c r="PIO392" s="84"/>
      <c r="PIP392" s="84"/>
      <c r="PIQ392" s="84"/>
      <c r="PIR392" s="84"/>
      <c r="PIS392" s="84"/>
      <c r="PIT392" s="84"/>
      <c r="PIU392" s="84"/>
      <c r="PIV392" s="84"/>
      <c r="PIW392" s="84"/>
      <c r="PIX392" s="84"/>
      <c r="PIY392" s="84"/>
      <c r="PIZ392" s="84"/>
      <c r="PJA392" s="84"/>
      <c r="PJB392" s="84"/>
      <c r="PJC392" s="84"/>
      <c r="PJD392" s="84"/>
      <c r="PJE392" s="84"/>
      <c r="PJF392" s="84"/>
      <c r="PJG392" s="84"/>
      <c r="PJH392" s="84"/>
      <c r="PJI392" s="84"/>
      <c r="PJJ392" s="84"/>
      <c r="PJK392" s="84"/>
      <c r="PJL392" s="84"/>
      <c r="PJM392" s="84"/>
      <c r="PJN392" s="84"/>
      <c r="PJO392" s="84"/>
      <c r="PJP392" s="84"/>
      <c r="PJQ392" s="84"/>
      <c r="PJR392" s="84"/>
      <c r="PJS392" s="84"/>
      <c r="PJT392" s="84"/>
      <c r="PJU392" s="84"/>
      <c r="PJV392" s="84"/>
      <c r="PJW392" s="84"/>
      <c r="PJX392" s="84"/>
      <c r="PJY392" s="84"/>
      <c r="PJZ392" s="84"/>
      <c r="PKA392" s="84"/>
      <c r="PKB392" s="84"/>
      <c r="PKC392" s="84"/>
      <c r="PKD392" s="84"/>
      <c r="PKE392" s="84"/>
      <c r="PKF392" s="84"/>
      <c r="PKG392" s="84"/>
      <c r="PKH392" s="84"/>
      <c r="PKI392" s="84"/>
      <c r="PKJ392" s="84"/>
      <c r="PKK392" s="84"/>
      <c r="PKL392" s="84"/>
      <c r="PKM392" s="84"/>
      <c r="PKN392" s="84"/>
      <c r="PKO392" s="84"/>
      <c r="PKP392" s="84"/>
      <c r="PKQ392" s="84"/>
      <c r="PKR392" s="84"/>
      <c r="PKS392" s="84"/>
      <c r="PKT392" s="84"/>
      <c r="PKU392" s="84"/>
      <c r="PKV392" s="84"/>
      <c r="PKW392" s="84"/>
      <c r="PKX392" s="84"/>
      <c r="PKY392" s="84"/>
      <c r="PKZ392" s="84"/>
      <c r="PLA392" s="84"/>
      <c r="PLB392" s="84"/>
      <c r="PLC392" s="84"/>
      <c r="PLD392" s="84"/>
      <c r="PLE392" s="84"/>
      <c r="PLF392" s="84"/>
      <c r="PLG392" s="84"/>
      <c r="PLH392" s="84"/>
      <c r="PLI392" s="84"/>
      <c r="PLJ392" s="84"/>
      <c r="PLK392" s="84"/>
      <c r="PLL392" s="84"/>
      <c r="PLM392" s="84"/>
      <c r="PLN392" s="84"/>
      <c r="PLO392" s="84"/>
      <c r="PLP392" s="84"/>
      <c r="PLQ392" s="84"/>
      <c r="PLR392" s="84"/>
      <c r="PLS392" s="84"/>
      <c r="PLT392" s="84"/>
      <c r="PLU392" s="84"/>
      <c r="PLV392" s="84"/>
      <c r="PLW392" s="84"/>
      <c r="PLX392" s="84"/>
      <c r="PLY392" s="84"/>
      <c r="PLZ392" s="84"/>
      <c r="PMA392" s="84"/>
      <c r="PMB392" s="84"/>
      <c r="PMC392" s="84"/>
      <c r="PMD392" s="84"/>
      <c r="PME392" s="84"/>
      <c r="PMF392" s="84"/>
      <c r="PMG392" s="84"/>
      <c r="PMH392" s="84"/>
      <c r="PMI392" s="84"/>
      <c r="PMJ392" s="84"/>
      <c r="PMK392" s="84"/>
      <c r="PML392" s="84"/>
      <c r="PMM392" s="84"/>
      <c r="PMN392" s="84"/>
      <c r="PMO392" s="84"/>
      <c r="PMP392" s="84"/>
      <c r="PMQ392" s="84"/>
      <c r="PMR392" s="84"/>
      <c r="PMS392" s="84"/>
      <c r="PMT392" s="84"/>
      <c r="PMU392" s="84"/>
      <c r="PMV392" s="84"/>
      <c r="PMW392" s="84"/>
      <c r="PMX392" s="84"/>
      <c r="PMY392" s="84"/>
      <c r="PMZ392" s="84"/>
      <c r="PNA392" s="84"/>
      <c r="PNB392" s="84"/>
      <c r="PNC392" s="84"/>
      <c r="PND392" s="84"/>
      <c r="PNE392" s="84"/>
      <c r="PNF392" s="84"/>
      <c r="PNG392" s="84"/>
      <c r="PNH392" s="84"/>
      <c r="PNI392" s="84"/>
      <c r="PNJ392" s="84"/>
      <c r="PNK392" s="84"/>
      <c r="PNL392" s="84"/>
      <c r="PNM392" s="84"/>
      <c r="PNN392" s="84"/>
      <c r="PNO392" s="84"/>
      <c r="PNP392" s="84"/>
      <c r="PNQ392" s="84"/>
      <c r="PNR392" s="84"/>
      <c r="PNS392" s="84"/>
      <c r="PNT392" s="84"/>
      <c r="PNU392" s="84"/>
      <c r="PNV392" s="84"/>
      <c r="PNW392" s="84"/>
      <c r="PNX392" s="84"/>
      <c r="PNY392" s="84"/>
      <c r="PNZ392" s="84"/>
      <c r="POA392" s="84"/>
      <c r="POB392" s="84"/>
      <c r="POC392" s="84"/>
      <c r="POD392" s="84"/>
      <c r="POE392" s="84"/>
      <c r="POF392" s="84"/>
      <c r="POG392" s="84"/>
      <c r="POH392" s="84"/>
      <c r="POI392" s="84"/>
      <c r="POJ392" s="84"/>
      <c r="POK392" s="84"/>
      <c r="POL392" s="84"/>
      <c r="POM392" s="84"/>
      <c r="PON392" s="84"/>
      <c r="POO392" s="84"/>
      <c r="POP392" s="84"/>
      <c r="POQ392" s="84"/>
      <c r="POR392" s="84"/>
      <c r="POS392" s="84"/>
      <c r="POT392" s="84"/>
      <c r="POU392" s="84"/>
      <c r="POV392" s="84"/>
      <c r="POW392" s="84"/>
      <c r="POX392" s="84"/>
      <c r="POY392" s="84"/>
      <c r="POZ392" s="84"/>
      <c r="PPA392" s="84"/>
      <c r="PPB392" s="84"/>
      <c r="PPC392" s="84"/>
      <c r="PPD392" s="84"/>
      <c r="PPE392" s="84"/>
      <c r="PPF392" s="84"/>
      <c r="PPG392" s="84"/>
      <c r="PPH392" s="84"/>
      <c r="PPI392" s="84"/>
      <c r="PPJ392" s="84"/>
      <c r="PPK392" s="84"/>
      <c r="PPL392" s="84"/>
      <c r="PPM392" s="84"/>
      <c r="PPN392" s="84"/>
      <c r="PPO392" s="84"/>
      <c r="PPP392" s="84"/>
      <c r="PPQ392" s="84"/>
      <c r="PPR392" s="84"/>
      <c r="PPS392" s="84"/>
      <c r="PPT392" s="84"/>
      <c r="PPU392" s="84"/>
      <c r="PPV392" s="84"/>
      <c r="PPW392" s="84"/>
      <c r="PPX392" s="84"/>
      <c r="PPY392" s="84"/>
      <c r="PPZ392" s="84"/>
      <c r="PQA392" s="84"/>
      <c r="PQB392" s="84"/>
      <c r="PQC392" s="84"/>
      <c r="PQD392" s="84"/>
      <c r="PQE392" s="84"/>
      <c r="PQF392" s="84"/>
      <c r="PQG392" s="84"/>
      <c r="PQH392" s="84"/>
      <c r="PQI392" s="84"/>
      <c r="PQJ392" s="84"/>
      <c r="PQK392" s="84"/>
      <c r="PQL392" s="84"/>
      <c r="PQM392" s="84"/>
      <c r="PQN392" s="84"/>
      <c r="PQO392" s="84"/>
      <c r="PQP392" s="84"/>
      <c r="PQQ392" s="84"/>
      <c r="PQR392" s="84"/>
      <c r="PQS392" s="84"/>
      <c r="PQT392" s="84"/>
      <c r="PQU392" s="84"/>
      <c r="PQV392" s="84"/>
      <c r="PQW392" s="84"/>
      <c r="PQX392" s="84"/>
      <c r="PQY392" s="84"/>
      <c r="PQZ392" s="84"/>
      <c r="PRA392" s="84"/>
      <c r="PRB392" s="84"/>
      <c r="PRC392" s="84"/>
      <c r="PRD392" s="84"/>
      <c r="PRE392" s="84"/>
      <c r="PRF392" s="84"/>
      <c r="PRG392" s="84"/>
      <c r="PRH392" s="84"/>
      <c r="PRI392" s="84"/>
      <c r="PRJ392" s="84"/>
      <c r="PRK392" s="84"/>
      <c r="PRL392" s="84"/>
      <c r="PRM392" s="84"/>
      <c r="PRN392" s="84"/>
      <c r="PRO392" s="84"/>
      <c r="PRP392" s="84"/>
      <c r="PRQ392" s="84"/>
      <c r="PRR392" s="84"/>
      <c r="PRS392" s="84"/>
      <c r="PRT392" s="84"/>
      <c r="PRU392" s="84"/>
      <c r="PRV392" s="84"/>
      <c r="PRW392" s="84"/>
      <c r="PRX392" s="84"/>
      <c r="PRY392" s="84"/>
      <c r="PRZ392" s="84"/>
      <c r="PSA392" s="84"/>
      <c r="PSB392" s="84"/>
      <c r="PSC392" s="84"/>
      <c r="PSD392" s="84"/>
      <c r="PSE392" s="84"/>
      <c r="PSF392" s="84"/>
      <c r="PSG392" s="84"/>
      <c r="PSH392" s="84"/>
      <c r="PSI392" s="84"/>
      <c r="PSJ392" s="84"/>
      <c r="PSK392" s="84"/>
      <c r="PSL392" s="84"/>
      <c r="PSM392" s="84"/>
      <c r="PSN392" s="84"/>
      <c r="PSO392" s="84"/>
      <c r="PSP392" s="84"/>
      <c r="PSQ392" s="84"/>
      <c r="PSR392" s="84"/>
      <c r="PSS392" s="84"/>
      <c r="PST392" s="84"/>
      <c r="PSU392" s="84"/>
      <c r="PSV392" s="84"/>
      <c r="PSW392" s="84"/>
      <c r="PSX392" s="84"/>
      <c r="PSY392" s="84"/>
      <c r="PSZ392" s="84"/>
      <c r="PTA392" s="84"/>
      <c r="PTB392" s="84"/>
      <c r="PTC392" s="84"/>
      <c r="PTD392" s="84"/>
      <c r="PTE392" s="84"/>
      <c r="PTF392" s="84"/>
      <c r="PTG392" s="84"/>
      <c r="PTH392" s="84"/>
      <c r="PTI392" s="84"/>
      <c r="PTJ392" s="84"/>
      <c r="PTK392" s="84"/>
      <c r="PTL392" s="84"/>
      <c r="PTM392" s="84"/>
      <c r="PTN392" s="84"/>
      <c r="PTO392" s="84"/>
      <c r="PTP392" s="84"/>
      <c r="PTQ392" s="84"/>
      <c r="PTR392" s="84"/>
      <c r="PTS392" s="84"/>
      <c r="PTT392" s="84"/>
      <c r="PTU392" s="84"/>
      <c r="PTV392" s="84"/>
      <c r="PTW392" s="84"/>
      <c r="PTX392" s="84"/>
      <c r="PTY392" s="84"/>
      <c r="PTZ392" s="84"/>
      <c r="PUA392" s="84"/>
      <c r="PUB392" s="84"/>
      <c r="PUC392" s="84"/>
      <c r="PUD392" s="84"/>
      <c r="PUE392" s="84"/>
      <c r="PUF392" s="84"/>
      <c r="PUG392" s="84"/>
      <c r="PUH392" s="84"/>
      <c r="PUI392" s="84"/>
      <c r="PUJ392" s="84"/>
      <c r="PUK392" s="84"/>
      <c r="PUL392" s="84"/>
      <c r="PUM392" s="84"/>
      <c r="PUN392" s="84"/>
      <c r="PUO392" s="84"/>
      <c r="PUP392" s="84"/>
      <c r="PUQ392" s="84"/>
      <c r="PUR392" s="84"/>
      <c r="PUS392" s="84"/>
      <c r="PUT392" s="84"/>
      <c r="PUU392" s="84"/>
      <c r="PUV392" s="84"/>
      <c r="PUW392" s="84"/>
      <c r="PUX392" s="84"/>
      <c r="PUY392" s="84"/>
      <c r="PUZ392" s="84"/>
      <c r="PVA392" s="84"/>
      <c r="PVB392" s="84"/>
      <c r="PVC392" s="84"/>
      <c r="PVD392" s="84"/>
      <c r="PVE392" s="84"/>
      <c r="PVF392" s="84"/>
      <c r="PVG392" s="84"/>
      <c r="PVH392" s="84"/>
      <c r="PVI392" s="84"/>
      <c r="PVJ392" s="84"/>
      <c r="PVK392" s="84"/>
      <c r="PVL392" s="84"/>
      <c r="PVM392" s="84"/>
      <c r="PVN392" s="84"/>
      <c r="PVO392" s="84"/>
      <c r="PVP392" s="84"/>
      <c r="PVQ392" s="84"/>
      <c r="PVR392" s="84"/>
      <c r="PVS392" s="84"/>
      <c r="PVT392" s="84"/>
      <c r="PVU392" s="84"/>
      <c r="PVV392" s="84"/>
      <c r="PVW392" s="84"/>
      <c r="PVX392" s="84"/>
      <c r="PVY392" s="84"/>
      <c r="PVZ392" s="84"/>
      <c r="PWA392" s="84"/>
      <c r="PWB392" s="84"/>
      <c r="PWC392" s="84"/>
      <c r="PWD392" s="84"/>
      <c r="PWE392" s="84"/>
      <c r="PWF392" s="84"/>
      <c r="PWG392" s="84"/>
      <c r="PWH392" s="84"/>
      <c r="PWI392" s="84"/>
      <c r="PWJ392" s="84"/>
      <c r="PWK392" s="84"/>
      <c r="PWL392" s="84"/>
      <c r="PWM392" s="84"/>
      <c r="PWN392" s="84"/>
      <c r="PWO392" s="84"/>
      <c r="PWP392" s="84"/>
      <c r="PWQ392" s="84"/>
      <c r="PWR392" s="84"/>
      <c r="PWS392" s="84"/>
      <c r="PWT392" s="84"/>
      <c r="PWU392" s="84"/>
      <c r="PWV392" s="84"/>
      <c r="PWW392" s="84"/>
      <c r="PWX392" s="84"/>
      <c r="PWY392" s="84"/>
      <c r="PWZ392" s="84"/>
      <c r="PXA392" s="84"/>
      <c r="PXB392" s="84"/>
      <c r="PXC392" s="84"/>
      <c r="PXD392" s="84"/>
      <c r="PXE392" s="84"/>
      <c r="PXF392" s="84"/>
      <c r="PXG392" s="84"/>
      <c r="PXH392" s="84"/>
      <c r="PXI392" s="84"/>
      <c r="PXJ392" s="84"/>
      <c r="PXK392" s="84"/>
      <c r="PXL392" s="84"/>
      <c r="PXM392" s="84"/>
      <c r="PXN392" s="84"/>
      <c r="PXO392" s="84"/>
      <c r="PXP392" s="84"/>
      <c r="PXQ392" s="84"/>
      <c r="PXR392" s="84"/>
      <c r="PXS392" s="84"/>
      <c r="PXT392" s="84"/>
      <c r="PXU392" s="84"/>
      <c r="PXV392" s="84"/>
      <c r="PXW392" s="84"/>
      <c r="PXX392" s="84"/>
      <c r="PXY392" s="84"/>
      <c r="PXZ392" s="84"/>
      <c r="PYA392" s="84"/>
      <c r="PYB392" s="84"/>
      <c r="PYC392" s="84"/>
      <c r="PYD392" s="84"/>
      <c r="PYE392" s="84"/>
      <c r="PYF392" s="84"/>
      <c r="PYG392" s="84"/>
      <c r="PYH392" s="84"/>
      <c r="PYI392" s="84"/>
      <c r="PYJ392" s="84"/>
      <c r="PYK392" s="84"/>
      <c r="PYL392" s="84"/>
      <c r="PYM392" s="84"/>
      <c r="PYN392" s="84"/>
      <c r="PYO392" s="84"/>
      <c r="PYP392" s="84"/>
      <c r="PYQ392" s="84"/>
      <c r="PYR392" s="84"/>
      <c r="PYS392" s="84"/>
      <c r="PYT392" s="84"/>
      <c r="PYU392" s="84"/>
      <c r="PYV392" s="84"/>
      <c r="PYW392" s="84"/>
      <c r="PYX392" s="84"/>
      <c r="PYY392" s="84"/>
      <c r="PYZ392" s="84"/>
      <c r="PZA392" s="84"/>
      <c r="PZB392" s="84"/>
      <c r="PZC392" s="84"/>
      <c r="PZD392" s="84"/>
      <c r="PZE392" s="84"/>
      <c r="PZF392" s="84"/>
      <c r="PZG392" s="84"/>
      <c r="PZH392" s="84"/>
      <c r="PZI392" s="84"/>
      <c r="PZJ392" s="84"/>
      <c r="PZK392" s="84"/>
      <c r="PZL392" s="84"/>
      <c r="PZM392" s="84"/>
      <c r="PZN392" s="84"/>
      <c r="PZO392" s="84"/>
      <c r="PZP392" s="84"/>
      <c r="PZQ392" s="84"/>
      <c r="PZR392" s="84"/>
      <c r="PZS392" s="84"/>
      <c r="PZT392" s="84"/>
      <c r="PZU392" s="84"/>
      <c r="PZV392" s="84"/>
      <c r="PZW392" s="84"/>
      <c r="PZX392" s="84"/>
      <c r="PZY392" s="84"/>
      <c r="PZZ392" s="84"/>
      <c r="QAA392" s="84"/>
      <c r="QAB392" s="84"/>
      <c r="QAC392" s="84"/>
      <c r="QAD392" s="84"/>
      <c r="QAE392" s="84"/>
      <c r="QAF392" s="84"/>
      <c r="QAG392" s="84"/>
      <c r="QAH392" s="84"/>
      <c r="QAI392" s="84"/>
      <c r="QAJ392" s="84"/>
      <c r="QAK392" s="84"/>
      <c r="QAL392" s="84"/>
      <c r="QAM392" s="84"/>
      <c r="QAN392" s="84"/>
      <c r="QAO392" s="84"/>
      <c r="QAP392" s="84"/>
      <c r="QAQ392" s="84"/>
      <c r="QAR392" s="84"/>
      <c r="QAS392" s="84"/>
      <c r="QAT392" s="84"/>
      <c r="QAU392" s="84"/>
      <c r="QAV392" s="84"/>
      <c r="QAW392" s="84"/>
      <c r="QAX392" s="84"/>
      <c r="QAY392" s="84"/>
      <c r="QAZ392" s="84"/>
      <c r="QBA392" s="84"/>
      <c r="QBB392" s="84"/>
      <c r="QBC392" s="84"/>
      <c r="QBD392" s="84"/>
      <c r="QBE392" s="84"/>
      <c r="QBF392" s="84"/>
      <c r="QBG392" s="84"/>
      <c r="QBH392" s="84"/>
      <c r="QBI392" s="84"/>
      <c r="QBJ392" s="84"/>
      <c r="QBK392" s="84"/>
      <c r="QBL392" s="84"/>
      <c r="QBM392" s="84"/>
      <c r="QBN392" s="84"/>
      <c r="QBO392" s="84"/>
      <c r="QBP392" s="84"/>
      <c r="QBQ392" s="84"/>
      <c r="QBR392" s="84"/>
      <c r="QBS392" s="84"/>
      <c r="QBT392" s="84"/>
      <c r="QBU392" s="84"/>
      <c r="QBV392" s="84"/>
      <c r="QBW392" s="84"/>
      <c r="QBX392" s="84"/>
      <c r="QBY392" s="84"/>
      <c r="QBZ392" s="84"/>
      <c r="QCA392" s="84"/>
      <c r="QCB392" s="84"/>
      <c r="QCC392" s="84"/>
      <c r="QCD392" s="84"/>
      <c r="QCE392" s="84"/>
      <c r="QCF392" s="84"/>
      <c r="QCG392" s="84"/>
      <c r="QCH392" s="84"/>
      <c r="QCI392" s="84"/>
      <c r="QCJ392" s="84"/>
      <c r="QCK392" s="84"/>
      <c r="QCL392" s="84"/>
      <c r="QCM392" s="84"/>
      <c r="QCN392" s="84"/>
      <c r="QCO392" s="84"/>
      <c r="QCP392" s="84"/>
      <c r="QCQ392" s="84"/>
      <c r="QCR392" s="84"/>
      <c r="QCS392" s="84"/>
      <c r="QCT392" s="84"/>
      <c r="QCU392" s="84"/>
      <c r="QCV392" s="84"/>
      <c r="QCW392" s="84"/>
      <c r="QCX392" s="84"/>
      <c r="QCY392" s="84"/>
      <c r="QCZ392" s="84"/>
      <c r="QDA392" s="84"/>
      <c r="QDB392" s="84"/>
      <c r="QDC392" s="84"/>
      <c r="QDD392" s="84"/>
      <c r="QDE392" s="84"/>
      <c r="QDF392" s="84"/>
      <c r="QDG392" s="84"/>
      <c r="QDH392" s="84"/>
      <c r="QDI392" s="84"/>
      <c r="QDJ392" s="84"/>
      <c r="QDK392" s="84"/>
      <c r="QDL392" s="84"/>
      <c r="QDM392" s="84"/>
      <c r="QDN392" s="84"/>
      <c r="QDO392" s="84"/>
      <c r="QDP392" s="84"/>
      <c r="QDQ392" s="84"/>
      <c r="QDR392" s="84"/>
      <c r="QDS392" s="84"/>
      <c r="QDT392" s="84"/>
      <c r="QDU392" s="84"/>
      <c r="QDV392" s="84"/>
      <c r="QDW392" s="84"/>
      <c r="QDX392" s="84"/>
      <c r="QDY392" s="84"/>
      <c r="QDZ392" s="84"/>
      <c r="QEA392" s="84"/>
      <c r="QEB392" s="84"/>
      <c r="QEC392" s="84"/>
      <c r="QED392" s="84"/>
      <c r="QEE392" s="84"/>
      <c r="QEF392" s="84"/>
      <c r="QEG392" s="84"/>
      <c r="QEH392" s="84"/>
      <c r="QEI392" s="84"/>
      <c r="QEJ392" s="84"/>
      <c r="QEK392" s="84"/>
      <c r="QEL392" s="84"/>
      <c r="QEM392" s="84"/>
      <c r="QEN392" s="84"/>
      <c r="QEO392" s="84"/>
      <c r="QEP392" s="84"/>
      <c r="QEQ392" s="84"/>
      <c r="QER392" s="84"/>
      <c r="QES392" s="84"/>
      <c r="QET392" s="84"/>
      <c r="QEU392" s="84"/>
      <c r="QEV392" s="84"/>
      <c r="QEW392" s="84"/>
      <c r="QEX392" s="84"/>
      <c r="QEY392" s="84"/>
      <c r="QEZ392" s="84"/>
      <c r="QFA392" s="84"/>
      <c r="QFB392" s="84"/>
      <c r="QFC392" s="84"/>
      <c r="QFD392" s="84"/>
      <c r="QFE392" s="84"/>
      <c r="QFF392" s="84"/>
      <c r="QFG392" s="84"/>
      <c r="QFH392" s="84"/>
      <c r="QFI392" s="84"/>
      <c r="QFJ392" s="84"/>
      <c r="QFK392" s="84"/>
      <c r="QFL392" s="84"/>
      <c r="QFM392" s="84"/>
      <c r="QFN392" s="84"/>
      <c r="QFO392" s="84"/>
      <c r="QFP392" s="84"/>
      <c r="QFQ392" s="84"/>
      <c r="QFR392" s="84"/>
      <c r="QFS392" s="84"/>
      <c r="QFT392" s="84"/>
      <c r="QFU392" s="84"/>
      <c r="QFV392" s="84"/>
      <c r="QFW392" s="84"/>
      <c r="QFX392" s="84"/>
      <c r="QFY392" s="84"/>
      <c r="QFZ392" s="84"/>
      <c r="QGA392" s="84"/>
      <c r="QGB392" s="84"/>
      <c r="QGC392" s="84"/>
      <c r="QGD392" s="84"/>
      <c r="QGE392" s="84"/>
      <c r="QGF392" s="84"/>
      <c r="QGG392" s="84"/>
      <c r="QGH392" s="84"/>
      <c r="QGI392" s="84"/>
      <c r="QGJ392" s="84"/>
      <c r="QGK392" s="84"/>
      <c r="QGL392" s="84"/>
      <c r="QGM392" s="84"/>
      <c r="QGN392" s="84"/>
      <c r="QGO392" s="84"/>
      <c r="QGP392" s="84"/>
      <c r="QGQ392" s="84"/>
      <c r="QGR392" s="84"/>
      <c r="QGS392" s="84"/>
      <c r="QGT392" s="84"/>
      <c r="QGU392" s="84"/>
      <c r="QGV392" s="84"/>
      <c r="QGW392" s="84"/>
      <c r="QGX392" s="84"/>
      <c r="QGY392" s="84"/>
      <c r="QGZ392" s="84"/>
      <c r="QHA392" s="84"/>
      <c r="QHB392" s="84"/>
      <c r="QHC392" s="84"/>
      <c r="QHD392" s="84"/>
      <c r="QHE392" s="84"/>
      <c r="QHF392" s="84"/>
      <c r="QHG392" s="84"/>
      <c r="QHH392" s="84"/>
      <c r="QHI392" s="84"/>
      <c r="QHJ392" s="84"/>
      <c r="QHK392" s="84"/>
      <c r="QHL392" s="84"/>
      <c r="QHM392" s="84"/>
      <c r="QHN392" s="84"/>
      <c r="QHO392" s="84"/>
      <c r="QHP392" s="84"/>
      <c r="QHQ392" s="84"/>
      <c r="QHR392" s="84"/>
      <c r="QHS392" s="84"/>
      <c r="QHT392" s="84"/>
      <c r="QHU392" s="84"/>
      <c r="QHV392" s="84"/>
      <c r="QHW392" s="84"/>
      <c r="QHX392" s="84"/>
      <c r="QHY392" s="84"/>
      <c r="QHZ392" s="84"/>
      <c r="QIA392" s="84"/>
      <c r="QIB392" s="84"/>
      <c r="QIC392" s="84"/>
      <c r="QID392" s="84"/>
      <c r="QIE392" s="84"/>
      <c r="QIF392" s="84"/>
      <c r="QIG392" s="84"/>
      <c r="QIH392" s="84"/>
      <c r="QII392" s="84"/>
      <c r="QIJ392" s="84"/>
      <c r="QIK392" s="84"/>
      <c r="QIL392" s="84"/>
      <c r="QIM392" s="84"/>
      <c r="QIN392" s="84"/>
      <c r="QIO392" s="84"/>
      <c r="QIP392" s="84"/>
      <c r="QIQ392" s="84"/>
      <c r="QIR392" s="84"/>
      <c r="QIS392" s="84"/>
      <c r="QIT392" s="84"/>
      <c r="QIU392" s="84"/>
      <c r="QIV392" s="84"/>
      <c r="QIW392" s="84"/>
      <c r="QIX392" s="84"/>
      <c r="QIY392" s="84"/>
      <c r="QIZ392" s="84"/>
      <c r="QJA392" s="84"/>
      <c r="QJB392" s="84"/>
      <c r="QJC392" s="84"/>
      <c r="QJD392" s="84"/>
      <c r="QJE392" s="84"/>
      <c r="QJF392" s="84"/>
      <c r="QJG392" s="84"/>
      <c r="QJH392" s="84"/>
      <c r="QJI392" s="84"/>
      <c r="QJJ392" s="84"/>
      <c r="QJK392" s="84"/>
      <c r="QJL392" s="84"/>
      <c r="QJM392" s="84"/>
      <c r="QJN392" s="84"/>
      <c r="QJO392" s="84"/>
      <c r="QJP392" s="84"/>
      <c r="QJQ392" s="84"/>
      <c r="QJR392" s="84"/>
      <c r="QJS392" s="84"/>
      <c r="QJT392" s="84"/>
      <c r="QJU392" s="84"/>
      <c r="QJV392" s="84"/>
      <c r="QJW392" s="84"/>
      <c r="QJX392" s="84"/>
      <c r="QJY392" s="84"/>
      <c r="QJZ392" s="84"/>
      <c r="QKA392" s="84"/>
      <c r="QKB392" s="84"/>
      <c r="QKC392" s="84"/>
      <c r="QKD392" s="84"/>
      <c r="QKE392" s="84"/>
      <c r="QKF392" s="84"/>
      <c r="QKG392" s="84"/>
      <c r="QKH392" s="84"/>
      <c r="QKI392" s="84"/>
      <c r="QKJ392" s="84"/>
      <c r="QKK392" s="84"/>
      <c r="QKL392" s="84"/>
      <c r="QKM392" s="84"/>
      <c r="QKN392" s="84"/>
      <c r="QKO392" s="84"/>
      <c r="QKP392" s="84"/>
      <c r="QKQ392" s="84"/>
      <c r="QKR392" s="84"/>
      <c r="QKS392" s="84"/>
      <c r="QKT392" s="84"/>
      <c r="QKU392" s="84"/>
      <c r="QKV392" s="84"/>
      <c r="QKW392" s="84"/>
      <c r="QKX392" s="84"/>
      <c r="QKY392" s="84"/>
      <c r="QKZ392" s="84"/>
      <c r="QLA392" s="84"/>
      <c r="QLB392" s="84"/>
      <c r="QLC392" s="84"/>
      <c r="QLD392" s="84"/>
      <c r="QLE392" s="84"/>
      <c r="QLF392" s="84"/>
      <c r="QLG392" s="84"/>
      <c r="QLH392" s="84"/>
      <c r="QLI392" s="84"/>
      <c r="QLJ392" s="84"/>
      <c r="QLK392" s="84"/>
      <c r="QLL392" s="84"/>
      <c r="QLM392" s="84"/>
      <c r="QLN392" s="84"/>
      <c r="QLO392" s="84"/>
      <c r="QLP392" s="84"/>
      <c r="QLQ392" s="84"/>
      <c r="QLR392" s="84"/>
      <c r="QLS392" s="84"/>
      <c r="QLT392" s="84"/>
      <c r="QLU392" s="84"/>
      <c r="QLV392" s="84"/>
      <c r="QLW392" s="84"/>
      <c r="QLX392" s="84"/>
      <c r="QLY392" s="84"/>
      <c r="QLZ392" s="84"/>
      <c r="QMA392" s="84"/>
      <c r="QMB392" s="84"/>
      <c r="QMC392" s="84"/>
      <c r="QMD392" s="84"/>
      <c r="QME392" s="84"/>
      <c r="QMF392" s="84"/>
      <c r="QMG392" s="84"/>
      <c r="QMH392" s="84"/>
      <c r="QMI392" s="84"/>
      <c r="QMJ392" s="84"/>
      <c r="QMK392" s="84"/>
      <c r="QML392" s="84"/>
      <c r="QMM392" s="84"/>
      <c r="QMN392" s="84"/>
      <c r="QMO392" s="84"/>
      <c r="QMP392" s="84"/>
      <c r="QMQ392" s="84"/>
      <c r="QMR392" s="84"/>
      <c r="QMS392" s="84"/>
      <c r="QMT392" s="84"/>
      <c r="QMU392" s="84"/>
      <c r="QMV392" s="84"/>
      <c r="QMW392" s="84"/>
      <c r="QMX392" s="84"/>
      <c r="QMY392" s="84"/>
      <c r="QMZ392" s="84"/>
      <c r="QNA392" s="84"/>
      <c r="QNB392" s="84"/>
      <c r="QNC392" s="84"/>
      <c r="QND392" s="84"/>
      <c r="QNE392" s="84"/>
      <c r="QNF392" s="84"/>
      <c r="QNG392" s="84"/>
      <c r="QNH392" s="84"/>
      <c r="QNI392" s="84"/>
      <c r="QNJ392" s="84"/>
      <c r="QNK392" s="84"/>
      <c r="QNL392" s="84"/>
      <c r="QNM392" s="84"/>
      <c r="QNN392" s="84"/>
      <c r="QNO392" s="84"/>
      <c r="QNP392" s="84"/>
      <c r="QNQ392" s="84"/>
      <c r="QNR392" s="84"/>
      <c r="QNS392" s="84"/>
      <c r="QNT392" s="84"/>
      <c r="QNU392" s="84"/>
      <c r="QNV392" s="84"/>
      <c r="QNW392" s="84"/>
      <c r="QNX392" s="84"/>
      <c r="QNY392" s="84"/>
      <c r="QNZ392" s="84"/>
      <c r="QOA392" s="84"/>
      <c r="QOB392" s="84"/>
      <c r="QOC392" s="84"/>
      <c r="QOD392" s="84"/>
      <c r="QOE392" s="84"/>
      <c r="QOF392" s="84"/>
      <c r="QOG392" s="84"/>
      <c r="QOH392" s="84"/>
      <c r="QOI392" s="84"/>
      <c r="QOJ392" s="84"/>
      <c r="QOK392" s="84"/>
      <c r="QOL392" s="84"/>
      <c r="QOM392" s="84"/>
      <c r="QON392" s="84"/>
      <c r="QOO392" s="84"/>
      <c r="QOP392" s="84"/>
      <c r="QOQ392" s="84"/>
      <c r="QOR392" s="84"/>
      <c r="QOS392" s="84"/>
      <c r="QOT392" s="84"/>
      <c r="QOU392" s="84"/>
      <c r="QOV392" s="84"/>
      <c r="QOW392" s="84"/>
      <c r="QOX392" s="84"/>
      <c r="QOY392" s="84"/>
      <c r="QOZ392" s="84"/>
      <c r="QPA392" s="84"/>
      <c r="QPB392" s="84"/>
      <c r="QPC392" s="84"/>
      <c r="QPD392" s="84"/>
      <c r="QPE392" s="84"/>
      <c r="QPF392" s="84"/>
      <c r="QPG392" s="84"/>
      <c r="QPH392" s="84"/>
      <c r="QPI392" s="84"/>
      <c r="QPJ392" s="84"/>
      <c r="QPK392" s="84"/>
      <c r="QPL392" s="84"/>
      <c r="QPM392" s="84"/>
      <c r="QPN392" s="84"/>
      <c r="QPO392" s="84"/>
      <c r="QPP392" s="84"/>
      <c r="QPQ392" s="84"/>
      <c r="QPR392" s="84"/>
      <c r="QPS392" s="84"/>
      <c r="QPT392" s="84"/>
      <c r="QPU392" s="84"/>
      <c r="QPV392" s="84"/>
      <c r="QPW392" s="84"/>
      <c r="QPX392" s="84"/>
      <c r="QPY392" s="84"/>
      <c r="QPZ392" s="84"/>
      <c r="QQA392" s="84"/>
      <c r="QQB392" s="84"/>
      <c r="QQC392" s="84"/>
      <c r="QQD392" s="84"/>
      <c r="QQE392" s="84"/>
      <c r="QQF392" s="84"/>
      <c r="QQG392" s="84"/>
      <c r="QQH392" s="84"/>
      <c r="QQI392" s="84"/>
      <c r="QQJ392" s="84"/>
      <c r="QQK392" s="84"/>
      <c r="QQL392" s="84"/>
      <c r="QQM392" s="84"/>
      <c r="QQN392" s="84"/>
      <c r="QQO392" s="84"/>
      <c r="QQP392" s="84"/>
      <c r="QQQ392" s="84"/>
      <c r="QQR392" s="84"/>
      <c r="QQS392" s="84"/>
      <c r="QQT392" s="84"/>
      <c r="QQU392" s="84"/>
      <c r="QQV392" s="84"/>
      <c r="QQW392" s="84"/>
      <c r="QQX392" s="84"/>
      <c r="QQY392" s="84"/>
      <c r="QQZ392" s="84"/>
      <c r="QRA392" s="84"/>
      <c r="QRB392" s="84"/>
      <c r="QRC392" s="84"/>
      <c r="QRD392" s="84"/>
      <c r="QRE392" s="84"/>
      <c r="QRF392" s="84"/>
      <c r="QRG392" s="84"/>
      <c r="QRH392" s="84"/>
      <c r="QRI392" s="84"/>
      <c r="QRJ392" s="84"/>
      <c r="QRK392" s="84"/>
      <c r="QRL392" s="84"/>
      <c r="QRM392" s="84"/>
      <c r="QRN392" s="84"/>
      <c r="QRO392" s="84"/>
      <c r="QRP392" s="84"/>
      <c r="QRQ392" s="84"/>
      <c r="QRR392" s="84"/>
      <c r="QRS392" s="84"/>
      <c r="QRT392" s="84"/>
      <c r="QRU392" s="84"/>
      <c r="QRV392" s="84"/>
      <c r="QRW392" s="84"/>
      <c r="QRX392" s="84"/>
      <c r="QRY392" s="84"/>
      <c r="QRZ392" s="84"/>
      <c r="QSA392" s="84"/>
      <c r="QSB392" s="84"/>
      <c r="QSC392" s="84"/>
      <c r="QSD392" s="84"/>
      <c r="QSE392" s="84"/>
      <c r="QSF392" s="84"/>
      <c r="QSG392" s="84"/>
      <c r="QSH392" s="84"/>
      <c r="QSI392" s="84"/>
      <c r="QSJ392" s="84"/>
      <c r="QSK392" s="84"/>
      <c r="QSL392" s="84"/>
      <c r="QSM392" s="84"/>
      <c r="QSN392" s="84"/>
      <c r="QSO392" s="84"/>
      <c r="QSP392" s="84"/>
      <c r="QSQ392" s="84"/>
      <c r="QSR392" s="84"/>
      <c r="QSS392" s="84"/>
      <c r="QST392" s="84"/>
      <c r="QSU392" s="84"/>
      <c r="QSV392" s="84"/>
      <c r="QSW392" s="84"/>
      <c r="QSX392" s="84"/>
      <c r="QSY392" s="84"/>
      <c r="QSZ392" s="84"/>
      <c r="QTA392" s="84"/>
      <c r="QTB392" s="84"/>
      <c r="QTC392" s="84"/>
      <c r="QTD392" s="84"/>
      <c r="QTE392" s="84"/>
      <c r="QTF392" s="84"/>
      <c r="QTG392" s="84"/>
      <c r="QTH392" s="84"/>
      <c r="QTI392" s="84"/>
      <c r="QTJ392" s="84"/>
      <c r="QTK392" s="84"/>
      <c r="QTL392" s="84"/>
      <c r="QTM392" s="84"/>
      <c r="QTN392" s="84"/>
      <c r="QTO392" s="84"/>
      <c r="QTP392" s="84"/>
      <c r="QTQ392" s="84"/>
      <c r="QTR392" s="84"/>
      <c r="QTS392" s="84"/>
      <c r="QTT392" s="84"/>
      <c r="QTU392" s="84"/>
      <c r="QTV392" s="84"/>
      <c r="QTW392" s="84"/>
      <c r="QTX392" s="84"/>
      <c r="QTY392" s="84"/>
      <c r="QTZ392" s="84"/>
      <c r="QUA392" s="84"/>
      <c r="QUB392" s="84"/>
      <c r="QUC392" s="84"/>
      <c r="QUD392" s="84"/>
      <c r="QUE392" s="84"/>
      <c r="QUF392" s="84"/>
      <c r="QUG392" s="84"/>
      <c r="QUH392" s="84"/>
      <c r="QUI392" s="84"/>
      <c r="QUJ392" s="84"/>
      <c r="QUK392" s="84"/>
      <c r="QUL392" s="84"/>
      <c r="QUM392" s="84"/>
      <c r="QUN392" s="84"/>
      <c r="QUO392" s="84"/>
      <c r="QUP392" s="84"/>
      <c r="QUQ392" s="84"/>
      <c r="QUR392" s="84"/>
      <c r="QUS392" s="84"/>
      <c r="QUT392" s="84"/>
      <c r="QUU392" s="84"/>
      <c r="QUV392" s="84"/>
      <c r="QUW392" s="84"/>
      <c r="QUX392" s="84"/>
      <c r="QUY392" s="84"/>
      <c r="QUZ392" s="84"/>
      <c r="QVA392" s="84"/>
      <c r="QVB392" s="84"/>
      <c r="QVC392" s="84"/>
      <c r="QVD392" s="84"/>
      <c r="QVE392" s="84"/>
      <c r="QVF392" s="84"/>
      <c r="QVG392" s="84"/>
      <c r="QVH392" s="84"/>
      <c r="QVI392" s="84"/>
      <c r="QVJ392" s="84"/>
      <c r="QVK392" s="84"/>
      <c r="QVL392" s="84"/>
      <c r="QVM392" s="84"/>
      <c r="QVN392" s="84"/>
      <c r="QVO392" s="84"/>
      <c r="QVP392" s="84"/>
      <c r="QVQ392" s="84"/>
      <c r="QVR392" s="84"/>
      <c r="QVS392" s="84"/>
      <c r="QVT392" s="84"/>
      <c r="QVU392" s="84"/>
      <c r="QVV392" s="84"/>
      <c r="QVW392" s="84"/>
      <c r="QVX392" s="84"/>
      <c r="QVY392" s="84"/>
      <c r="QVZ392" s="84"/>
      <c r="QWA392" s="84"/>
      <c r="QWB392" s="84"/>
      <c r="QWC392" s="84"/>
      <c r="QWD392" s="84"/>
      <c r="QWE392" s="84"/>
      <c r="QWF392" s="84"/>
      <c r="QWG392" s="84"/>
      <c r="QWH392" s="84"/>
      <c r="QWI392" s="84"/>
      <c r="QWJ392" s="84"/>
      <c r="QWK392" s="84"/>
      <c r="QWL392" s="84"/>
      <c r="QWM392" s="84"/>
      <c r="QWN392" s="84"/>
      <c r="QWO392" s="84"/>
      <c r="QWP392" s="84"/>
      <c r="QWQ392" s="84"/>
      <c r="QWR392" s="84"/>
      <c r="QWS392" s="84"/>
      <c r="QWT392" s="84"/>
      <c r="QWU392" s="84"/>
      <c r="QWV392" s="84"/>
      <c r="QWW392" s="84"/>
      <c r="QWX392" s="84"/>
      <c r="QWY392" s="84"/>
      <c r="QWZ392" s="84"/>
      <c r="QXA392" s="84"/>
      <c r="QXB392" s="84"/>
      <c r="QXC392" s="84"/>
      <c r="QXD392" s="84"/>
      <c r="QXE392" s="84"/>
      <c r="QXF392" s="84"/>
      <c r="QXG392" s="84"/>
      <c r="QXH392" s="84"/>
      <c r="QXI392" s="84"/>
      <c r="QXJ392" s="84"/>
      <c r="QXK392" s="84"/>
      <c r="QXL392" s="84"/>
      <c r="QXM392" s="84"/>
      <c r="QXN392" s="84"/>
      <c r="QXO392" s="84"/>
      <c r="QXP392" s="84"/>
      <c r="QXQ392" s="84"/>
      <c r="QXR392" s="84"/>
      <c r="QXS392" s="84"/>
      <c r="QXT392" s="84"/>
      <c r="QXU392" s="84"/>
      <c r="QXV392" s="84"/>
      <c r="QXW392" s="84"/>
      <c r="QXX392" s="84"/>
      <c r="QXY392" s="84"/>
      <c r="QXZ392" s="84"/>
      <c r="QYA392" s="84"/>
      <c r="QYB392" s="84"/>
      <c r="QYC392" s="84"/>
      <c r="QYD392" s="84"/>
      <c r="QYE392" s="84"/>
      <c r="QYF392" s="84"/>
      <c r="QYG392" s="84"/>
      <c r="QYH392" s="84"/>
      <c r="QYI392" s="84"/>
      <c r="QYJ392" s="84"/>
      <c r="QYK392" s="84"/>
      <c r="QYL392" s="84"/>
      <c r="QYM392" s="84"/>
      <c r="QYN392" s="84"/>
      <c r="QYO392" s="84"/>
      <c r="QYP392" s="84"/>
      <c r="QYQ392" s="84"/>
      <c r="QYR392" s="84"/>
      <c r="QYS392" s="84"/>
      <c r="QYT392" s="84"/>
      <c r="QYU392" s="84"/>
      <c r="QYV392" s="84"/>
      <c r="QYW392" s="84"/>
      <c r="QYX392" s="84"/>
      <c r="QYY392" s="84"/>
      <c r="QYZ392" s="84"/>
      <c r="QZA392" s="84"/>
      <c r="QZB392" s="84"/>
      <c r="QZC392" s="84"/>
      <c r="QZD392" s="84"/>
      <c r="QZE392" s="84"/>
      <c r="QZF392" s="84"/>
      <c r="QZG392" s="84"/>
      <c r="QZH392" s="84"/>
      <c r="QZI392" s="84"/>
      <c r="QZJ392" s="84"/>
      <c r="QZK392" s="84"/>
      <c r="QZL392" s="84"/>
      <c r="QZM392" s="84"/>
      <c r="QZN392" s="84"/>
      <c r="QZO392" s="84"/>
      <c r="QZP392" s="84"/>
      <c r="QZQ392" s="84"/>
      <c r="QZR392" s="84"/>
      <c r="QZS392" s="84"/>
      <c r="QZT392" s="84"/>
      <c r="QZU392" s="84"/>
      <c r="QZV392" s="84"/>
      <c r="QZW392" s="84"/>
      <c r="QZX392" s="84"/>
      <c r="QZY392" s="84"/>
      <c r="QZZ392" s="84"/>
      <c r="RAA392" s="84"/>
      <c r="RAB392" s="84"/>
      <c r="RAC392" s="84"/>
      <c r="RAD392" s="84"/>
      <c r="RAE392" s="84"/>
      <c r="RAF392" s="84"/>
      <c r="RAG392" s="84"/>
      <c r="RAH392" s="84"/>
      <c r="RAI392" s="84"/>
      <c r="RAJ392" s="84"/>
      <c r="RAK392" s="84"/>
      <c r="RAL392" s="84"/>
      <c r="RAM392" s="84"/>
      <c r="RAN392" s="84"/>
      <c r="RAO392" s="84"/>
      <c r="RAP392" s="84"/>
      <c r="RAQ392" s="84"/>
      <c r="RAR392" s="84"/>
      <c r="RAS392" s="84"/>
      <c r="RAT392" s="84"/>
      <c r="RAU392" s="84"/>
      <c r="RAV392" s="84"/>
      <c r="RAW392" s="84"/>
      <c r="RAX392" s="84"/>
      <c r="RAY392" s="84"/>
      <c r="RAZ392" s="84"/>
      <c r="RBA392" s="84"/>
      <c r="RBB392" s="84"/>
      <c r="RBC392" s="84"/>
      <c r="RBD392" s="84"/>
      <c r="RBE392" s="84"/>
      <c r="RBF392" s="84"/>
      <c r="RBG392" s="84"/>
      <c r="RBH392" s="84"/>
      <c r="RBI392" s="84"/>
      <c r="RBJ392" s="84"/>
      <c r="RBK392" s="84"/>
      <c r="RBL392" s="84"/>
      <c r="RBM392" s="84"/>
      <c r="RBN392" s="84"/>
      <c r="RBO392" s="84"/>
      <c r="RBP392" s="84"/>
      <c r="RBQ392" s="84"/>
      <c r="RBR392" s="84"/>
      <c r="RBS392" s="84"/>
      <c r="RBT392" s="84"/>
      <c r="RBU392" s="84"/>
      <c r="RBV392" s="84"/>
      <c r="RBW392" s="84"/>
      <c r="RBX392" s="84"/>
      <c r="RBY392" s="84"/>
      <c r="RBZ392" s="84"/>
      <c r="RCA392" s="84"/>
      <c r="RCB392" s="84"/>
      <c r="RCC392" s="84"/>
      <c r="RCD392" s="84"/>
      <c r="RCE392" s="84"/>
      <c r="RCF392" s="84"/>
      <c r="RCG392" s="84"/>
      <c r="RCH392" s="84"/>
      <c r="RCI392" s="84"/>
      <c r="RCJ392" s="84"/>
      <c r="RCK392" s="84"/>
      <c r="RCL392" s="84"/>
      <c r="RCM392" s="84"/>
      <c r="RCN392" s="84"/>
      <c r="RCO392" s="84"/>
      <c r="RCP392" s="84"/>
      <c r="RCQ392" s="84"/>
      <c r="RCR392" s="84"/>
      <c r="RCS392" s="84"/>
      <c r="RCT392" s="84"/>
      <c r="RCU392" s="84"/>
      <c r="RCV392" s="84"/>
      <c r="RCW392" s="84"/>
      <c r="RCX392" s="84"/>
      <c r="RCY392" s="84"/>
      <c r="RCZ392" s="84"/>
      <c r="RDA392" s="84"/>
      <c r="RDB392" s="84"/>
      <c r="RDC392" s="84"/>
      <c r="RDD392" s="84"/>
      <c r="RDE392" s="84"/>
      <c r="RDF392" s="84"/>
      <c r="RDG392" s="84"/>
      <c r="RDH392" s="84"/>
      <c r="RDI392" s="84"/>
      <c r="RDJ392" s="84"/>
      <c r="RDK392" s="84"/>
      <c r="RDL392" s="84"/>
      <c r="RDM392" s="84"/>
      <c r="RDN392" s="84"/>
      <c r="RDO392" s="84"/>
      <c r="RDP392" s="84"/>
      <c r="RDQ392" s="84"/>
      <c r="RDR392" s="84"/>
      <c r="RDS392" s="84"/>
      <c r="RDT392" s="84"/>
      <c r="RDU392" s="84"/>
      <c r="RDV392" s="84"/>
      <c r="RDW392" s="84"/>
      <c r="RDX392" s="84"/>
      <c r="RDY392" s="84"/>
      <c r="RDZ392" s="84"/>
      <c r="REA392" s="84"/>
      <c r="REB392" s="84"/>
      <c r="REC392" s="84"/>
      <c r="RED392" s="84"/>
      <c r="REE392" s="84"/>
      <c r="REF392" s="84"/>
      <c r="REG392" s="84"/>
      <c r="REH392" s="84"/>
      <c r="REI392" s="84"/>
      <c r="REJ392" s="84"/>
      <c r="REK392" s="84"/>
      <c r="REL392" s="84"/>
      <c r="REM392" s="84"/>
      <c r="REN392" s="84"/>
      <c r="REO392" s="84"/>
      <c r="REP392" s="84"/>
      <c r="REQ392" s="84"/>
      <c r="RER392" s="84"/>
      <c r="RES392" s="84"/>
      <c r="RET392" s="84"/>
      <c r="REU392" s="84"/>
      <c r="REV392" s="84"/>
      <c r="REW392" s="84"/>
      <c r="REX392" s="84"/>
      <c r="REY392" s="84"/>
      <c r="REZ392" s="84"/>
      <c r="RFA392" s="84"/>
      <c r="RFB392" s="84"/>
      <c r="RFC392" s="84"/>
      <c r="RFD392" s="84"/>
      <c r="RFE392" s="84"/>
      <c r="RFF392" s="84"/>
      <c r="RFG392" s="84"/>
      <c r="RFH392" s="84"/>
      <c r="RFI392" s="84"/>
      <c r="RFJ392" s="84"/>
      <c r="RFK392" s="84"/>
      <c r="RFL392" s="84"/>
      <c r="RFM392" s="84"/>
      <c r="RFN392" s="84"/>
      <c r="RFO392" s="84"/>
      <c r="RFP392" s="84"/>
      <c r="RFQ392" s="84"/>
      <c r="RFR392" s="84"/>
      <c r="RFS392" s="84"/>
      <c r="RFT392" s="84"/>
      <c r="RFU392" s="84"/>
      <c r="RFV392" s="84"/>
      <c r="RFW392" s="84"/>
      <c r="RFX392" s="84"/>
      <c r="RFY392" s="84"/>
      <c r="RFZ392" s="84"/>
      <c r="RGA392" s="84"/>
      <c r="RGB392" s="84"/>
      <c r="RGC392" s="84"/>
      <c r="RGD392" s="84"/>
      <c r="RGE392" s="84"/>
      <c r="RGF392" s="84"/>
      <c r="RGG392" s="84"/>
      <c r="RGH392" s="84"/>
      <c r="RGI392" s="84"/>
      <c r="RGJ392" s="84"/>
      <c r="RGK392" s="84"/>
      <c r="RGL392" s="84"/>
      <c r="RGM392" s="84"/>
      <c r="RGN392" s="84"/>
      <c r="RGO392" s="84"/>
      <c r="RGP392" s="84"/>
      <c r="RGQ392" s="84"/>
      <c r="RGR392" s="84"/>
      <c r="RGS392" s="84"/>
      <c r="RGT392" s="84"/>
      <c r="RGU392" s="84"/>
      <c r="RGV392" s="84"/>
      <c r="RGW392" s="84"/>
      <c r="RGX392" s="84"/>
      <c r="RGY392" s="84"/>
      <c r="RGZ392" s="84"/>
      <c r="RHA392" s="84"/>
      <c r="RHB392" s="84"/>
      <c r="RHC392" s="84"/>
      <c r="RHD392" s="84"/>
      <c r="RHE392" s="84"/>
      <c r="RHF392" s="84"/>
      <c r="RHG392" s="84"/>
      <c r="RHH392" s="84"/>
      <c r="RHI392" s="84"/>
      <c r="RHJ392" s="84"/>
      <c r="RHK392" s="84"/>
      <c r="RHL392" s="84"/>
      <c r="RHM392" s="84"/>
      <c r="RHN392" s="84"/>
      <c r="RHO392" s="84"/>
      <c r="RHP392" s="84"/>
      <c r="RHQ392" s="84"/>
      <c r="RHR392" s="84"/>
      <c r="RHS392" s="84"/>
      <c r="RHT392" s="84"/>
      <c r="RHU392" s="84"/>
      <c r="RHV392" s="84"/>
      <c r="RHW392" s="84"/>
      <c r="RHX392" s="84"/>
      <c r="RHY392" s="84"/>
      <c r="RHZ392" s="84"/>
      <c r="RIA392" s="84"/>
      <c r="RIB392" s="84"/>
      <c r="RIC392" s="84"/>
      <c r="RID392" s="84"/>
      <c r="RIE392" s="84"/>
      <c r="RIF392" s="84"/>
      <c r="RIG392" s="84"/>
      <c r="RIH392" s="84"/>
      <c r="RII392" s="84"/>
      <c r="RIJ392" s="84"/>
      <c r="RIK392" s="84"/>
      <c r="RIL392" s="84"/>
      <c r="RIM392" s="84"/>
      <c r="RIN392" s="84"/>
      <c r="RIO392" s="84"/>
      <c r="RIP392" s="84"/>
      <c r="RIQ392" s="84"/>
      <c r="RIR392" s="84"/>
      <c r="RIS392" s="84"/>
      <c r="RIT392" s="84"/>
      <c r="RIU392" s="84"/>
      <c r="RIV392" s="84"/>
      <c r="RIW392" s="84"/>
      <c r="RIX392" s="84"/>
      <c r="RIY392" s="84"/>
      <c r="RIZ392" s="84"/>
      <c r="RJA392" s="84"/>
      <c r="RJB392" s="84"/>
      <c r="RJC392" s="84"/>
      <c r="RJD392" s="84"/>
      <c r="RJE392" s="84"/>
      <c r="RJF392" s="84"/>
      <c r="RJG392" s="84"/>
      <c r="RJH392" s="84"/>
      <c r="RJI392" s="84"/>
      <c r="RJJ392" s="84"/>
      <c r="RJK392" s="84"/>
      <c r="RJL392" s="84"/>
      <c r="RJM392" s="84"/>
      <c r="RJN392" s="84"/>
      <c r="RJO392" s="84"/>
      <c r="RJP392" s="84"/>
      <c r="RJQ392" s="84"/>
      <c r="RJR392" s="84"/>
      <c r="RJS392" s="84"/>
      <c r="RJT392" s="84"/>
      <c r="RJU392" s="84"/>
      <c r="RJV392" s="84"/>
      <c r="RJW392" s="84"/>
      <c r="RJX392" s="84"/>
      <c r="RJY392" s="84"/>
      <c r="RJZ392" s="84"/>
      <c r="RKA392" s="84"/>
      <c r="RKB392" s="84"/>
      <c r="RKC392" s="84"/>
      <c r="RKD392" s="84"/>
      <c r="RKE392" s="84"/>
      <c r="RKF392" s="84"/>
      <c r="RKG392" s="84"/>
      <c r="RKH392" s="84"/>
      <c r="RKI392" s="84"/>
      <c r="RKJ392" s="84"/>
      <c r="RKK392" s="84"/>
      <c r="RKL392" s="84"/>
      <c r="RKM392" s="84"/>
      <c r="RKN392" s="84"/>
      <c r="RKO392" s="84"/>
      <c r="RKP392" s="84"/>
      <c r="RKQ392" s="84"/>
      <c r="RKR392" s="84"/>
      <c r="RKS392" s="84"/>
      <c r="RKT392" s="84"/>
      <c r="RKU392" s="84"/>
      <c r="RKV392" s="84"/>
      <c r="RKW392" s="84"/>
      <c r="RKX392" s="84"/>
      <c r="RKY392" s="84"/>
      <c r="RKZ392" s="84"/>
      <c r="RLA392" s="84"/>
      <c r="RLB392" s="84"/>
      <c r="RLC392" s="84"/>
      <c r="RLD392" s="84"/>
      <c r="RLE392" s="84"/>
      <c r="RLF392" s="84"/>
      <c r="RLG392" s="84"/>
      <c r="RLH392" s="84"/>
      <c r="RLI392" s="84"/>
      <c r="RLJ392" s="84"/>
      <c r="RLK392" s="84"/>
      <c r="RLL392" s="84"/>
      <c r="RLM392" s="84"/>
      <c r="RLN392" s="84"/>
      <c r="RLO392" s="84"/>
      <c r="RLP392" s="84"/>
      <c r="RLQ392" s="84"/>
      <c r="RLR392" s="84"/>
      <c r="RLS392" s="84"/>
      <c r="RLT392" s="84"/>
      <c r="RLU392" s="84"/>
      <c r="RLV392" s="84"/>
      <c r="RLW392" s="84"/>
      <c r="RLX392" s="84"/>
      <c r="RLY392" s="84"/>
      <c r="RLZ392" s="84"/>
      <c r="RMA392" s="84"/>
      <c r="RMB392" s="84"/>
      <c r="RMC392" s="84"/>
      <c r="RMD392" s="84"/>
      <c r="RME392" s="84"/>
      <c r="RMF392" s="84"/>
      <c r="RMG392" s="84"/>
      <c r="RMH392" s="84"/>
      <c r="RMI392" s="84"/>
      <c r="RMJ392" s="84"/>
      <c r="RMK392" s="84"/>
      <c r="RML392" s="84"/>
      <c r="RMM392" s="84"/>
      <c r="RMN392" s="84"/>
      <c r="RMO392" s="84"/>
      <c r="RMP392" s="84"/>
      <c r="RMQ392" s="84"/>
      <c r="RMR392" s="84"/>
      <c r="RMS392" s="84"/>
      <c r="RMT392" s="84"/>
      <c r="RMU392" s="84"/>
      <c r="RMV392" s="84"/>
      <c r="RMW392" s="84"/>
      <c r="RMX392" s="84"/>
      <c r="RMY392" s="84"/>
      <c r="RMZ392" s="84"/>
      <c r="RNA392" s="84"/>
      <c r="RNB392" s="84"/>
      <c r="RNC392" s="84"/>
      <c r="RND392" s="84"/>
      <c r="RNE392" s="84"/>
      <c r="RNF392" s="84"/>
      <c r="RNG392" s="84"/>
      <c r="RNH392" s="84"/>
      <c r="RNI392" s="84"/>
      <c r="RNJ392" s="84"/>
      <c r="RNK392" s="84"/>
      <c r="RNL392" s="84"/>
      <c r="RNM392" s="84"/>
      <c r="RNN392" s="84"/>
      <c r="RNO392" s="84"/>
      <c r="RNP392" s="84"/>
      <c r="RNQ392" s="84"/>
      <c r="RNR392" s="84"/>
      <c r="RNS392" s="84"/>
      <c r="RNT392" s="84"/>
      <c r="RNU392" s="84"/>
      <c r="RNV392" s="84"/>
      <c r="RNW392" s="84"/>
      <c r="RNX392" s="84"/>
      <c r="RNY392" s="84"/>
      <c r="RNZ392" s="84"/>
      <c r="ROA392" s="84"/>
      <c r="ROB392" s="84"/>
      <c r="ROC392" s="84"/>
      <c r="ROD392" s="84"/>
      <c r="ROE392" s="84"/>
      <c r="ROF392" s="84"/>
      <c r="ROG392" s="84"/>
      <c r="ROH392" s="84"/>
      <c r="ROI392" s="84"/>
      <c r="ROJ392" s="84"/>
      <c r="ROK392" s="84"/>
      <c r="ROL392" s="84"/>
      <c r="ROM392" s="84"/>
      <c r="RON392" s="84"/>
      <c r="ROO392" s="84"/>
      <c r="ROP392" s="84"/>
      <c r="ROQ392" s="84"/>
      <c r="ROR392" s="84"/>
      <c r="ROS392" s="84"/>
      <c r="ROT392" s="84"/>
      <c r="ROU392" s="84"/>
      <c r="ROV392" s="84"/>
      <c r="ROW392" s="84"/>
      <c r="ROX392" s="84"/>
      <c r="ROY392" s="84"/>
      <c r="ROZ392" s="84"/>
      <c r="RPA392" s="84"/>
      <c r="RPB392" s="84"/>
      <c r="RPC392" s="84"/>
      <c r="RPD392" s="84"/>
      <c r="RPE392" s="84"/>
      <c r="RPF392" s="84"/>
      <c r="RPG392" s="84"/>
      <c r="RPH392" s="84"/>
      <c r="RPI392" s="84"/>
      <c r="RPJ392" s="84"/>
      <c r="RPK392" s="84"/>
      <c r="RPL392" s="84"/>
      <c r="RPM392" s="84"/>
      <c r="RPN392" s="84"/>
      <c r="RPO392" s="84"/>
      <c r="RPP392" s="84"/>
      <c r="RPQ392" s="84"/>
      <c r="RPR392" s="84"/>
      <c r="RPS392" s="84"/>
      <c r="RPT392" s="84"/>
      <c r="RPU392" s="84"/>
      <c r="RPV392" s="84"/>
      <c r="RPW392" s="84"/>
      <c r="RPX392" s="84"/>
      <c r="RPY392" s="84"/>
      <c r="RPZ392" s="84"/>
      <c r="RQA392" s="84"/>
      <c r="RQB392" s="84"/>
      <c r="RQC392" s="84"/>
      <c r="RQD392" s="84"/>
      <c r="RQE392" s="84"/>
      <c r="RQF392" s="84"/>
      <c r="RQG392" s="84"/>
      <c r="RQH392" s="84"/>
      <c r="RQI392" s="84"/>
      <c r="RQJ392" s="84"/>
      <c r="RQK392" s="84"/>
      <c r="RQL392" s="84"/>
      <c r="RQM392" s="84"/>
      <c r="RQN392" s="84"/>
      <c r="RQO392" s="84"/>
      <c r="RQP392" s="84"/>
      <c r="RQQ392" s="84"/>
      <c r="RQR392" s="84"/>
      <c r="RQS392" s="84"/>
      <c r="RQT392" s="84"/>
      <c r="RQU392" s="84"/>
      <c r="RQV392" s="84"/>
      <c r="RQW392" s="84"/>
      <c r="RQX392" s="84"/>
      <c r="RQY392" s="84"/>
      <c r="RQZ392" s="84"/>
      <c r="RRA392" s="84"/>
      <c r="RRB392" s="84"/>
      <c r="RRC392" s="84"/>
      <c r="RRD392" s="84"/>
      <c r="RRE392" s="84"/>
      <c r="RRF392" s="84"/>
      <c r="RRG392" s="84"/>
      <c r="RRH392" s="84"/>
      <c r="RRI392" s="84"/>
      <c r="RRJ392" s="84"/>
      <c r="RRK392" s="84"/>
      <c r="RRL392" s="84"/>
      <c r="RRM392" s="84"/>
      <c r="RRN392" s="84"/>
      <c r="RRO392" s="84"/>
      <c r="RRP392" s="84"/>
      <c r="RRQ392" s="84"/>
      <c r="RRR392" s="84"/>
      <c r="RRS392" s="84"/>
      <c r="RRT392" s="84"/>
      <c r="RRU392" s="84"/>
      <c r="RRV392" s="84"/>
      <c r="RRW392" s="84"/>
      <c r="RRX392" s="84"/>
      <c r="RRY392" s="84"/>
      <c r="RRZ392" s="84"/>
      <c r="RSA392" s="84"/>
      <c r="RSB392" s="84"/>
      <c r="RSC392" s="84"/>
      <c r="RSD392" s="84"/>
      <c r="RSE392" s="84"/>
      <c r="RSF392" s="84"/>
      <c r="RSG392" s="84"/>
      <c r="RSH392" s="84"/>
      <c r="RSI392" s="84"/>
      <c r="RSJ392" s="84"/>
      <c r="RSK392" s="84"/>
      <c r="RSL392" s="84"/>
      <c r="RSM392" s="84"/>
      <c r="RSN392" s="84"/>
      <c r="RSO392" s="84"/>
      <c r="RSP392" s="84"/>
      <c r="RSQ392" s="84"/>
      <c r="RSR392" s="84"/>
      <c r="RSS392" s="84"/>
      <c r="RST392" s="84"/>
      <c r="RSU392" s="84"/>
      <c r="RSV392" s="84"/>
      <c r="RSW392" s="84"/>
      <c r="RSX392" s="84"/>
      <c r="RSY392" s="84"/>
      <c r="RSZ392" s="84"/>
      <c r="RTA392" s="84"/>
      <c r="RTB392" s="84"/>
      <c r="RTC392" s="84"/>
      <c r="RTD392" s="84"/>
      <c r="RTE392" s="84"/>
      <c r="RTF392" s="84"/>
      <c r="RTG392" s="84"/>
      <c r="RTH392" s="84"/>
      <c r="RTI392" s="84"/>
      <c r="RTJ392" s="84"/>
      <c r="RTK392" s="84"/>
      <c r="RTL392" s="84"/>
      <c r="RTM392" s="84"/>
      <c r="RTN392" s="84"/>
      <c r="RTO392" s="84"/>
      <c r="RTP392" s="84"/>
      <c r="RTQ392" s="84"/>
      <c r="RTR392" s="84"/>
      <c r="RTS392" s="84"/>
      <c r="RTT392" s="84"/>
      <c r="RTU392" s="84"/>
      <c r="RTV392" s="84"/>
      <c r="RTW392" s="84"/>
      <c r="RTX392" s="84"/>
      <c r="RTY392" s="84"/>
      <c r="RTZ392" s="84"/>
      <c r="RUA392" s="84"/>
      <c r="RUB392" s="84"/>
      <c r="RUC392" s="84"/>
      <c r="RUD392" s="84"/>
      <c r="RUE392" s="84"/>
      <c r="RUF392" s="84"/>
      <c r="RUG392" s="84"/>
      <c r="RUH392" s="84"/>
      <c r="RUI392" s="84"/>
      <c r="RUJ392" s="84"/>
      <c r="RUK392" s="84"/>
      <c r="RUL392" s="84"/>
      <c r="RUM392" s="84"/>
      <c r="RUN392" s="84"/>
      <c r="RUO392" s="84"/>
      <c r="RUP392" s="84"/>
      <c r="RUQ392" s="84"/>
      <c r="RUR392" s="84"/>
      <c r="RUS392" s="84"/>
      <c r="RUT392" s="84"/>
      <c r="RUU392" s="84"/>
      <c r="RUV392" s="84"/>
      <c r="RUW392" s="84"/>
      <c r="RUX392" s="84"/>
      <c r="RUY392" s="84"/>
      <c r="RUZ392" s="84"/>
      <c r="RVA392" s="84"/>
      <c r="RVB392" s="84"/>
      <c r="RVC392" s="84"/>
      <c r="RVD392" s="84"/>
      <c r="RVE392" s="84"/>
      <c r="RVF392" s="84"/>
      <c r="RVG392" s="84"/>
      <c r="RVH392" s="84"/>
      <c r="RVI392" s="84"/>
      <c r="RVJ392" s="84"/>
      <c r="RVK392" s="84"/>
      <c r="RVL392" s="84"/>
      <c r="RVM392" s="84"/>
      <c r="RVN392" s="84"/>
      <c r="RVO392" s="84"/>
      <c r="RVP392" s="84"/>
      <c r="RVQ392" s="84"/>
      <c r="RVR392" s="84"/>
      <c r="RVS392" s="84"/>
      <c r="RVT392" s="84"/>
      <c r="RVU392" s="84"/>
      <c r="RVV392" s="84"/>
      <c r="RVW392" s="84"/>
      <c r="RVX392" s="84"/>
      <c r="RVY392" s="84"/>
      <c r="RVZ392" s="84"/>
      <c r="RWA392" s="84"/>
      <c r="RWB392" s="84"/>
      <c r="RWC392" s="84"/>
      <c r="RWD392" s="84"/>
      <c r="RWE392" s="84"/>
      <c r="RWF392" s="84"/>
      <c r="RWG392" s="84"/>
      <c r="RWH392" s="84"/>
      <c r="RWI392" s="84"/>
      <c r="RWJ392" s="84"/>
      <c r="RWK392" s="84"/>
      <c r="RWL392" s="84"/>
      <c r="RWM392" s="84"/>
      <c r="RWN392" s="84"/>
      <c r="RWO392" s="84"/>
      <c r="RWP392" s="84"/>
      <c r="RWQ392" s="84"/>
      <c r="RWR392" s="84"/>
      <c r="RWS392" s="84"/>
      <c r="RWT392" s="84"/>
      <c r="RWU392" s="84"/>
      <c r="RWV392" s="84"/>
      <c r="RWW392" s="84"/>
      <c r="RWX392" s="84"/>
      <c r="RWY392" s="84"/>
      <c r="RWZ392" s="84"/>
      <c r="RXA392" s="84"/>
      <c r="RXB392" s="84"/>
      <c r="RXC392" s="84"/>
      <c r="RXD392" s="84"/>
      <c r="RXE392" s="84"/>
      <c r="RXF392" s="84"/>
      <c r="RXG392" s="84"/>
      <c r="RXH392" s="84"/>
      <c r="RXI392" s="84"/>
      <c r="RXJ392" s="84"/>
      <c r="RXK392" s="84"/>
      <c r="RXL392" s="84"/>
      <c r="RXM392" s="84"/>
      <c r="RXN392" s="84"/>
      <c r="RXO392" s="84"/>
      <c r="RXP392" s="84"/>
      <c r="RXQ392" s="84"/>
      <c r="RXR392" s="84"/>
      <c r="RXS392" s="84"/>
      <c r="RXT392" s="84"/>
      <c r="RXU392" s="84"/>
      <c r="RXV392" s="84"/>
      <c r="RXW392" s="84"/>
      <c r="RXX392" s="84"/>
      <c r="RXY392" s="84"/>
      <c r="RXZ392" s="84"/>
      <c r="RYA392" s="84"/>
      <c r="RYB392" s="84"/>
      <c r="RYC392" s="84"/>
      <c r="RYD392" s="84"/>
      <c r="RYE392" s="84"/>
      <c r="RYF392" s="84"/>
      <c r="RYG392" s="84"/>
      <c r="RYH392" s="84"/>
      <c r="RYI392" s="84"/>
      <c r="RYJ392" s="84"/>
      <c r="RYK392" s="84"/>
      <c r="RYL392" s="84"/>
      <c r="RYM392" s="84"/>
      <c r="RYN392" s="84"/>
      <c r="RYO392" s="84"/>
      <c r="RYP392" s="84"/>
      <c r="RYQ392" s="84"/>
      <c r="RYR392" s="84"/>
      <c r="RYS392" s="84"/>
      <c r="RYT392" s="84"/>
      <c r="RYU392" s="84"/>
      <c r="RYV392" s="84"/>
      <c r="RYW392" s="84"/>
      <c r="RYX392" s="84"/>
      <c r="RYY392" s="84"/>
      <c r="RYZ392" s="84"/>
      <c r="RZA392" s="84"/>
      <c r="RZB392" s="84"/>
      <c r="RZC392" s="84"/>
      <c r="RZD392" s="84"/>
      <c r="RZE392" s="84"/>
      <c r="RZF392" s="84"/>
      <c r="RZG392" s="84"/>
      <c r="RZH392" s="84"/>
      <c r="RZI392" s="84"/>
      <c r="RZJ392" s="84"/>
      <c r="RZK392" s="84"/>
      <c r="RZL392" s="84"/>
      <c r="RZM392" s="84"/>
      <c r="RZN392" s="84"/>
      <c r="RZO392" s="84"/>
      <c r="RZP392" s="84"/>
      <c r="RZQ392" s="84"/>
      <c r="RZR392" s="84"/>
      <c r="RZS392" s="84"/>
      <c r="RZT392" s="84"/>
      <c r="RZU392" s="84"/>
      <c r="RZV392" s="84"/>
      <c r="RZW392" s="84"/>
      <c r="RZX392" s="84"/>
      <c r="RZY392" s="84"/>
      <c r="RZZ392" s="84"/>
      <c r="SAA392" s="84"/>
      <c r="SAB392" s="84"/>
      <c r="SAC392" s="84"/>
      <c r="SAD392" s="84"/>
      <c r="SAE392" s="84"/>
      <c r="SAF392" s="84"/>
      <c r="SAG392" s="84"/>
      <c r="SAH392" s="84"/>
      <c r="SAI392" s="84"/>
      <c r="SAJ392" s="84"/>
      <c r="SAK392" s="84"/>
      <c r="SAL392" s="84"/>
      <c r="SAM392" s="84"/>
      <c r="SAN392" s="84"/>
      <c r="SAO392" s="84"/>
      <c r="SAP392" s="84"/>
      <c r="SAQ392" s="84"/>
      <c r="SAR392" s="84"/>
      <c r="SAS392" s="84"/>
      <c r="SAT392" s="84"/>
      <c r="SAU392" s="84"/>
      <c r="SAV392" s="84"/>
      <c r="SAW392" s="84"/>
      <c r="SAX392" s="84"/>
      <c r="SAY392" s="84"/>
      <c r="SAZ392" s="84"/>
      <c r="SBA392" s="84"/>
      <c r="SBB392" s="84"/>
      <c r="SBC392" s="84"/>
      <c r="SBD392" s="84"/>
      <c r="SBE392" s="84"/>
      <c r="SBF392" s="84"/>
      <c r="SBG392" s="84"/>
      <c r="SBH392" s="84"/>
      <c r="SBI392" s="84"/>
      <c r="SBJ392" s="84"/>
      <c r="SBK392" s="84"/>
      <c r="SBL392" s="84"/>
      <c r="SBM392" s="84"/>
      <c r="SBN392" s="84"/>
      <c r="SBO392" s="84"/>
      <c r="SBP392" s="84"/>
      <c r="SBQ392" s="84"/>
      <c r="SBR392" s="84"/>
      <c r="SBS392" s="84"/>
      <c r="SBT392" s="84"/>
      <c r="SBU392" s="84"/>
      <c r="SBV392" s="84"/>
      <c r="SBW392" s="84"/>
      <c r="SBX392" s="84"/>
      <c r="SBY392" s="84"/>
      <c r="SBZ392" s="84"/>
      <c r="SCA392" s="84"/>
      <c r="SCB392" s="84"/>
      <c r="SCC392" s="84"/>
      <c r="SCD392" s="84"/>
      <c r="SCE392" s="84"/>
      <c r="SCF392" s="84"/>
      <c r="SCG392" s="84"/>
      <c r="SCH392" s="84"/>
      <c r="SCI392" s="84"/>
      <c r="SCJ392" s="84"/>
      <c r="SCK392" s="84"/>
      <c r="SCL392" s="84"/>
      <c r="SCM392" s="84"/>
      <c r="SCN392" s="84"/>
      <c r="SCO392" s="84"/>
      <c r="SCP392" s="84"/>
      <c r="SCQ392" s="84"/>
      <c r="SCR392" s="84"/>
      <c r="SCS392" s="84"/>
      <c r="SCT392" s="84"/>
      <c r="SCU392" s="84"/>
      <c r="SCV392" s="84"/>
      <c r="SCW392" s="84"/>
      <c r="SCX392" s="84"/>
      <c r="SCY392" s="84"/>
      <c r="SCZ392" s="84"/>
      <c r="SDA392" s="84"/>
      <c r="SDB392" s="84"/>
      <c r="SDC392" s="84"/>
      <c r="SDD392" s="84"/>
      <c r="SDE392" s="84"/>
      <c r="SDF392" s="84"/>
      <c r="SDG392" s="84"/>
      <c r="SDH392" s="84"/>
      <c r="SDI392" s="84"/>
      <c r="SDJ392" s="84"/>
      <c r="SDK392" s="84"/>
      <c r="SDL392" s="84"/>
      <c r="SDM392" s="84"/>
      <c r="SDN392" s="84"/>
      <c r="SDO392" s="84"/>
      <c r="SDP392" s="84"/>
      <c r="SDQ392" s="84"/>
      <c r="SDR392" s="84"/>
      <c r="SDS392" s="84"/>
      <c r="SDT392" s="84"/>
      <c r="SDU392" s="84"/>
      <c r="SDV392" s="84"/>
      <c r="SDW392" s="84"/>
      <c r="SDX392" s="84"/>
      <c r="SDY392" s="84"/>
      <c r="SDZ392" s="84"/>
      <c r="SEA392" s="84"/>
      <c r="SEB392" s="84"/>
      <c r="SEC392" s="84"/>
      <c r="SED392" s="84"/>
      <c r="SEE392" s="84"/>
      <c r="SEF392" s="84"/>
      <c r="SEG392" s="84"/>
      <c r="SEH392" s="84"/>
      <c r="SEI392" s="84"/>
      <c r="SEJ392" s="84"/>
      <c r="SEK392" s="84"/>
      <c r="SEL392" s="84"/>
      <c r="SEM392" s="84"/>
      <c r="SEN392" s="84"/>
      <c r="SEO392" s="84"/>
      <c r="SEP392" s="84"/>
      <c r="SEQ392" s="84"/>
      <c r="SER392" s="84"/>
      <c r="SES392" s="84"/>
      <c r="SET392" s="84"/>
      <c r="SEU392" s="84"/>
      <c r="SEV392" s="84"/>
      <c r="SEW392" s="84"/>
      <c r="SEX392" s="84"/>
      <c r="SEY392" s="84"/>
      <c r="SEZ392" s="84"/>
      <c r="SFA392" s="84"/>
      <c r="SFB392" s="84"/>
      <c r="SFC392" s="84"/>
      <c r="SFD392" s="84"/>
      <c r="SFE392" s="84"/>
      <c r="SFF392" s="84"/>
      <c r="SFG392" s="84"/>
      <c r="SFH392" s="84"/>
      <c r="SFI392" s="84"/>
      <c r="SFJ392" s="84"/>
      <c r="SFK392" s="84"/>
      <c r="SFL392" s="84"/>
      <c r="SFM392" s="84"/>
      <c r="SFN392" s="84"/>
      <c r="SFO392" s="84"/>
      <c r="SFP392" s="84"/>
      <c r="SFQ392" s="84"/>
      <c r="SFR392" s="84"/>
      <c r="SFS392" s="84"/>
      <c r="SFT392" s="84"/>
      <c r="SFU392" s="84"/>
      <c r="SFV392" s="84"/>
      <c r="SFW392" s="84"/>
      <c r="SFX392" s="84"/>
      <c r="SFY392" s="84"/>
      <c r="SFZ392" s="84"/>
      <c r="SGA392" s="84"/>
      <c r="SGB392" s="84"/>
      <c r="SGC392" s="84"/>
      <c r="SGD392" s="84"/>
      <c r="SGE392" s="84"/>
      <c r="SGF392" s="84"/>
      <c r="SGG392" s="84"/>
      <c r="SGH392" s="84"/>
      <c r="SGI392" s="84"/>
      <c r="SGJ392" s="84"/>
      <c r="SGK392" s="84"/>
      <c r="SGL392" s="84"/>
      <c r="SGM392" s="84"/>
      <c r="SGN392" s="84"/>
      <c r="SGO392" s="84"/>
      <c r="SGP392" s="84"/>
      <c r="SGQ392" s="84"/>
      <c r="SGR392" s="84"/>
      <c r="SGS392" s="84"/>
      <c r="SGT392" s="84"/>
      <c r="SGU392" s="84"/>
      <c r="SGV392" s="84"/>
      <c r="SGW392" s="84"/>
      <c r="SGX392" s="84"/>
      <c r="SGY392" s="84"/>
      <c r="SGZ392" s="84"/>
      <c r="SHA392" s="84"/>
      <c r="SHB392" s="84"/>
      <c r="SHC392" s="84"/>
      <c r="SHD392" s="84"/>
      <c r="SHE392" s="84"/>
      <c r="SHF392" s="84"/>
      <c r="SHG392" s="84"/>
      <c r="SHH392" s="84"/>
      <c r="SHI392" s="84"/>
      <c r="SHJ392" s="84"/>
      <c r="SHK392" s="84"/>
      <c r="SHL392" s="84"/>
      <c r="SHM392" s="84"/>
      <c r="SHN392" s="84"/>
      <c r="SHO392" s="84"/>
      <c r="SHP392" s="84"/>
      <c r="SHQ392" s="84"/>
      <c r="SHR392" s="84"/>
      <c r="SHS392" s="84"/>
      <c r="SHT392" s="84"/>
      <c r="SHU392" s="84"/>
      <c r="SHV392" s="84"/>
      <c r="SHW392" s="84"/>
      <c r="SHX392" s="84"/>
      <c r="SHY392" s="84"/>
      <c r="SHZ392" s="84"/>
      <c r="SIA392" s="84"/>
      <c r="SIB392" s="84"/>
      <c r="SIC392" s="84"/>
      <c r="SID392" s="84"/>
      <c r="SIE392" s="84"/>
      <c r="SIF392" s="84"/>
      <c r="SIG392" s="84"/>
      <c r="SIH392" s="84"/>
      <c r="SII392" s="84"/>
      <c r="SIJ392" s="84"/>
      <c r="SIK392" s="84"/>
      <c r="SIL392" s="84"/>
      <c r="SIM392" s="84"/>
      <c r="SIN392" s="84"/>
      <c r="SIO392" s="84"/>
      <c r="SIP392" s="84"/>
      <c r="SIQ392" s="84"/>
      <c r="SIR392" s="84"/>
      <c r="SIS392" s="84"/>
      <c r="SIT392" s="84"/>
      <c r="SIU392" s="84"/>
      <c r="SIV392" s="84"/>
      <c r="SIW392" s="84"/>
      <c r="SIX392" s="84"/>
      <c r="SIY392" s="84"/>
      <c r="SIZ392" s="84"/>
      <c r="SJA392" s="84"/>
      <c r="SJB392" s="84"/>
      <c r="SJC392" s="84"/>
      <c r="SJD392" s="84"/>
      <c r="SJE392" s="84"/>
      <c r="SJF392" s="84"/>
      <c r="SJG392" s="84"/>
      <c r="SJH392" s="84"/>
      <c r="SJI392" s="84"/>
      <c r="SJJ392" s="84"/>
      <c r="SJK392" s="84"/>
      <c r="SJL392" s="84"/>
      <c r="SJM392" s="84"/>
      <c r="SJN392" s="84"/>
      <c r="SJO392" s="84"/>
      <c r="SJP392" s="84"/>
      <c r="SJQ392" s="84"/>
      <c r="SJR392" s="84"/>
      <c r="SJS392" s="84"/>
      <c r="SJT392" s="84"/>
      <c r="SJU392" s="84"/>
      <c r="SJV392" s="84"/>
      <c r="SJW392" s="84"/>
      <c r="SJX392" s="84"/>
      <c r="SJY392" s="84"/>
      <c r="SJZ392" s="84"/>
      <c r="SKA392" s="84"/>
      <c r="SKB392" s="84"/>
      <c r="SKC392" s="84"/>
      <c r="SKD392" s="84"/>
      <c r="SKE392" s="84"/>
      <c r="SKF392" s="84"/>
      <c r="SKG392" s="84"/>
      <c r="SKH392" s="84"/>
      <c r="SKI392" s="84"/>
      <c r="SKJ392" s="84"/>
      <c r="SKK392" s="84"/>
      <c r="SKL392" s="84"/>
      <c r="SKM392" s="84"/>
      <c r="SKN392" s="84"/>
      <c r="SKO392" s="84"/>
      <c r="SKP392" s="84"/>
      <c r="SKQ392" s="84"/>
      <c r="SKR392" s="84"/>
      <c r="SKS392" s="84"/>
      <c r="SKT392" s="84"/>
      <c r="SKU392" s="84"/>
      <c r="SKV392" s="84"/>
      <c r="SKW392" s="84"/>
      <c r="SKX392" s="84"/>
      <c r="SKY392" s="84"/>
      <c r="SKZ392" s="84"/>
      <c r="SLA392" s="84"/>
      <c r="SLB392" s="84"/>
      <c r="SLC392" s="84"/>
      <c r="SLD392" s="84"/>
      <c r="SLE392" s="84"/>
      <c r="SLF392" s="84"/>
      <c r="SLG392" s="84"/>
      <c r="SLH392" s="84"/>
      <c r="SLI392" s="84"/>
      <c r="SLJ392" s="84"/>
      <c r="SLK392" s="84"/>
      <c r="SLL392" s="84"/>
      <c r="SLM392" s="84"/>
      <c r="SLN392" s="84"/>
      <c r="SLO392" s="84"/>
      <c r="SLP392" s="84"/>
      <c r="SLQ392" s="84"/>
      <c r="SLR392" s="84"/>
      <c r="SLS392" s="84"/>
      <c r="SLT392" s="84"/>
      <c r="SLU392" s="84"/>
      <c r="SLV392" s="84"/>
      <c r="SLW392" s="84"/>
      <c r="SLX392" s="84"/>
      <c r="SLY392" s="84"/>
      <c r="SLZ392" s="84"/>
      <c r="SMA392" s="84"/>
      <c r="SMB392" s="84"/>
      <c r="SMC392" s="84"/>
      <c r="SMD392" s="84"/>
      <c r="SME392" s="84"/>
      <c r="SMF392" s="84"/>
      <c r="SMG392" s="84"/>
      <c r="SMH392" s="84"/>
      <c r="SMI392" s="84"/>
      <c r="SMJ392" s="84"/>
      <c r="SMK392" s="84"/>
      <c r="SML392" s="84"/>
      <c r="SMM392" s="84"/>
      <c r="SMN392" s="84"/>
      <c r="SMO392" s="84"/>
      <c r="SMP392" s="84"/>
      <c r="SMQ392" s="84"/>
      <c r="SMR392" s="84"/>
      <c r="SMS392" s="84"/>
      <c r="SMT392" s="84"/>
      <c r="SMU392" s="84"/>
      <c r="SMV392" s="84"/>
      <c r="SMW392" s="84"/>
      <c r="SMX392" s="84"/>
      <c r="SMY392" s="84"/>
      <c r="SMZ392" s="84"/>
      <c r="SNA392" s="84"/>
      <c r="SNB392" s="84"/>
      <c r="SNC392" s="84"/>
      <c r="SND392" s="84"/>
      <c r="SNE392" s="84"/>
      <c r="SNF392" s="84"/>
      <c r="SNG392" s="84"/>
      <c r="SNH392" s="84"/>
      <c r="SNI392" s="84"/>
      <c r="SNJ392" s="84"/>
      <c r="SNK392" s="84"/>
      <c r="SNL392" s="84"/>
      <c r="SNM392" s="84"/>
      <c r="SNN392" s="84"/>
      <c r="SNO392" s="84"/>
      <c r="SNP392" s="84"/>
      <c r="SNQ392" s="84"/>
      <c r="SNR392" s="84"/>
      <c r="SNS392" s="84"/>
      <c r="SNT392" s="84"/>
      <c r="SNU392" s="84"/>
      <c r="SNV392" s="84"/>
      <c r="SNW392" s="84"/>
      <c r="SNX392" s="84"/>
      <c r="SNY392" s="84"/>
      <c r="SNZ392" s="84"/>
      <c r="SOA392" s="84"/>
      <c r="SOB392" s="84"/>
      <c r="SOC392" s="84"/>
      <c r="SOD392" s="84"/>
      <c r="SOE392" s="84"/>
      <c r="SOF392" s="84"/>
      <c r="SOG392" s="84"/>
      <c r="SOH392" s="84"/>
      <c r="SOI392" s="84"/>
      <c r="SOJ392" s="84"/>
      <c r="SOK392" s="84"/>
      <c r="SOL392" s="84"/>
      <c r="SOM392" s="84"/>
      <c r="SON392" s="84"/>
      <c r="SOO392" s="84"/>
      <c r="SOP392" s="84"/>
      <c r="SOQ392" s="84"/>
      <c r="SOR392" s="84"/>
      <c r="SOS392" s="84"/>
      <c r="SOT392" s="84"/>
      <c r="SOU392" s="84"/>
      <c r="SOV392" s="84"/>
      <c r="SOW392" s="84"/>
      <c r="SOX392" s="84"/>
      <c r="SOY392" s="84"/>
      <c r="SOZ392" s="84"/>
      <c r="SPA392" s="84"/>
      <c r="SPB392" s="84"/>
      <c r="SPC392" s="84"/>
      <c r="SPD392" s="84"/>
      <c r="SPE392" s="84"/>
      <c r="SPF392" s="84"/>
      <c r="SPG392" s="84"/>
      <c r="SPH392" s="84"/>
      <c r="SPI392" s="84"/>
      <c r="SPJ392" s="84"/>
      <c r="SPK392" s="84"/>
      <c r="SPL392" s="84"/>
      <c r="SPM392" s="84"/>
      <c r="SPN392" s="84"/>
      <c r="SPO392" s="84"/>
      <c r="SPP392" s="84"/>
      <c r="SPQ392" s="84"/>
      <c r="SPR392" s="84"/>
      <c r="SPS392" s="84"/>
      <c r="SPT392" s="84"/>
      <c r="SPU392" s="84"/>
      <c r="SPV392" s="84"/>
      <c r="SPW392" s="84"/>
      <c r="SPX392" s="84"/>
      <c r="SPY392" s="84"/>
      <c r="SPZ392" s="84"/>
      <c r="SQA392" s="84"/>
      <c r="SQB392" s="84"/>
      <c r="SQC392" s="84"/>
      <c r="SQD392" s="84"/>
      <c r="SQE392" s="84"/>
      <c r="SQF392" s="84"/>
      <c r="SQG392" s="84"/>
      <c r="SQH392" s="84"/>
      <c r="SQI392" s="84"/>
      <c r="SQJ392" s="84"/>
      <c r="SQK392" s="84"/>
      <c r="SQL392" s="84"/>
      <c r="SQM392" s="84"/>
      <c r="SQN392" s="84"/>
      <c r="SQO392" s="84"/>
      <c r="SQP392" s="84"/>
      <c r="SQQ392" s="84"/>
      <c r="SQR392" s="84"/>
      <c r="SQS392" s="84"/>
      <c r="SQT392" s="84"/>
      <c r="SQU392" s="84"/>
      <c r="SQV392" s="84"/>
      <c r="SQW392" s="84"/>
      <c r="SQX392" s="84"/>
      <c r="SQY392" s="84"/>
      <c r="SQZ392" s="84"/>
      <c r="SRA392" s="84"/>
      <c r="SRB392" s="84"/>
      <c r="SRC392" s="84"/>
      <c r="SRD392" s="84"/>
      <c r="SRE392" s="84"/>
      <c r="SRF392" s="84"/>
      <c r="SRG392" s="84"/>
      <c r="SRH392" s="84"/>
      <c r="SRI392" s="84"/>
      <c r="SRJ392" s="84"/>
      <c r="SRK392" s="84"/>
      <c r="SRL392" s="84"/>
      <c r="SRM392" s="84"/>
      <c r="SRN392" s="84"/>
      <c r="SRO392" s="84"/>
      <c r="SRP392" s="84"/>
      <c r="SRQ392" s="84"/>
      <c r="SRR392" s="84"/>
      <c r="SRS392" s="84"/>
      <c r="SRT392" s="84"/>
      <c r="SRU392" s="84"/>
      <c r="SRV392" s="84"/>
      <c r="SRW392" s="84"/>
      <c r="SRX392" s="84"/>
      <c r="SRY392" s="84"/>
      <c r="SRZ392" s="84"/>
      <c r="SSA392" s="84"/>
      <c r="SSB392" s="84"/>
      <c r="SSC392" s="84"/>
      <c r="SSD392" s="84"/>
      <c r="SSE392" s="84"/>
      <c r="SSF392" s="84"/>
      <c r="SSG392" s="84"/>
      <c r="SSH392" s="84"/>
      <c r="SSI392" s="84"/>
      <c r="SSJ392" s="84"/>
      <c r="SSK392" s="84"/>
      <c r="SSL392" s="84"/>
      <c r="SSM392" s="84"/>
      <c r="SSN392" s="84"/>
      <c r="SSO392" s="84"/>
      <c r="SSP392" s="84"/>
      <c r="SSQ392" s="84"/>
      <c r="SSR392" s="84"/>
      <c r="SSS392" s="84"/>
      <c r="SST392" s="84"/>
      <c r="SSU392" s="84"/>
      <c r="SSV392" s="84"/>
      <c r="SSW392" s="84"/>
      <c r="SSX392" s="84"/>
      <c r="SSY392" s="84"/>
      <c r="SSZ392" s="84"/>
      <c r="STA392" s="84"/>
      <c r="STB392" s="84"/>
      <c r="STC392" s="84"/>
      <c r="STD392" s="84"/>
      <c r="STE392" s="84"/>
      <c r="STF392" s="84"/>
      <c r="STG392" s="84"/>
      <c r="STH392" s="84"/>
      <c r="STI392" s="84"/>
      <c r="STJ392" s="84"/>
      <c r="STK392" s="84"/>
      <c r="STL392" s="84"/>
      <c r="STM392" s="84"/>
      <c r="STN392" s="84"/>
      <c r="STO392" s="84"/>
      <c r="STP392" s="84"/>
      <c r="STQ392" s="84"/>
      <c r="STR392" s="84"/>
      <c r="STS392" s="84"/>
      <c r="STT392" s="84"/>
      <c r="STU392" s="84"/>
      <c r="STV392" s="84"/>
      <c r="STW392" s="84"/>
      <c r="STX392" s="84"/>
      <c r="STY392" s="84"/>
      <c r="STZ392" s="84"/>
      <c r="SUA392" s="84"/>
      <c r="SUB392" s="84"/>
      <c r="SUC392" s="84"/>
      <c r="SUD392" s="84"/>
      <c r="SUE392" s="84"/>
      <c r="SUF392" s="84"/>
      <c r="SUG392" s="84"/>
      <c r="SUH392" s="84"/>
      <c r="SUI392" s="84"/>
      <c r="SUJ392" s="84"/>
      <c r="SUK392" s="84"/>
      <c r="SUL392" s="84"/>
      <c r="SUM392" s="84"/>
      <c r="SUN392" s="84"/>
      <c r="SUO392" s="84"/>
      <c r="SUP392" s="84"/>
      <c r="SUQ392" s="84"/>
      <c r="SUR392" s="84"/>
      <c r="SUS392" s="84"/>
      <c r="SUT392" s="84"/>
      <c r="SUU392" s="84"/>
      <c r="SUV392" s="84"/>
      <c r="SUW392" s="84"/>
      <c r="SUX392" s="84"/>
      <c r="SUY392" s="84"/>
      <c r="SUZ392" s="84"/>
      <c r="SVA392" s="84"/>
      <c r="SVB392" s="84"/>
      <c r="SVC392" s="84"/>
      <c r="SVD392" s="84"/>
      <c r="SVE392" s="84"/>
      <c r="SVF392" s="84"/>
      <c r="SVG392" s="84"/>
      <c r="SVH392" s="84"/>
      <c r="SVI392" s="84"/>
      <c r="SVJ392" s="84"/>
      <c r="SVK392" s="84"/>
      <c r="SVL392" s="84"/>
      <c r="SVM392" s="84"/>
      <c r="SVN392" s="84"/>
      <c r="SVO392" s="84"/>
      <c r="SVP392" s="84"/>
      <c r="SVQ392" s="84"/>
      <c r="SVR392" s="84"/>
      <c r="SVS392" s="84"/>
      <c r="SVT392" s="84"/>
      <c r="SVU392" s="84"/>
      <c r="SVV392" s="84"/>
      <c r="SVW392" s="84"/>
      <c r="SVX392" s="84"/>
      <c r="SVY392" s="84"/>
      <c r="SVZ392" s="84"/>
      <c r="SWA392" s="84"/>
      <c r="SWB392" s="84"/>
      <c r="SWC392" s="84"/>
      <c r="SWD392" s="84"/>
      <c r="SWE392" s="84"/>
      <c r="SWF392" s="84"/>
      <c r="SWG392" s="84"/>
      <c r="SWH392" s="84"/>
      <c r="SWI392" s="84"/>
      <c r="SWJ392" s="84"/>
      <c r="SWK392" s="84"/>
      <c r="SWL392" s="84"/>
      <c r="SWM392" s="84"/>
      <c r="SWN392" s="84"/>
      <c r="SWO392" s="84"/>
      <c r="SWP392" s="84"/>
      <c r="SWQ392" s="84"/>
      <c r="SWR392" s="84"/>
      <c r="SWS392" s="84"/>
      <c r="SWT392" s="84"/>
      <c r="SWU392" s="84"/>
      <c r="SWV392" s="84"/>
      <c r="SWW392" s="84"/>
      <c r="SWX392" s="84"/>
      <c r="SWY392" s="84"/>
      <c r="SWZ392" s="84"/>
      <c r="SXA392" s="84"/>
      <c r="SXB392" s="84"/>
      <c r="SXC392" s="84"/>
      <c r="SXD392" s="84"/>
      <c r="SXE392" s="84"/>
      <c r="SXF392" s="84"/>
      <c r="SXG392" s="84"/>
      <c r="SXH392" s="84"/>
      <c r="SXI392" s="84"/>
      <c r="SXJ392" s="84"/>
      <c r="SXK392" s="84"/>
      <c r="SXL392" s="84"/>
      <c r="SXM392" s="84"/>
      <c r="SXN392" s="84"/>
      <c r="SXO392" s="84"/>
      <c r="SXP392" s="84"/>
      <c r="SXQ392" s="84"/>
      <c r="SXR392" s="84"/>
      <c r="SXS392" s="84"/>
      <c r="SXT392" s="84"/>
      <c r="SXU392" s="84"/>
      <c r="SXV392" s="84"/>
      <c r="SXW392" s="84"/>
      <c r="SXX392" s="84"/>
      <c r="SXY392" s="84"/>
      <c r="SXZ392" s="84"/>
      <c r="SYA392" s="84"/>
      <c r="SYB392" s="84"/>
      <c r="SYC392" s="84"/>
      <c r="SYD392" s="84"/>
      <c r="SYE392" s="84"/>
      <c r="SYF392" s="84"/>
      <c r="SYG392" s="84"/>
      <c r="SYH392" s="84"/>
      <c r="SYI392" s="84"/>
      <c r="SYJ392" s="84"/>
      <c r="SYK392" s="84"/>
      <c r="SYL392" s="84"/>
      <c r="SYM392" s="84"/>
      <c r="SYN392" s="84"/>
      <c r="SYO392" s="84"/>
      <c r="SYP392" s="84"/>
      <c r="SYQ392" s="84"/>
      <c r="SYR392" s="84"/>
      <c r="SYS392" s="84"/>
      <c r="SYT392" s="84"/>
      <c r="SYU392" s="84"/>
      <c r="SYV392" s="84"/>
      <c r="SYW392" s="84"/>
      <c r="SYX392" s="84"/>
      <c r="SYY392" s="84"/>
      <c r="SYZ392" s="84"/>
      <c r="SZA392" s="84"/>
      <c r="SZB392" s="84"/>
      <c r="SZC392" s="84"/>
      <c r="SZD392" s="84"/>
      <c r="SZE392" s="84"/>
      <c r="SZF392" s="84"/>
      <c r="SZG392" s="84"/>
      <c r="SZH392" s="84"/>
      <c r="SZI392" s="84"/>
      <c r="SZJ392" s="84"/>
      <c r="SZK392" s="84"/>
      <c r="SZL392" s="84"/>
      <c r="SZM392" s="84"/>
      <c r="SZN392" s="84"/>
      <c r="SZO392" s="84"/>
      <c r="SZP392" s="84"/>
      <c r="SZQ392" s="84"/>
      <c r="SZR392" s="84"/>
      <c r="SZS392" s="84"/>
      <c r="SZT392" s="84"/>
      <c r="SZU392" s="84"/>
      <c r="SZV392" s="84"/>
      <c r="SZW392" s="84"/>
      <c r="SZX392" s="84"/>
      <c r="SZY392" s="84"/>
      <c r="SZZ392" s="84"/>
      <c r="TAA392" s="84"/>
      <c r="TAB392" s="84"/>
      <c r="TAC392" s="84"/>
      <c r="TAD392" s="84"/>
      <c r="TAE392" s="84"/>
      <c r="TAF392" s="84"/>
      <c r="TAG392" s="84"/>
      <c r="TAH392" s="84"/>
      <c r="TAI392" s="84"/>
      <c r="TAJ392" s="84"/>
      <c r="TAK392" s="84"/>
      <c r="TAL392" s="84"/>
      <c r="TAM392" s="84"/>
      <c r="TAN392" s="84"/>
      <c r="TAO392" s="84"/>
      <c r="TAP392" s="84"/>
      <c r="TAQ392" s="84"/>
      <c r="TAR392" s="84"/>
      <c r="TAS392" s="84"/>
      <c r="TAT392" s="84"/>
      <c r="TAU392" s="84"/>
      <c r="TAV392" s="84"/>
      <c r="TAW392" s="84"/>
      <c r="TAX392" s="84"/>
      <c r="TAY392" s="84"/>
      <c r="TAZ392" s="84"/>
      <c r="TBA392" s="84"/>
      <c r="TBB392" s="84"/>
      <c r="TBC392" s="84"/>
      <c r="TBD392" s="84"/>
      <c r="TBE392" s="84"/>
      <c r="TBF392" s="84"/>
      <c r="TBG392" s="84"/>
      <c r="TBH392" s="84"/>
      <c r="TBI392" s="84"/>
      <c r="TBJ392" s="84"/>
      <c r="TBK392" s="84"/>
      <c r="TBL392" s="84"/>
      <c r="TBM392" s="84"/>
      <c r="TBN392" s="84"/>
      <c r="TBO392" s="84"/>
      <c r="TBP392" s="84"/>
      <c r="TBQ392" s="84"/>
      <c r="TBR392" s="84"/>
      <c r="TBS392" s="84"/>
      <c r="TBT392" s="84"/>
      <c r="TBU392" s="84"/>
      <c r="TBV392" s="84"/>
      <c r="TBW392" s="84"/>
      <c r="TBX392" s="84"/>
      <c r="TBY392" s="84"/>
      <c r="TBZ392" s="84"/>
      <c r="TCA392" s="84"/>
      <c r="TCB392" s="84"/>
      <c r="TCC392" s="84"/>
      <c r="TCD392" s="84"/>
      <c r="TCE392" s="84"/>
      <c r="TCF392" s="84"/>
      <c r="TCG392" s="84"/>
      <c r="TCH392" s="84"/>
      <c r="TCI392" s="84"/>
      <c r="TCJ392" s="84"/>
      <c r="TCK392" s="84"/>
      <c r="TCL392" s="84"/>
      <c r="TCM392" s="84"/>
      <c r="TCN392" s="84"/>
      <c r="TCO392" s="84"/>
      <c r="TCP392" s="84"/>
      <c r="TCQ392" s="84"/>
      <c r="TCR392" s="84"/>
      <c r="TCS392" s="84"/>
      <c r="TCT392" s="84"/>
      <c r="TCU392" s="84"/>
      <c r="TCV392" s="84"/>
      <c r="TCW392" s="84"/>
      <c r="TCX392" s="84"/>
      <c r="TCY392" s="84"/>
      <c r="TCZ392" s="84"/>
      <c r="TDA392" s="84"/>
      <c r="TDB392" s="84"/>
      <c r="TDC392" s="84"/>
      <c r="TDD392" s="84"/>
      <c r="TDE392" s="84"/>
      <c r="TDF392" s="84"/>
      <c r="TDG392" s="84"/>
      <c r="TDH392" s="84"/>
      <c r="TDI392" s="84"/>
      <c r="TDJ392" s="84"/>
      <c r="TDK392" s="84"/>
      <c r="TDL392" s="84"/>
      <c r="TDM392" s="84"/>
      <c r="TDN392" s="84"/>
      <c r="TDO392" s="84"/>
      <c r="TDP392" s="84"/>
      <c r="TDQ392" s="84"/>
      <c r="TDR392" s="84"/>
      <c r="TDS392" s="84"/>
      <c r="TDT392" s="84"/>
      <c r="TDU392" s="84"/>
      <c r="TDV392" s="84"/>
      <c r="TDW392" s="84"/>
      <c r="TDX392" s="84"/>
      <c r="TDY392" s="84"/>
      <c r="TDZ392" s="84"/>
      <c r="TEA392" s="84"/>
      <c r="TEB392" s="84"/>
      <c r="TEC392" s="84"/>
      <c r="TED392" s="84"/>
      <c r="TEE392" s="84"/>
      <c r="TEF392" s="84"/>
      <c r="TEG392" s="84"/>
      <c r="TEH392" s="84"/>
      <c r="TEI392" s="84"/>
      <c r="TEJ392" s="84"/>
      <c r="TEK392" s="84"/>
      <c r="TEL392" s="84"/>
      <c r="TEM392" s="84"/>
      <c r="TEN392" s="84"/>
      <c r="TEO392" s="84"/>
      <c r="TEP392" s="84"/>
      <c r="TEQ392" s="84"/>
      <c r="TER392" s="84"/>
      <c r="TES392" s="84"/>
      <c r="TET392" s="84"/>
      <c r="TEU392" s="84"/>
      <c r="TEV392" s="84"/>
      <c r="TEW392" s="84"/>
      <c r="TEX392" s="84"/>
      <c r="TEY392" s="84"/>
      <c r="TEZ392" s="84"/>
      <c r="TFA392" s="84"/>
      <c r="TFB392" s="84"/>
      <c r="TFC392" s="84"/>
      <c r="TFD392" s="84"/>
      <c r="TFE392" s="84"/>
      <c r="TFF392" s="84"/>
      <c r="TFG392" s="84"/>
      <c r="TFH392" s="84"/>
      <c r="TFI392" s="84"/>
      <c r="TFJ392" s="84"/>
      <c r="TFK392" s="84"/>
      <c r="TFL392" s="84"/>
      <c r="TFM392" s="84"/>
      <c r="TFN392" s="84"/>
      <c r="TFO392" s="84"/>
      <c r="TFP392" s="84"/>
      <c r="TFQ392" s="84"/>
      <c r="TFR392" s="84"/>
      <c r="TFS392" s="84"/>
      <c r="TFT392" s="84"/>
      <c r="TFU392" s="84"/>
      <c r="TFV392" s="84"/>
      <c r="TFW392" s="84"/>
      <c r="TFX392" s="84"/>
      <c r="TFY392" s="84"/>
      <c r="TFZ392" s="84"/>
      <c r="TGA392" s="84"/>
      <c r="TGB392" s="84"/>
      <c r="TGC392" s="84"/>
      <c r="TGD392" s="84"/>
      <c r="TGE392" s="84"/>
      <c r="TGF392" s="84"/>
      <c r="TGG392" s="84"/>
      <c r="TGH392" s="84"/>
      <c r="TGI392" s="84"/>
      <c r="TGJ392" s="84"/>
      <c r="TGK392" s="84"/>
      <c r="TGL392" s="84"/>
      <c r="TGM392" s="84"/>
      <c r="TGN392" s="84"/>
      <c r="TGO392" s="84"/>
      <c r="TGP392" s="84"/>
      <c r="TGQ392" s="84"/>
      <c r="TGR392" s="84"/>
      <c r="TGS392" s="84"/>
      <c r="TGT392" s="84"/>
      <c r="TGU392" s="84"/>
      <c r="TGV392" s="84"/>
      <c r="TGW392" s="84"/>
      <c r="TGX392" s="84"/>
      <c r="TGY392" s="84"/>
      <c r="TGZ392" s="84"/>
      <c r="THA392" s="84"/>
      <c r="THB392" s="84"/>
      <c r="THC392" s="84"/>
      <c r="THD392" s="84"/>
      <c r="THE392" s="84"/>
      <c r="THF392" s="84"/>
      <c r="THG392" s="84"/>
      <c r="THH392" s="84"/>
      <c r="THI392" s="84"/>
      <c r="THJ392" s="84"/>
      <c r="THK392" s="84"/>
      <c r="THL392" s="84"/>
      <c r="THM392" s="84"/>
      <c r="THN392" s="84"/>
      <c r="THO392" s="84"/>
      <c r="THP392" s="84"/>
      <c r="THQ392" s="84"/>
      <c r="THR392" s="84"/>
      <c r="THS392" s="84"/>
      <c r="THT392" s="84"/>
      <c r="THU392" s="84"/>
      <c r="THV392" s="84"/>
      <c r="THW392" s="84"/>
      <c r="THX392" s="84"/>
      <c r="THY392" s="84"/>
      <c r="THZ392" s="84"/>
      <c r="TIA392" s="84"/>
      <c r="TIB392" s="84"/>
      <c r="TIC392" s="84"/>
      <c r="TID392" s="84"/>
      <c r="TIE392" s="84"/>
      <c r="TIF392" s="84"/>
      <c r="TIG392" s="84"/>
      <c r="TIH392" s="84"/>
      <c r="TII392" s="84"/>
      <c r="TIJ392" s="84"/>
      <c r="TIK392" s="84"/>
      <c r="TIL392" s="84"/>
      <c r="TIM392" s="84"/>
      <c r="TIN392" s="84"/>
      <c r="TIO392" s="84"/>
      <c r="TIP392" s="84"/>
      <c r="TIQ392" s="84"/>
      <c r="TIR392" s="84"/>
      <c r="TIS392" s="84"/>
      <c r="TIT392" s="84"/>
      <c r="TIU392" s="84"/>
      <c r="TIV392" s="84"/>
      <c r="TIW392" s="84"/>
      <c r="TIX392" s="84"/>
      <c r="TIY392" s="84"/>
      <c r="TIZ392" s="84"/>
      <c r="TJA392" s="84"/>
      <c r="TJB392" s="84"/>
      <c r="TJC392" s="84"/>
      <c r="TJD392" s="84"/>
      <c r="TJE392" s="84"/>
      <c r="TJF392" s="84"/>
      <c r="TJG392" s="84"/>
      <c r="TJH392" s="84"/>
      <c r="TJI392" s="84"/>
      <c r="TJJ392" s="84"/>
      <c r="TJK392" s="84"/>
      <c r="TJL392" s="84"/>
      <c r="TJM392" s="84"/>
      <c r="TJN392" s="84"/>
      <c r="TJO392" s="84"/>
      <c r="TJP392" s="84"/>
      <c r="TJQ392" s="84"/>
      <c r="TJR392" s="84"/>
      <c r="TJS392" s="84"/>
      <c r="TJT392" s="84"/>
      <c r="TJU392" s="84"/>
      <c r="TJV392" s="84"/>
      <c r="TJW392" s="84"/>
      <c r="TJX392" s="84"/>
      <c r="TJY392" s="84"/>
      <c r="TJZ392" s="84"/>
      <c r="TKA392" s="84"/>
      <c r="TKB392" s="84"/>
      <c r="TKC392" s="84"/>
      <c r="TKD392" s="84"/>
      <c r="TKE392" s="84"/>
      <c r="TKF392" s="84"/>
      <c r="TKG392" s="84"/>
      <c r="TKH392" s="84"/>
      <c r="TKI392" s="84"/>
      <c r="TKJ392" s="84"/>
      <c r="TKK392" s="84"/>
      <c r="TKL392" s="84"/>
      <c r="TKM392" s="84"/>
      <c r="TKN392" s="84"/>
      <c r="TKO392" s="84"/>
      <c r="TKP392" s="84"/>
      <c r="TKQ392" s="84"/>
      <c r="TKR392" s="84"/>
      <c r="TKS392" s="84"/>
      <c r="TKT392" s="84"/>
      <c r="TKU392" s="84"/>
      <c r="TKV392" s="84"/>
      <c r="TKW392" s="84"/>
      <c r="TKX392" s="84"/>
      <c r="TKY392" s="84"/>
      <c r="TKZ392" s="84"/>
      <c r="TLA392" s="84"/>
      <c r="TLB392" s="84"/>
      <c r="TLC392" s="84"/>
      <c r="TLD392" s="84"/>
      <c r="TLE392" s="84"/>
      <c r="TLF392" s="84"/>
      <c r="TLG392" s="84"/>
      <c r="TLH392" s="84"/>
      <c r="TLI392" s="84"/>
      <c r="TLJ392" s="84"/>
      <c r="TLK392" s="84"/>
      <c r="TLL392" s="84"/>
      <c r="TLM392" s="84"/>
      <c r="TLN392" s="84"/>
      <c r="TLO392" s="84"/>
      <c r="TLP392" s="84"/>
      <c r="TLQ392" s="84"/>
      <c r="TLR392" s="84"/>
      <c r="TLS392" s="84"/>
      <c r="TLT392" s="84"/>
      <c r="TLU392" s="84"/>
      <c r="TLV392" s="84"/>
      <c r="TLW392" s="84"/>
      <c r="TLX392" s="84"/>
      <c r="TLY392" s="84"/>
      <c r="TLZ392" s="84"/>
      <c r="TMA392" s="84"/>
      <c r="TMB392" s="84"/>
      <c r="TMC392" s="84"/>
      <c r="TMD392" s="84"/>
      <c r="TME392" s="84"/>
      <c r="TMF392" s="84"/>
      <c r="TMG392" s="84"/>
      <c r="TMH392" s="84"/>
      <c r="TMI392" s="84"/>
      <c r="TMJ392" s="84"/>
      <c r="TMK392" s="84"/>
      <c r="TML392" s="84"/>
      <c r="TMM392" s="84"/>
      <c r="TMN392" s="84"/>
      <c r="TMO392" s="84"/>
      <c r="TMP392" s="84"/>
      <c r="TMQ392" s="84"/>
      <c r="TMR392" s="84"/>
      <c r="TMS392" s="84"/>
      <c r="TMT392" s="84"/>
      <c r="TMU392" s="84"/>
      <c r="TMV392" s="84"/>
      <c r="TMW392" s="84"/>
      <c r="TMX392" s="84"/>
      <c r="TMY392" s="84"/>
      <c r="TMZ392" s="84"/>
      <c r="TNA392" s="84"/>
      <c r="TNB392" s="84"/>
      <c r="TNC392" s="84"/>
      <c r="TND392" s="84"/>
      <c r="TNE392" s="84"/>
      <c r="TNF392" s="84"/>
      <c r="TNG392" s="84"/>
      <c r="TNH392" s="84"/>
      <c r="TNI392" s="84"/>
      <c r="TNJ392" s="84"/>
      <c r="TNK392" s="84"/>
      <c r="TNL392" s="84"/>
      <c r="TNM392" s="84"/>
      <c r="TNN392" s="84"/>
      <c r="TNO392" s="84"/>
      <c r="TNP392" s="84"/>
      <c r="TNQ392" s="84"/>
      <c r="TNR392" s="84"/>
      <c r="TNS392" s="84"/>
      <c r="TNT392" s="84"/>
      <c r="TNU392" s="84"/>
      <c r="TNV392" s="84"/>
      <c r="TNW392" s="84"/>
      <c r="TNX392" s="84"/>
      <c r="TNY392" s="84"/>
      <c r="TNZ392" s="84"/>
      <c r="TOA392" s="84"/>
      <c r="TOB392" s="84"/>
      <c r="TOC392" s="84"/>
      <c r="TOD392" s="84"/>
      <c r="TOE392" s="84"/>
      <c r="TOF392" s="84"/>
      <c r="TOG392" s="84"/>
      <c r="TOH392" s="84"/>
      <c r="TOI392" s="84"/>
      <c r="TOJ392" s="84"/>
      <c r="TOK392" s="84"/>
      <c r="TOL392" s="84"/>
      <c r="TOM392" s="84"/>
      <c r="TON392" s="84"/>
      <c r="TOO392" s="84"/>
      <c r="TOP392" s="84"/>
      <c r="TOQ392" s="84"/>
      <c r="TOR392" s="84"/>
      <c r="TOS392" s="84"/>
      <c r="TOT392" s="84"/>
      <c r="TOU392" s="84"/>
      <c r="TOV392" s="84"/>
      <c r="TOW392" s="84"/>
      <c r="TOX392" s="84"/>
      <c r="TOY392" s="84"/>
      <c r="TOZ392" s="84"/>
      <c r="TPA392" s="84"/>
      <c r="TPB392" s="84"/>
      <c r="TPC392" s="84"/>
      <c r="TPD392" s="84"/>
      <c r="TPE392" s="84"/>
      <c r="TPF392" s="84"/>
      <c r="TPG392" s="84"/>
      <c r="TPH392" s="84"/>
      <c r="TPI392" s="84"/>
      <c r="TPJ392" s="84"/>
      <c r="TPK392" s="84"/>
      <c r="TPL392" s="84"/>
      <c r="TPM392" s="84"/>
      <c r="TPN392" s="84"/>
      <c r="TPO392" s="84"/>
      <c r="TPP392" s="84"/>
      <c r="TPQ392" s="84"/>
      <c r="TPR392" s="84"/>
      <c r="TPS392" s="84"/>
      <c r="TPT392" s="84"/>
      <c r="TPU392" s="84"/>
      <c r="TPV392" s="84"/>
      <c r="TPW392" s="84"/>
      <c r="TPX392" s="84"/>
      <c r="TPY392" s="84"/>
      <c r="TPZ392" s="84"/>
      <c r="TQA392" s="84"/>
      <c r="TQB392" s="84"/>
      <c r="TQC392" s="84"/>
      <c r="TQD392" s="84"/>
      <c r="TQE392" s="84"/>
      <c r="TQF392" s="84"/>
      <c r="TQG392" s="84"/>
      <c r="TQH392" s="84"/>
      <c r="TQI392" s="84"/>
      <c r="TQJ392" s="84"/>
      <c r="TQK392" s="84"/>
      <c r="TQL392" s="84"/>
      <c r="TQM392" s="84"/>
      <c r="TQN392" s="84"/>
      <c r="TQO392" s="84"/>
      <c r="TQP392" s="84"/>
      <c r="TQQ392" s="84"/>
      <c r="TQR392" s="84"/>
      <c r="TQS392" s="84"/>
      <c r="TQT392" s="84"/>
      <c r="TQU392" s="84"/>
      <c r="TQV392" s="84"/>
      <c r="TQW392" s="84"/>
      <c r="TQX392" s="84"/>
      <c r="TQY392" s="84"/>
      <c r="TQZ392" s="84"/>
      <c r="TRA392" s="84"/>
      <c r="TRB392" s="84"/>
      <c r="TRC392" s="84"/>
      <c r="TRD392" s="84"/>
      <c r="TRE392" s="84"/>
      <c r="TRF392" s="84"/>
      <c r="TRG392" s="84"/>
      <c r="TRH392" s="84"/>
      <c r="TRI392" s="84"/>
      <c r="TRJ392" s="84"/>
      <c r="TRK392" s="84"/>
      <c r="TRL392" s="84"/>
      <c r="TRM392" s="84"/>
      <c r="TRN392" s="84"/>
      <c r="TRO392" s="84"/>
      <c r="TRP392" s="84"/>
      <c r="TRQ392" s="84"/>
      <c r="TRR392" s="84"/>
      <c r="TRS392" s="84"/>
      <c r="TRT392" s="84"/>
      <c r="TRU392" s="84"/>
      <c r="TRV392" s="84"/>
      <c r="TRW392" s="84"/>
      <c r="TRX392" s="84"/>
      <c r="TRY392" s="84"/>
      <c r="TRZ392" s="84"/>
      <c r="TSA392" s="84"/>
      <c r="TSB392" s="84"/>
      <c r="TSC392" s="84"/>
      <c r="TSD392" s="84"/>
      <c r="TSE392" s="84"/>
      <c r="TSF392" s="84"/>
      <c r="TSG392" s="84"/>
      <c r="TSH392" s="84"/>
      <c r="TSI392" s="84"/>
      <c r="TSJ392" s="84"/>
      <c r="TSK392" s="84"/>
      <c r="TSL392" s="84"/>
      <c r="TSM392" s="84"/>
      <c r="TSN392" s="84"/>
      <c r="TSO392" s="84"/>
      <c r="TSP392" s="84"/>
      <c r="TSQ392" s="84"/>
      <c r="TSR392" s="84"/>
      <c r="TSS392" s="84"/>
      <c r="TST392" s="84"/>
      <c r="TSU392" s="84"/>
      <c r="TSV392" s="84"/>
      <c r="TSW392" s="84"/>
      <c r="TSX392" s="84"/>
      <c r="TSY392" s="84"/>
      <c r="TSZ392" s="84"/>
      <c r="TTA392" s="84"/>
      <c r="TTB392" s="84"/>
      <c r="TTC392" s="84"/>
      <c r="TTD392" s="84"/>
      <c r="TTE392" s="84"/>
      <c r="TTF392" s="84"/>
      <c r="TTG392" s="84"/>
      <c r="TTH392" s="84"/>
      <c r="TTI392" s="84"/>
      <c r="TTJ392" s="84"/>
      <c r="TTK392" s="84"/>
      <c r="TTL392" s="84"/>
      <c r="TTM392" s="84"/>
      <c r="TTN392" s="84"/>
      <c r="TTO392" s="84"/>
      <c r="TTP392" s="84"/>
      <c r="TTQ392" s="84"/>
      <c r="TTR392" s="84"/>
      <c r="TTS392" s="84"/>
      <c r="TTT392" s="84"/>
      <c r="TTU392" s="84"/>
      <c r="TTV392" s="84"/>
      <c r="TTW392" s="84"/>
      <c r="TTX392" s="84"/>
      <c r="TTY392" s="84"/>
      <c r="TTZ392" s="84"/>
      <c r="TUA392" s="84"/>
      <c r="TUB392" s="84"/>
      <c r="TUC392" s="84"/>
      <c r="TUD392" s="84"/>
      <c r="TUE392" s="84"/>
      <c r="TUF392" s="84"/>
      <c r="TUG392" s="84"/>
      <c r="TUH392" s="84"/>
      <c r="TUI392" s="84"/>
      <c r="TUJ392" s="84"/>
      <c r="TUK392" s="84"/>
      <c r="TUL392" s="84"/>
      <c r="TUM392" s="84"/>
      <c r="TUN392" s="84"/>
      <c r="TUO392" s="84"/>
      <c r="TUP392" s="84"/>
      <c r="TUQ392" s="84"/>
      <c r="TUR392" s="84"/>
      <c r="TUS392" s="84"/>
      <c r="TUT392" s="84"/>
      <c r="TUU392" s="84"/>
      <c r="TUV392" s="84"/>
      <c r="TUW392" s="84"/>
      <c r="TUX392" s="84"/>
      <c r="TUY392" s="84"/>
      <c r="TUZ392" s="84"/>
      <c r="TVA392" s="84"/>
      <c r="TVB392" s="84"/>
      <c r="TVC392" s="84"/>
      <c r="TVD392" s="84"/>
      <c r="TVE392" s="84"/>
      <c r="TVF392" s="84"/>
      <c r="TVG392" s="84"/>
      <c r="TVH392" s="84"/>
      <c r="TVI392" s="84"/>
      <c r="TVJ392" s="84"/>
      <c r="TVK392" s="84"/>
      <c r="TVL392" s="84"/>
      <c r="TVM392" s="84"/>
      <c r="TVN392" s="84"/>
      <c r="TVO392" s="84"/>
      <c r="TVP392" s="84"/>
      <c r="TVQ392" s="84"/>
      <c r="TVR392" s="84"/>
      <c r="TVS392" s="84"/>
      <c r="TVT392" s="84"/>
      <c r="TVU392" s="84"/>
      <c r="TVV392" s="84"/>
      <c r="TVW392" s="84"/>
      <c r="TVX392" s="84"/>
      <c r="TVY392" s="84"/>
      <c r="TVZ392" s="84"/>
      <c r="TWA392" s="84"/>
      <c r="TWB392" s="84"/>
      <c r="TWC392" s="84"/>
      <c r="TWD392" s="84"/>
      <c r="TWE392" s="84"/>
      <c r="TWF392" s="84"/>
      <c r="TWG392" s="84"/>
      <c r="TWH392" s="84"/>
      <c r="TWI392" s="84"/>
      <c r="TWJ392" s="84"/>
      <c r="TWK392" s="84"/>
      <c r="TWL392" s="84"/>
      <c r="TWM392" s="84"/>
      <c r="TWN392" s="84"/>
      <c r="TWO392" s="84"/>
      <c r="TWP392" s="84"/>
      <c r="TWQ392" s="84"/>
      <c r="TWR392" s="84"/>
      <c r="TWS392" s="84"/>
      <c r="TWT392" s="84"/>
      <c r="TWU392" s="84"/>
      <c r="TWV392" s="84"/>
      <c r="TWW392" s="84"/>
      <c r="TWX392" s="84"/>
      <c r="TWY392" s="84"/>
      <c r="TWZ392" s="84"/>
      <c r="TXA392" s="84"/>
      <c r="TXB392" s="84"/>
      <c r="TXC392" s="84"/>
      <c r="TXD392" s="84"/>
      <c r="TXE392" s="84"/>
      <c r="TXF392" s="84"/>
      <c r="TXG392" s="84"/>
      <c r="TXH392" s="84"/>
      <c r="TXI392" s="84"/>
      <c r="TXJ392" s="84"/>
      <c r="TXK392" s="84"/>
      <c r="TXL392" s="84"/>
      <c r="TXM392" s="84"/>
      <c r="TXN392" s="84"/>
      <c r="TXO392" s="84"/>
      <c r="TXP392" s="84"/>
      <c r="TXQ392" s="84"/>
      <c r="TXR392" s="84"/>
      <c r="TXS392" s="84"/>
      <c r="TXT392" s="84"/>
      <c r="TXU392" s="84"/>
      <c r="TXV392" s="84"/>
      <c r="TXW392" s="84"/>
      <c r="TXX392" s="84"/>
      <c r="TXY392" s="84"/>
      <c r="TXZ392" s="84"/>
      <c r="TYA392" s="84"/>
      <c r="TYB392" s="84"/>
      <c r="TYC392" s="84"/>
      <c r="TYD392" s="84"/>
      <c r="TYE392" s="84"/>
      <c r="TYF392" s="84"/>
      <c r="TYG392" s="84"/>
      <c r="TYH392" s="84"/>
      <c r="TYI392" s="84"/>
      <c r="TYJ392" s="84"/>
      <c r="TYK392" s="84"/>
      <c r="TYL392" s="84"/>
      <c r="TYM392" s="84"/>
      <c r="TYN392" s="84"/>
      <c r="TYO392" s="84"/>
      <c r="TYP392" s="84"/>
      <c r="TYQ392" s="84"/>
      <c r="TYR392" s="84"/>
      <c r="TYS392" s="84"/>
      <c r="TYT392" s="84"/>
      <c r="TYU392" s="84"/>
      <c r="TYV392" s="84"/>
      <c r="TYW392" s="84"/>
      <c r="TYX392" s="84"/>
      <c r="TYY392" s="84"/>
      <c r="TYZ392" s="84"/>
      <c r="TZA392" s="84"/>
      <c r="TZB392" s="84"/>
      <c r="TZC392" s="84"/>
      <c r="TZD392" s="84"/>
      <c r="TZE392" s="84"/>
      <c r="TZF392" s="84"/>
      <c r="TZG392" s="84"/>
      <c r="TZH392" s="84"/>
      <c r="TZI392" s="84"/>
      <c r="TZJ392" s="84"/>
      <c r="TZK392" s="84"/>
      <c r="TZL392" s="84"/>
      <c r="TZM392" s="84"/>
      <c r="TZN392" s="84"/>
      <c r="TZO392" s="84"/>
      <c r="TZP392" s="84"/>
      <c r="TZQ392" s="84"/>
      <c r="TZR392" s="84"/>
      <c r="TZS392" s="84"/>
      <c r="TZT392" s="84"/>
      <c r="TZU392" s="84"/>
      <c r="TZV392" s="84"/>
      <c r="TZW392" s="84"/>
      <c r="TZX392" s="84"/>
      <c r="TZY392" s="84"/>
      <c r="TZZ392" s="84"/>
      <c r="UAA392" s="84"/>
      <c r="UAB392" s="84"/>
      <c r="UAC392" s="84"/>
      <c r="UAD392" s="84"/>
      <c r="UAE392" s="84"/>
      <c r="UAF392" s="84"/>
      <c r="UAG392" s="84"/>
      <c r="UAH392" s="84"/>
      <c r="UAI392" s="84"/>
      <c r="UAJ392" s="84"/>
      <c r="UAK392" s="84"/>
      <c r="UAL392" s="84"/>
      <c r="UAM392" s="84"/>
      <c r="UAN392" s="84"/>
      <c r="UAO392" s="84"/>
      <c r="UAP392" s="84"/>
      <c r="UAQ392" s="84"/>
      <c r="UAR392" s="84"/>
      <c r="UAS392" s="84"/>
      <c r="UAT392" s="84"/>
      <c r="UAU392" s="84"/>
      <c r="UAV392" s="84"/>
      <c r="UAW392" s="84"/>
      <c r="UAX392" s="84"/>
      <c r="UAY392" s="84"/>
      <c r="UAZ392" s="84"/>
      <c r="UBA392" s="84"/>
      <c r="UBB392" s="84"/>
      <c r="UBC392" s="84"/>
      <c r="UBD392" s="84"/>
      <c r="UBE392" s="84"/>
      <c r="UBF392" s="84"/>
      <c r="UBG392" s="84"/>
      <c r="UBH392" s="84"/>
      <c r="UBI392" s="84"/>
      <c r="UBJ392" s="84"/>
      <c r="UBK392" s="84"/>
      <c r="UBL392" s="84"/>
      <c r="UBM392" s="84"/>
      <c r="UBN392" s="84"/>
      <c r="UBO392" s="84"/>
      <c r="UBP392" s="84"/>
      <c r="UBQ392" s="84"/>
      <c r="UBR392" s="84"/>
      <c r="UBS392" s="84"/>
      <c r="UBT392" s="84"/>
      <c r="UBU392" s="84"/>
      <c r="UBV392" s="84"/>
      <c r="UBW392" s="84"/>
      <c r="UBX392" s="84"/>
      <c r="UBY392" s="84"/>
      <c r="UBZ392" s="84"/>
      <c r="UCA392" s="84"/>
      <c r="UCB392" s="84"/>
      <c r="UCC392" s="84"/>
      <c r="UCD392" s="84"/>
      <c r="UCE392" s="84"/>
      <c r="UCF392" s="84"/>
      <c r="UCG392" s="84"/>
      <c r="UCH392" s="84"/>
      <c r="UCI392" s="84"/>
      <c r="UCJ392" s="84"/>
      <c r="UCK392" s="84"/>
      <c r="UCL392" s="84"/>
      <c r="UCM392" s="84"/>
      <c r="UCN392" s="84"/>
      <c r="UCO392" s="84"/>
      <c r="UCP392" s="84"/>
      <c r="UCQ392" s="84"/>
      <c r="UCR392" s="84"/>
      <c r="UCS392" s="84"/>
      <c r="UCT392" s="84"/>
      <c r="UCU392" s="84"/>
      <c r="UCV392" s="84"/>
      <c r="UCW392" s="84"/>
      <c r="UCX392" s="84"/>
      <c r="UCY392" s="84"/>
      <c r="UCZ392" s="84"/>
      <c r="UDA392" s="84"/>
      <c r="UDB392" s="84"/>
      <c r="UDC392" s="84"/>
      <c r="UDD392" s="84"/>
      <c r="UDE392" s="84"/>
      <c r="UDF392" s="84"/>
      <c r="UDG392" s="84"/>
      <c r="UDH392" s="84"/>
      <c r="UDI392" s="84"/>
      <c r="UDJ392" s="84"/>
      <c r="UDK392" s="84"/>
      <c r="UDL392" s="84"/>
      <c r="UDM392" s="84"/>
      <c r="UDN392" s="84"/>
      <c r="UDO392" s="84"/>
      <c r="UDP392" s="84"/>
      <c r="UDQ392" s="84"/>
      <c r="UDR392" s="84"/>
      <c r="UDS392" s="84"/>
      <c r="UDT392" s="84"/>
      <c r="UDU392" s="84"/>
      <c r="UDV392" s="84"/>
      <c r="UDW392" s="84"/>
      <c r="UDX392" s="84"/>
      <c r="UDY392" s="84"/>
      <c r="UDZ392" s="84"/>
      <c r="UEA392" s="84"/>
      <c r="UEB392" s="84"/>
      <c r="UEC392" s="84"/>
      <c r="UED392" s="84"/>
      <c r="UEE392" s="84"/>
      <c r="UEF392" s="84"/>
      <c r="UEG392" s="84"/>
      <c r="UEH392" s="84"/>
      <c r="UEI392" s="84"/>
      <c r="UEJ392" s="84"/>
      <c r="UEK392" s="84"/>
      <c r="UEL392" s="84"/>
      <c r="UEM392" s="84"/>
      <c r="UEN392" s="84"/>
      <c r="UEO392" s="84"/>
      <c r="UEP392" s="84"/>
      <c r="UEQ392" s="84"/>
      <c r="UER392" s="84"/>
      <c r="UES392" s="84"/>
      <c r="UET392" s="84"/>
      <c r="UEU392" s="84"/>
      <c r="UEV392" s="84"/>
      <c r="UEW392" s="84"/>
      <c r="UEX392" s="84"/>
      <c r="UEY392" s="84"/>
      <c r="UEZ392" s="84"/>
      <c r="UFA392" s="84"/>
      <c r="UFB392" s="84"/>
      <c r="UFC392" s="84"/>
      <c r="UFD392" s="84"/>
      <c r="UFE392" s="84"/>
      <c r="UFF392" s="84"/>
      <c r="UFG392" s="84"/>
      <c r="UFH392" s="84"/>
      <c r="UFI392" s="84"/>
      <c r="UFJ392" s="84"/>
      <c r="UFK392" s="84"/>
      <c r="UFL392" s="84"/>
      <c r="UFM392" s="84"/>
      <c r="UFN392" s="84"/>
      <c r="UFO392" s="84"/>
      <c r="UFP392" s="84"/>
      <c r="UFQ392" s="84"/>
      <c r="UFR392" s="84"/>
      <c r="UFS392" s="84"/>
      <c r="UFT392" s="84"/>
      <c r="UFU392" s="84"/>
      <c r="UFV392" s="84"/>
      <c r="UFW392" s="84"/>
      <c r="UFX392" s="84"/>
      <c r="UFY392" s="84"/>
      <c r="UFZ392" s="84"/>
      <c r="UGA392" s="84"/>
      <c r="UGB392" s="84"/>
      <c r="UGC392" s="84"/>
      <c r="UGD392" s="84"/>
      <c r="UGE392" s="84"/>
      <c r="UGF392" s="84"/>
      <c r="UGG392" s="84"/>
      <c r="UGH392" s="84"/>
      <c r="UGI392" s="84"/>
      <c r="UGJ392" s="84"/>
      <c r="UGK392" s="84"/>
      <c r="UGL392" s="84"/>
      <c r="UGM392" s="84"/>
      <c r="UGN392" s="84"/>
      <c r="UGO392" s="84"/>
      <c r="UGP392" s="84"/>
      <c r="UGQ392" s="84"/>
      <c r="UGR392" s="84"/>
      <c r="UGS392" s="84"/>
      <c r="UGT392" s="84"/>
      <c r="UGU392" s="84"/>
      <c r="UGV392" s="84"/>
      <c r="UGW392" s="84"/>
      <c r="UGX392" s="84"/>
      <c r="UGY392" s="84"/>
      <c r="UGZ392" s="84"/>
      <c r="UHA392" s="84"/>
      <c r="UHB392" s="84"/>
      <c r="UHC392" s="84"/>
      <c r="UHD392" s="84"/>
      <c r="UHE392" s="84"/>
      <c r="UHF392" s="84"/>
      <c r="UHG392" s="84"/>
      <c r="UHH392" s="84"/>
      <c r="UHI392" s="84"/>
      <c r="UHJ392" s="84"/>
      <c r="UHK392" s="84"/>
      <c r="UHL392" s="84"/>
      <c r="UHM392" s="84"/>
      <c r="UHN392" s="84"/>
      <c r="UHO392" s="84"/>
      <c r="UHP392" s="84"/>
      <c r="UHQ392" s="84"/>
      <c r="UHR392" s="84"/>
      <c r="UHS392" s="84"/>
      <c r="UHT392" s="84"/>
      <c r="UHU392" s="84"/>
      <c r="UHV392" s="84"/>
      <c r="UHW392" s="84"/>
      <c r="UHX392" s="84"/>
      <c r="UHY392" s="84"/>
      <c r="UHZ392" s="84"/>
      <c r="UIA392" s="84"/>
      <c r="UIB392" s="84"/>
      <c r="UIC392" s="84"/>
      <c r="UID392" s="84"/>
      <c r="UIE392" s="84"/>
      <c r="UIF392" s="84"/>
      <c r="UIG392" s="84"/>
      <c r="UIH392" s="84"/>
      <c r="UII392" s="84"/>
      <c r="UIJ392" s="84"/>
      <c r="UIK392" s="84"/>
      <c r="UIL392" s="84"/>
      <c r="UIM392" s="84"/>
      <c r="UIN392" s="84"/>
      <c r="UIO392" s="84"/>
      <c r="UIP392" s="84"/>
      <c r="UIQ392" s="84"/>
      <c r="UIR392" s="84"/>
      <c r="UIS392" s="84"/>
      <c r="UIT392" s="84"/>
      <c r="UIU392" s="84"/>
      <c r="UIV392" s="84"/>
      <c r="UIW392" s="84"/>
      <c r="UIX392" s="84"/>
      <c r="UIY392" s="84"/>
      <c r="UIZ392" s="84"/>
      <c r="UJA392" s="84"/>
      <c r="UJB392" s="84"/>
      <c r="UJC392" s="84"/>
      <c r="UJD392" s="84"/>
      <c r="UJE392" s="84"/>
      <c r="UJF392" s="84"/>
      <c r="UJG392" s="84"/>
      <c r="UJH392" s="84"/>
      <c r="UJI392" s="84"/>
      <c r="UJJ392" s="84"/>
      <c r="UJK392" s="84"/>
      <c r="UJL392" s="84"/>
      <c r="UJM392" s="84"/>
      <c r="UJN392" s="84"/>
      <c r="UJO392" s="84"/>
      <c r="UJP392" s="84"/>
      <c r="UJQ392" s="84"/>
      <c r="UJR392" s="84"/>
      <c r="UJS392" s="84"/>
      <c r="UJT392" s="84"/>
      <c r="UJU392" s="84"/>
      <c r="UJV392" s="84"/>
      <c r="UJW392" s="84"/>
      <c r="UJX392" s="84"/>
      <c r="UJY392" s="84"/>
      <c r="UJZ392" s="84"/>
      <c r="UKA392" s="84"/>
      <c r="UKB392" s="84"/>
      <c r="UKC392" s="84"/>
      <c r="UKD392" s="84"/>
      <c r="UKE392" s="84"/>
      <c r="UKF392" s="84"/>
      <c r="UKG392" s="84"/>
      <c r="UKH392" s="84"/>
      <c r="UKI392" s="84"/>
      <c r="UKJ392" s="84"/>
      <c r="UKK392" s="84"/>
      <c r="UKL392" s="84"/>
      <c r="UKM392" s="84"/>
      <c r="UKN392" s="84"/>
      <c r="UKO392" s="84"/>
      <c r="UKP392" s="84"/>
      <c r="UKQ392" s="84"/>
      <c r="UKR392" s="84"/>
      <c r="UKS392" s="84"/>
      <c r="UKT392" s="84"/>
      <c r="UKU392" s="84"/>
      <c r="UKV392" s="84"/>
      <c r="UKW392" s="84"/>
      <c r="UKX392" s="84"/>
      <c r="UKY392" s="84"/>
      <c r="UKZ392" s="84"/>
      <c r="ULA392" s="84"/>
      <c r="ULB392" s="84"/>
      <c r="ULC392" s="84"/>
      <c r="ULD392" s="84"/>
      <c r="ULE392" s="84"/>
      <c r="ULF392" s="84"/>
      <c r="ULG392" s="84"/>
      <c r="ULH392" s="84"/>
      <c r="ULI392" s="84"/>
      <c r="ULJ392" s="84"/>
      <c r="ULK392" s="84"/>
      <c r="ULL392" s="84"/>
      <c r="ULM392" s="84"/>
      <c r="ULN392" s="84"/>
      <c r="ULO392" s="84"/>
      <c r="ULP392" s="84"/>
      <c r="ULQ392" s="84"/>
      <c r="ULR392" s="84"/>
      <c r="ULS392" s="84"/>
      <c r="ULT392" s="84"/>
      <c r="ULU392" s="84"/>
      <c r="ULV392" s="84"/>
      <c r="ULW392" s="84"/>
      <c r="ULX392" s="84"/>
      <c r="ULY392" s="84"/>
      <c r="ULZ392" s="84"/>
      <c r="UMA392" s="84"/>
      <c r="UMB392" s="84"/>
      <c r="UMC392" s="84"/>
      <c r="UMD392" s="84"/>
      <c r="UME392" s="84"/>
      <c r="UMF392" s="84"/>
      <c r="UMG392" s="84"/>
      <c r="UMH392" s="84"/>
      <c r="UMI392" s="84"/>
      <c r="UMJ392" s="84"/>
      <c r="UMK392" s="84"/>
      <c r="UML392" s="84"/>
      <c r="UMM392" s="84"/>
      <c r="UMN392" s="84"/>
      <c r="UMO392" s="84"/>
      <c r="UMP392" s="84"/>
      <c r="UMQ392" s="84"/>
      <c r="UMR392" s="84"/>
      <c r="UMS392" s="84"/>
      <c r="UMT392" s="84"/>
      <c r="UMU392" s="84"/>
      <c r="UMV392" s="84"/>
      <c r="UMW392" s="84"/>
      <c r="UMX392" s="84"/>
      <c r="UMY392" s="84"/>
      <c r="UMZ392" s="84"/>
      <c r="UNA392" s="84"/>
      <c r="UNB392" s="84"/>
      <c r="UNC392" s="84"/>
      <c r="UND392" s="84"/>
      <c r="UNE392" s="84"/>
      <c r="UNF392" s="84"/>
      <c r="UNG392" s="84"/>
      <c r="UNH392" s="84"/>
      <c r="UNI392" s="84"/>
      <c r="UNJ392" s="84"/>
      <c r="UNK392" s="84"/>
      <c r="UNL392" s="84"/>
      <c r="UNM392" s="84"/>
      <c r="UNN392" s="84"/>
      <c r="UNO392" s="84"/>
      <c r="UNP392" s="84"/>
      <c r="UNQ392" s="84"/>
      <c r="UNR392" s="84"/>
      <c r="UNS392" s="84"/>
      <c r="UNT392" s="84"/>
      <c r="UNU392" s="84"/>
      <c r="UNV392" s="84"/>
      <c r="UNW392" s="84"/>
      <c r="UNX392" s="84"/>
      <c r="UNY392" s="84"/>
      <c r="UNZ392" s="84"/>
      <c r="UOA392" s="84"/>
      <c r="UOB392" s="84"/>
      <c r="UOC392" s="84"/>
      <c r="UOD392" s="84"/>
      <c r="UOE392" s="84"/>
      <c r="UOF392" s="84"/>
      <c r="UOG392" s="84"/>
      <c r="UOH392" s="84"/>
      <c r="UOI392" s="84"/>
      <c r="UOJ392" s="84"/>
      <c r="UOK392" s="84"/>
      <c r="UOL392" s="84"/>
      <c r="UOM392" s="84"/>
      <c r="UON392" s="84"/>
      <c r="UOO392" s="84"/>
      <c r="UOP392" s="84"/>
      <c r="UOQ392" s="84"/>
      <c r="UOR392" s="84"/>
      <c r="UOS392" s="84"/>
      <c r="UOT392" s="84"/>
      <c r="UOU392" s="84"/>
      <c r="UOV392" s="84"/>
      <c r="UOW392" s="84"/>
      <c r="UOX392" s="84"/>
      <c r="UOY392" s="84"/>
      <c r="UOZ392" s="84"/>
      <c r="UPA392" s="84"/>
      <c r="UPB392" s="84"/>
      <c r="UPC392" s="84"/>
      <c r="UPD392" s="84"/>
      <c r="UPE392" s="84"/>
      <c r="UPF392" s="84"/>
      <c r="UPG392" s="84"/>
      <c r="UPH392" s="84"/>
      <c r="UPI392" s="84"/>
      <c r="UPJ392" s="84"/>
      <c r="UPK392" s="84"/>
      <c r="UPL392" s="84"/>
      <c r="UPM392" s="84"/>
      <c r="UPN392" s="84"/>
      <c r="UPO392" s="84"/>
      <c r="UPP392" s="84"/>
      <c r="UPQ392" s="84"/>
      <c r="UPR392" s="84"/>
      <c r="UPS392" s="84"/>
      <c r="UPT392" s="84"/>
      <c r="UPU392" s="84"/>
      <c r="UPV392" s="84"/>
      <c r="UPW392" s="84"/>
      <c r="UPX392" s="84"/>
      <c r="UPY392" s="84"/>
      <c r="UPZ392" s="84"/>
      <c r="UQA392" s="84"/>
      <c r="UQB392" s="84"/>
      <c r="UQC392" s="84"/>
      <c r="UQD392" s="84"/>
      <c r="UQE392" s="84"/>
      <c r="UQF392" s="84"/>
      <c r="UQG392" s="84"/>
      <c r="UQH392" s="84"/>
      <c r="UQI392" s="84"/>
      <c r="UQJ392" s="84"/>
      <c r="UQK392" s="84"/>
      <c r="UQL392" s="84"/>
      <c r="UQM392" s="84"/>
      <c r="UQN392" s="84"/>
      <c r="UQO392" s="84"/>
      <c r="UQP392" s="84"/>
      <c r="UQQ392" s="84"/>
      <c r="UQR392" s="84"/>
      <c r="UQS392" s="84"/>
      <c r="UQT392" s="84"/>
      <c r="UQU392" s="84"/>
      <c r="UQV392" s="84"/>
      <c r="UQW392" s="84"/>
      <c r="UQX392" s="84"/>
      <c r="UQY392" s="84"/>
      <c r="UQZ392" s="84"/>
      <c r="URA392" s="84"/>
      <c r="URB392" s="84"/>
      <c r="URC392" s="84"/>
      <c r="URD392" s="84"/>
      <c r="URE392" s="84"/>
      <c r="URF392" s="84"/>
      <c r="URG392" s="84"/>
      <c r="URH392" s="84"/>
      <c r="URI392" s="84"/>
      <c r="URJ392" s="84"/>
      <c r="URK392" s="84"/>
      <c r="URL392" s="84"/>
      <c r="URM392" s="84"/>
      <c r="URN392" s="84"/>
      <c r="URO392" s="84"/>
      <c r="URP392" s="84"/>
      <c r="URQ392" s="84"/>
      <c r="URR392" s="84"/>
      <c r="URS392" s="84"/>
      <c r="URT392" s="84"/>
      <c r="URU392" s="84"/>
      <c r="URV392" s="84"/>
      <c r="URW392" s="84"/>
      <c r="URX392" s="84"/>
      <c r="URY392" s="84"/>
      <c r="URZ392" s="84"/>
      <c r="USA392" s="84"/>
      <c r="USB392" s="84"/>
      <c r="USC392" s="84"/>
      <c r="USD392" s="84"/>
      <c r="USE392" s="84"/>
      <c r="USF392" s="84"/>
      <c r="USG392" s="84"/>
      <c r="USH392" s="84"/>
      <c r="USI392" s="84"/>
      <c r="USJ392" s="84"/>
      <c r="USK392" s="84"/>
      <c r="USL392" s="84"/>
      <c r="USM392" s="84"/>
      <c r="USN392" s="84"/>
      <c r="USO392" s="84"/>
      <c r="USP392" s="84"/>
      <c r="USQ392" s="84"/>
      <c r="USR392" s="84"/>
      <c r="USS392" s="84"/>
      <c r="UST392" s="84"/>
      <c r="USU392" s="84"/>
      <c r="USV392" s="84"/>
      <c r="USW392" s="84"/>
      <c r="USX392" s="84"/>
      <c r="USY392" s="84"/>
      <c r="USZ392" s="84"/>
      <c r="UTA392" s="84"/>
      <c r="UTB392" s="84"/>
      <c r="UTC392" s="84"/>
      <c r="UTD392" s="84"/>
      <c r="UTE392" s="84"/>
      <c r="UTF392" s="84"/>
      <c r="UTG392" s="84"/>
      <c r="UTH392" s="84"/>
      <c r="UTI392" s="84"/>
      <c r="UTJ392" s="84"/>
      <c r="UTK392" s="84"/>
      <c r="UTL392" s="84"/>
      <c r="UTM392" s="84"/>
      <c r="UTN392" s="84"/>
      <c r="UTO392" s="84"/>
      <c r="UTP392" s="84"/>
      <c r="UTQ392" s="84"/>
      <c r="UTR392" s="84"/>
      <c r="UTS392" s="84"/>
      <c r="UTT392" s="84"/>
      <c r="UTU392" s="84"/>
      <c r="UTV392" s="84"/>
      <c r="UTW392" s="84"/>
      <c r="UTX392" s="84"/>
      <c r="UTY392" s="84"/>
      <c r="UTZ392" s="84"/>
      <c r="UUA392" s="84"/>
      <c r="UUB392" s="84"/>
      <c r="UUC392" s="84"/>
      <c r="UUD392" s="84"/>
      <c r="UUE392" s="84"/>
      <c r="UUF392" s="84"/>
      <c r="UUG392" s="84"/>
      <c r="UUH392" s="84"/>
      <c r="UUI392" s="84"/>
      <c r="UUJ392" s="84"/>
      <c r="UUK392" s="84"/>
      <c r="UUL392" s="84"/>
      <c r="UUM392" s="84"/>
      <c r="UUN392" s="84"/>
      <c r="UUO392" s="84"/>
      <c r="UUP392" s="84"/>
      <c r="UUQ392" s="84"/>
      <c r="UUR392" s="84"/>
      <c r="UUS392" s="84"/>
      <c r="UUT392" s="84"/>
      <c r="UUU392" s="84"/>
      <c r="UUV392" s="84"/>
      <c r="UUW392" s="84"/>
      <c r="UUX392" s="84"/>
      <c r="UUY392" s="84"/>
      <c r="UUZ392" s="84"/>
      <c r="UVA392" s="84"/>
      <c r="UVB392" s="84"/>
      <c r="UVC392" s="84"/>
      <c r="UVD392" s="84"/>
      <c r="UVE392" s="84"/>
      <c r="UVF392" s="84"/>
      <c r="UVG392" s="84"/>
      <c r="UVH392" s="84"/>
      <c r="UVI392" s="84"/>
      <c r="UVJ392" s="84"/>
      <c r="UVK392" s="84"/>
      <c r="UVL392" s="84"/>
      <c r="UVM392" s="84"/>
      <c r="UVN392" s="84"/>
      <c r="UVO392" s="84"/>
      <c r="UVP392" s="84"/>
      <c r="UVQ392" s="84"/>
      <c r="UVR392" s="84"/>
      <c r="UVS392" s="84"/>
      <c r="UVT392" s="84"/>
      <c r="UVU392" s="84"/>
      <c r="UVV392" s="84"/>
      <c r="UVW392" s="84"/>
      <c r="UVX392" s="84"/>
      <c r="UVY392" s="84"/>
      <c r="UVZ392" s="84"/>
      <c r="UWA392" s="84"/>
      <c r="UWB392" s="84"/>
      <c r="UWC392" s="84"/>
      <c r="UWD392" s="84"/>
      <c r="UWE392" s="84"/>
      <c r="UWF392" s="84"/>
      <c r="UWG392" s="84"/>
      <c r="UWH392" s="84"/>
      <c r="UWI392" s="84"/>
      <c r="UWJ392" s="84"/>
      <c r="UWK392" s="84"/>
      <c r="UWL392" s="84"/>
      <c r="UWM392" s="84"/>
      <c r="UWN392" s="84"/>
      <c r="UWO392" s="84"/>
      <c r="UWP392" s="84"/>
      <c r="UWQ392" s="84"/>
      <c r="UWR392" s="84"/>
      <c r="UWS392" s="84"/>
      <c r="UWT392" s="84"/>
      <c r="UWU392" s="84"/>
      <c r="UWV392" s="84"/>
      <c r="UWW392" s="84"/>
      <c r="UWX392" s="84"/>
      <c r="UWY392" s="84"/>
      <c r="UWZ392" s="84"/>
      <c r="UXA392" s="84"/>
      <c r="UXB392" s="84"/>
      <c r="UXC392" s="84"/>
      <c r="UXD392" s="84"/>
      <c r="UXE392" s="84"/>
      <c r="UXF392" s="84"/>
      <c r="UXG392" s="84"/>
      <c r="UXH392" s="84"/>
      <c r="UXI392" s="84"/>
      <c r="UXJ392" s="84"/>
      <c r="UXK392" s="84"/>
      <c r="UXL392" s="84"/>
      <c r="UXM392" s="84"/>
      <c r="UXN392" s="84"/>
      <c r="UXO392" s="84"/>
      <c r="UXP392" s="84"/>
      <c r="UXQ392" s="84"/>
      <c r="UXR392" s="84"/>
      <c r="UXS392" s="84"/>
      <c r="UXT392" s="84"/>
      <c r="UXU392" s="84"/>
      <c r="UXV392" s="84"/>
      <c r="UXW392" s="84"/>
      <c r="UXX392" s="84"/>
      <c r="UXY392" s="84"/>
      <c r="UXZ392" s="84"/>
      <c r="UYA392" s="84"/>
      <c r="UYB392" s="84"/>
      <c r="UYC392" s="84"/>
      <c r="UYD392" s="84"/>
      <c r="UYE392" s="84"/>
      <c r="UYF392" s="84"/>
      <c r="UYG392" s="84"/>
      <c r="UYH392" s="84"/>
      <c r="UYI392" s="84"/>
      <c r="UYJ392" s="84"/>
      <c r="UYK392" s="84"/>
      <c r="UYL392" s="84"/>
      <c r="UYM392" s="84"/>
      <c r="UYN392" s="84"/>
      <c r="UYO392" s="84"/>
      <c r="UYP392" s="84"/>
      <c r="UYQ392" s="84"/>
      <c r="UYR392" s="84"/>
      <c r="UYS392" s="84"/>
      <c r="UYT392" s="84"/>
      <c r="UYU392" s="84"/>
      <c r="UYV392" s="84"/>
      <c r="UYW392" s="84"/>
      <c r="UYX392" s="84"/>
      <c r="UYY392" s="84"/>
      <c r="UYZ392" s="84"/>
      <c r="UZA392" s="84"/>
      <c r="UZB392" s="84"/>
      <c r="UZC392" s="84"/>
      <c r="UZD392" s="84"/>
      <c r="UZE392" s="84"/>
      <c r="UZF392" s="84"/>
      <c r="UZG392" s="84"/>
      <c r="UZH392" s="84"/>
      <c r="UZI392" s="84"/>
      <c r="UZJ392" s="84"/>
      <c r="UZK392" s="84"/>
      <c r="UZL392" s="84"/>
      <c r="UZM392" s="84"/>
      <c r="UZN392" s="84"/>
      <c r="UZO392" s="84"/>
      <c r="UZP392" s="84"/>
      <c r="UZQ392" s="84"/>
      <c r="UZR392" s="84"/>
      <c r="UZS392" s="84"/>
      <c r="UZT392" s="84"/>
      <c r="UZU392" s="84"/>
      <c r="UZV392" s="84"/>
      <c r="UZW392" s="84"/>
      <c r="UZX392" s="84"/>
      <c r="UZY392" s="84"/>
      <c r="UZZ392" s="84"/>
      <c r="VAA392" s="84"/>
      <c r="VAB392" s="84"/>
      <c r="VAC392" s="84"/>
      <c r="VAD392" s="84"/>
      <c r="VAE392" s="84"/>
      <c r="VAF392" s="84"/>
      <c r="VAG392" s="84"/>
      <c r="VAH392" s="84"/>
      <c r="VAI392" s="84"/>
      <c r="VAJ392" s="84"/>
      <c r="VAK392" s="84"/>
      <c r="VAL392" s="84"/>
      <c r="VAM392" s="84"/>
      <c r="VAN392" s="84"/>
      <c r="VAO392" s="84"/>
      <c r="VAP392" s="84"/>
      <c r="VAQ392" s="84"/>
      <c r="VAR392" s="84"/>
      <c r="VAS392" s="84"/>
      <c r="VAT392" s="84"/>
      <c r="VAU392" s="84"/>
      <c r="VAV392" s="84"/>
      <c r="VAW392" s="84"/>
      <c r="VAX392" s="84"/>
      <c r="VAY392" s="84"/>
      <c r="VAZ392" s="84"/>
      <c r="VBA392" s="84"/>
      <c r="VBB392" s="84"/>
      <c r="VBC392" s="84"/>
      <c r="VBD392" s="84"/>
      <c r="VBE392" s="84"/>
      <c r="VBF392" s="84"/>
      <c r="VBG392" s="84"/>
      <c r="VBH392" s="84"/>
      <c r="VBI392" s="84"/>
      <c r="VBJ392" s="84"/>
      <c r="VBK392" s="84"/>
      <c r="VBL392" s="84"/>
      <c r="VBM392" s="84"/>
      <c r="VBN392" s="84"/>
      <c r="VBO392" s="84"/>
      <c r="VBP392" s="84"/>
      <c r="VBQ392" s="84"/>
      <c r="VBR392" s="84"/>
      <c r="VBS392" s="84"/>
      <c r="VBT392" s="84"/>
      <c r="VBU392" s="84"/>
      <c r="VBV392" s="84"/>
      <c r="VBW392" s="84"/>
      <c r="VBX392" s="84"/>
      <c r="VBY392" s="84"/>
      <c r="VBZ392" s="84"/>
      <c r="VCA392" s="84"/>
      <c r="VCB392" s="84"/>
      <c r="VCC392" s="84"/>
      <c r="VCD392" s="84"/>
      <c r="VCE392" s="84"/>
      <c r="VCF392" s="84"/>
      <c r="VCG392" s="84"/>
      <c r="VCH392" s="84"/>
      <c r="VCI392" s="84"/>
      <c r="VCJ392" s="84"/>
      <c r="VCK392" s="84"/>
      <c r="VCL392" s="84"/>
      <c r="VCM392" s="84"/>
      <c r="VCN392" s="84"/>
      <c r="VCO392" s="84"/>
      <c r="VCP392" s="84"/>
      <c r="VCQ392" s="84"/>
      <c r="VCR392" s="84"/>
      <c r="VCS392" s="84"/>
      <c r="VCT392" s="84"/>
      <c r="VCU392" s="84"/>
      <c r="VCV392" s="84"/>
      <c r="VCW392" s="84"/>
      <c r="VCX392" s="84"/>
      <c r="VCY392" s="84"/>
      <c r="VCZ392" s="84"/>
      <c r="VDA392" s="84"/>
      <c r="VDB392" s="84"/>
      <c r="VDC392" s="84"/>
      <c r="VDD392" s="84"/>
      <c r="VDE392" s="84"/>
      <c r="VDF392" s="84"/>
      <c r="VDG392" s="84"/>
      <c r="VDH392" s="84"/>
      <c r="VDI392" s="84"/>
      <c r="VDJ392" s="84"/>
      <c r="VDK392" s="84"/>
      <c r="VDL392" s="84"/>
      <c r="VDM392" s="84"/>
      <c r="VDN392" s="84"/>
      <c r="VDO392" s="84"/>
      <c r="VDP392" s="84"/>
      <c r="VDQ392" s="84"/>
      <c r="VDR392" s="84"/>
      <c r="VDS392" s="84"/>
      <c r="VDT392" s="84"/>
      <c r="VDU392" s="84"/>
      <c r="VDV392" s="84"/>
      <c r="VDW392" s="84"/>
      <c r="VDX392" s="84"/>
      <c r="VDY392" s="84"/>
      <c r="VDZ392" s="84"/>
      <c r="VEA392" s="84"/>
      <c r="VEB392" s="84"/>
      <c r="VEC392" s="84"/>
      <c r="VED392" s="84"/>
      <c r="VEE392" s="84"/>
      <c r="VEF392" s="84"/>
      <c r="VEG392" s="84"/>
      <c r="VEH392" s="84"/>
      <c r="VEI392" s="84"/>
      <c r="VEJ392" s="84"/>
      <c r="VEK392" s="84"/>
      <c r="VEL392" s="84"/>
      <c r="VEM392" s="84"/>
      <c r="VEN392" s="84"/>
      <c r="VEO392" s="84"/>
      <c r="VEP392" s="84"/>
      <c r="VEQ392" s="84"/>
      <c r="VER392" s="84"/>
      <c r="VES392" s="84"/>
      <c r="VET392" s="84"/>
      <c r="VEU392" s="84"/>
      <c r="VEV392" s="84"/>
      <c r="VEW392" s="84"/>
      <c r="VEX392" s="84"/>
      <c r="VEY392" s="84"/>
      <c r="VEZ392" s="84"/>
      <c r="VFA392" s="84"/>
      <c r="VFB392" s="84"/>
      <c r="VFC392" s="84"/>
      <c r="VFD392" s="84"/>
      <c r="VFE392" s="84"/>
      <c r="VFF392" s="84"/>
      <c r="VFG392" s="84"/>
      <c r="VFH392" s="84"/>
      <c r="VFI392" s="84"/>
      <c r="VFJ392" s="84"/>
      <c r="VFK392" s="84"/>
      <c r="VFL392" s="84"/>
      <c r="VFM392" s="84"/>
      <c r="VFN392" s="84"/>
      <c r="VFO392" s="84"/>
      <c r="VFP392" s="84"/>
      <c r="VFQ392" s="84"/>
      <c r="VFR392" s="84"/>
      <c r="VFS392" s="84"/>
      <c r="VFT392" s="84"/>
      <c r="VFU392" s="84"/>
      <c r="VFV392" s="84"/>
      <c r="VFW392" s="84"/>
      <c r="VFX392" s="84"/>
      <c r="VFY392" s="84"/>
      <c r="VFZ392" s="84"/>
      <c r="VGA392" s="84"/>
      <c r="VGB392" s="84"/>
      <c r="VGC392" s="84"/>
      <c r="VGD392" s="84"/>
      <c r="VGE392" s="84"/>
      <c r="VGF392" s="84"/>
      <c r="VGG392" s="84"/>
      <c r="VGH392" s="84"/>
      <c r="VGI392" s="84"/>
      <c r="VGJ392" s="84"/>
      <c r="VGK392" s="84"/>
      <c r="VGL392" s="84"/>
      <c r="VGM392" s="84"/>
      <c r="VGN392" s="84"/>
      <c r="VGO392" s="84"/>
      <c r="VGP392" s="84"/>
      <c r="VGQ392" s="84"/>
      <c r="VGR392" s="84"/>
      <c r="VGS392" s="84"/>
      <c r="VGT392" s="84"/>
      <c r="VGU392" s="84"/>
      <c r="VGV392" s="84"/>
      <c r="VGW392" s="84"/>
      <c r="VGX392" s="84"/>
      <c r="VGY392" s="84"/>
      <c r="VGZ392" s="84"/>
      <c r="VHA392" s="84"/>
      <c r="VHB392" s="84"/>
      <c r="VHC392" s="84"/>
      <c r="VHD392" s="84"/>
      <c r="VHE392" s="84"/>
      <c r="VHF392" s="84"/>
      <c r="VHG392" s="84"/>
      <c r="VHH392" s="84"/>
      <c r="VHI392" s="84"/>
      <c r="VHJ392" s="84"/>
      <c r="VHK392" s="84"/>
      <c r="VHL392" s="84"/>
      <c r="VHM392" s="84"/>
      <c r="VHN392" s="84"/>
      <c r="VHO392" s="84"/>
      <c r="VHP392" s="84"/>
      <c r="VHQ392" s="84"/>
      <c r="VHR392" s="84"/>
      <c r="VHS392" s="84"/>
      <c r="VHT392" s="84"/>
      <c r="VHU392" s="84"/>
      <c r="VHV392" s="84"/>
      <c r="VHW392" s="84"/>
      <c r="VHX392" s="84"/>
      <c r="VHY392" s="84"/>
      <c r="VHZ392" s="84"/>
      <c r="VIA392" s="84"/>
      <c r="VIB392" s="84"/>
      <c r="VIC392" s="84"/>
      <c r="VID392" s="84"/>
      <c r="VIE392" s="84"/>
      <c r="VIF392" s="84"/>
      <c r="VIG392" s="84"/>
      <c r="VIH392" s="84"/>
      <c r="VII392" s="84"/>
      <c r="VIJ392" s="84"/>
      <c r="VIK392" s="84"/>
      <c r="VIL392" s="84"/>
      <c r="VIM392" s="84"/>
      <c r="VIN392" s="84"/>
      <c r="VIO392" s="84"/>
      <c r="VIP392" s="84"/>
      <c r="VIQ392" s="84"/>
      <c r="VIR392" s="84"/>
      <c r="VIS392" s="84"/>
      <c r="VIT392" s="84"/>
      <c r="VIU392" s="84"/>
      <c r="VIV392" s="84"/>
      <c r="VIW392" s="84"/>
      <c r="VIX392" s="84"/>
      <c r="VIY392" s="84"/>
      <c r="VIZ392" s="84"/>
      <c r="VJA392" s="84"/>
      <c r="VJB392" s="84"/>
      <c r="VJC392" s="84"/>
      <c r="VJD392" s="84"/>
      <c r="VJE392" s="84"/>
      <c r="VJF392" s="84"/>
      <c r="VJG392" s="84"/>
      <c r="VJH392" s="84"/>
      <c r="VJI392" s="84"/>
      <c r="VJJ392" s="84"/>
      <c r="VJK392" s="84"/>
      <c r="VJL392" s="84"/>
      <c r="VJM392" s="84"/>
      <c r="VJN392" s="84"/>
      <c r="VJO392" s="84"/>
      <c r="VJP392" s="84"/>
      <c r="VJQ392" s="84"/>
      <c r="VJR392" s="84"/>
      <c r="VJS392" s="84"/>
      <c r="VJT392" s="84"/>
      <c r="VJU392" s="84"/>
      <c r="VJV392" s="84"/>
      <c r="VJW392" s="84"/>
      <c r="VJX392" s="84"/>
      <c r="VJY392" s="84"/>
      <c r="VJZ392" s="84"/>
      <c r="VKA392" s="84"/>
      <c r="VKB392" s="84"/>
      <c r="VKC392" s="84"/>
      <c r="VKD392" s="84"/>
      <c r="VKE392" s="84"/>
      <c r="VKF392" s="84"/>
      <c r="VKG392" s="84"/>
      <c r="VKH392" s="84"/>
      <c r="VKI392" s="84"/>
      <c r="VKJ392" s="84"/>
      <c r="VKK392" s="84"/>
      <c r="VKL392" s="84"/>
      <c r="VKM392" s="84"/>
      <c r="VKN392" s="84"/>
      <c r="VKO392" s="84"/>
      <c r="VKP392" s="84"/>
      <c r="VKQ392" s="84"/>
      <c r="VKR392" s="84"/>
      <c r="VKS392" s="84"/>
      <c r="VKT392" s="84"/>
      <c r="VKU392" s="84"/>
      <c r="VKV392" s="84"/>
      <c r="VKW392" s="84"/>
      <c r="VKX392" s="84"/>
      <c r="VKY392" s="84"/>
      <c r="VKZ392" s="84"/>
      <c r="VLA392" s="84"/>
      <c r="VLB392" s="84"/>
      <c r="VLC392" s="84"/>
      <c r="VLD392" s="84"/>
      <c r="VLE392" s="84"/>
      <c r="VLF392" s="84"/>
      <c r="VLG392" s="84"/>
      <c r="VLH392" s="84"/>
      <c r="VLI392" s="84"/>
      <c r="VLJ392" s="84"/>
      <c r="VLK392" s="84"/>
      <c r="VLL392" s="84"/>
      <c r="VLM392" s="84"/>
      <c r="VLN392" s="84"/>
      <c r="VLO392" s="84"/>
      <c r="VLP392" s="84"/>
      <c r="VLQ392" s="84"/>
      <c r="VLR392" s="84"/>
      <c r="VLS392" s="84"/>
      <c r="VLT392" s="84"/>
      <c r="VLU392" s="84"/>
      <c r="VLV392" s="84"/>
      <c r="VLW392" s="84"/>
      <c r="VLX392" s="84"/>
      <c r="VLY392" s="84"/>
      <c r="VLZ392" s="84"/>
      <c r="VMA392" s="84"/>
      <c r="VMB392" s="84"/>
      <c r="VMC392" s="84"/>
      <c r="VMD392" s="84"/>
      <c r="VME392" s="84"/>
      <c r="VMF392" s="84"/>
      <c r="VMG392" s="84"/>
      <c r="VMH392" s="84"/>
      <c r="VMI392" s="84"/>
      <c r="VMJ392" s="84"/>
      <c r="VMK392" s="84"/>
      <c r="VML392" s="84"/>
      <c r="VMM392" s="84"/>
      <c r="VMN392" s="84"/>
      <c r="VMO392" s="84"/>
      <c r="VMP392" s="84"/>
      <c r="VMQ392" s="84"/>
      <c r="VMR392" s="84"/>
      <c r="VMS392" s="84"/>
      <c r="VMT392" s="84"/>
      <c r="VMU392" s="84"/>
      <c r="VMV392" s="84"/>
      <c r="VMW392" s="84"/>
      <c r="VMX392" s="84"/>
      <c r="VMY392" s="84"/>
      <c r="VMZ392" s="84"/>
      <c r="VNA392" s="84"/>
      <c r="VNB392" s="84"/>
      <c r="VNC392" s="84"/>
      <c r="VND392" s="84"/>
      <c r="VNE392" s="84"/>
      <c r="VNF392" s="84"/>
      <c r="VNG392" s="84"/>
      <c r="VNH392" s="84"/>
      <c r="VNI392" s="84"/>
      <c r="VNJ392" s="84"/>
      <c r="VNK392" s="84"/>
      <c r="VNL392" s="84"/>
      <c r="VNM392" s="84"/>
      <c r="VNN392" s="84"/>
      <c r="VNO392" s="84"/>
      <c r="VNP392" s="84"/>
      <c r="VNQ392" s="84"/>
      <c r="VNR392" s="84"/>
      <c r="VNS392" s="84"/>
      <c r="VNT392" s="84"/>
      <c r="VNU392" s="84"/>
      <c r="VNV392" s="84"/>
      <c r="VNW392" s="84"/>
      <c r="VNX392" s="84"/>
      <c r="VNY392" s="84"/>
      <c r="VNZ392" s="84"/>
      <c r="VOA392" s="84"/>
      <c r="VOB392" s="84"/>
      <c r="VOC392" s="84"/>
      <c r="VOD392" s="84"/>
      <c r="VOE392" s="84"/>
      <c r="VOF392" s="84"/>
      <c r="VOG392" s="84"/>
      <c r="VOH392" s="84"/>
      <c r="VOI392" s="84"/>
      <c r="VOJ392" s="84"/>
      <c r="VOK392" s="84"/>
      <c r="VOL392" s="84"/>
      <c r="VOM392" s="84"/>
      <c r="VON392" s="84"/>
      <c r="VOO392" s="84"/>
      <c r="VOP392" s="84"/>
      <c r="VOQ392" s="84"/>
      <c r="VOR392" s="84"/>
      <c r="VOS392" s="84"/>
      <c r="VOT392" s="84"/>
      <c r="VOU392" s="84"/>
      <c r="VOV392" s="84"/>
      <c r="VOW392" s="84"/>
      <c r="VOX392" s="84"/>
      <c r="VOY392" s="84"/>
      <c r="VOZ392" s="84"/>
      <c r="VPA392" s="84"/>
      <c r="VPB392" s="84"/>
      <c r="VPC392" s="84"/>
      <c r="VPD392" s="84"/>
      <c r="VPE392" s="84"/>
      <c r="VPF392" s="84"/>
      <c r="VPG392" s="84"/>
      <c r="VPH392" s="84"/>
      <c r="VPI392" s="84"/>
      <c r="VPJ392" s="84"/>
      <c r="VPK392" s="84"/>
      <c r="VPL392" s="84"/>
      <c r="VPM392" s="84"/>
      <c r="VPN392" s="84"/>
      <c r="VPO392" s="84"/>
      <c r="VPP392" s="84"/>
      <c r="VPQ392" s="84"/>
      <c r="VPR392" s="84"/>
      <c r="VPS392" s="84"/>
      <c r="VPT392" s="84"/>
      <c r="VPU392" s="84"/>
      <c r="VPV392" s="84"/>
      <c r="VPW392" s="84"/>
      <c r="VPX392" s="84"/>
      <c r="VPY392" s="84"/>
      <c r="VPZ392" s="84"/>
      <c r="VQA392" s="84"/>
      <c r="VQB392" s="84"/>
      <c r="VQC392" s="84"/>
      <c r="VQD392" s="84"/>
      <c r="VQE392" s="84"/>
      <c r="VQF392" s="84"/>
      <c r="VQG392" s="84"/>
      <c r="VQH392" s="84"/>
      <c r="VQI392" s="84"/>
      <c r="VQJ392" s="84"/>
      <c r="VQK392" s="84"/>
      <c r="VQL392" s="84"/>
      <c r="VQM392" s="84"/>
      <c r="VQN392" s="84"/>
      <c r="VQO392" s="84"/>
      <c r="VQP392" s="84"/>
      <c r="VQQ392" s="84"/>
      <c r="VQR392" s="84"/>
      <c r="VQS392" s="84"/>
      <c r="VQT392" s="84"/>
      <c r="VQU392" s="84"/>
      <c r="VQV392" s="84"/>
      <c r="VQW392" s="84"/>
      <c r="VQX392" s="84"/>
      <c r="VQY392" s="84"/>
      <c r="VQZ392" s="84"/>
      <c r="VRA392" s="84"/>
      <c r="VRB392" s="84"/>
      <c r="VRC392" s="84"/>
      <c r="VRD392" s="84"/>
      <c r="VRE392" s="84"/>
      <c r="VRF392" s="84"/>
      <c r="VRG392" s="84"/>
      <c r="VRH392" s="84"/>
      <c r="VRI392" s="84"/>
      <c r="VRJ392" s="84"/>
      <c r="VRK392" s="84"/>
      <c r="VRL392" s="84"/>
      <c r="VRM392" s="84"/>
      <c r="VRN392" s="84"/>
      <c r="VRO392" s="84"/>
      <c r="VRP392" s="84"/>
      <c r="VRQ392" s="84"/>
      <c r="VRR392" s="84"/>
      <c r="VRS392" s="84"/>
      <c r="VRT392" s="84"/>
      <c r="VRU392" s="84"/>
      <c r="VRV392" s="84"/>
      <c r="VRW392" s="84"/>
      <c r="VRX392" s="84"/>
      <c r="VRY392" s="84"/>
      <c r="VRZ392" s="84"/>
      <c r="VSA392" s="84"/>
      <c r="VSB392" s="84"/>
      <c r="VSC392" s="84"/>
      <c r="VSD392" s="84"/>
      <c r="VSE392" s="84"/>
      <c r="VSF392" s="84"/>
      <c r="VSG392" s="84"/>
      <c r="VSH392" s="84"/>
      <c r="VSI392" s="84"/>
      <c r="VSJ392" s="84"/>
      <c r="VSK392" s="84"/>
      <c r="VSL392" s="84"/>
      <c r="VSM392" s="84"/>
      <c r="VSN392" s="84"/>
      <c r="VSO392" s="84"/>
      <c r="VSP392" s="84"/>
      <c r="VSQ392" s="84"/>
      <c r="VSR392" s="84"/>
      <c r="VSS392" s="84"/>
      <c r="VST392" s="84"/>
      <c r="VSU392" s="84"/>
      <c r="VSV392" s="84"/>
      <c r="VSW392" s="84"/>
      <c r="VSX392" s="84"/>
      <c r="VSY392" s="84"/>
      <c r="VSZ392" s="84"/>
      <c r="VTA392" s="84"/>
      <c r="VTB392" s="84"/>
      <c r="VTC392" s="84"/>
      <c r="VTD392" s="84"/>
      <c r="VTE392" s="84"/>
      <c r="VTF392" s="84"/>
      <c r="VTG392" s="84"/>
      <c r="VTH392" s="84"/>
      <c r="VTI392" s="84"/>
      <c r="VTJ392" s="84"/>
      <c r="VTK392" s="84"/>
      <c r="VTL392" s="84"/>
      <c r="VTM392" s="84"/>
      <c r="VTN392" s="84"/>
      <c r="VTO392" s="84"/>
      <c r="VTP392" s="84"/>
      <c r="VTQ392" s="84"/>
      <c r="VTR392" s="84"/>
      <c r="VTS392" s="84"/>
      <c r="VTT392" s="84"/>
      <c r="VTU392" s="84"/>
      <c r="VTV392" s="84"/>
      <c r="VTW392" s="84"/>
      <c r="VTX392" s="84"/>
      <c r="VTY392" s="84"/>
      <c r="VTZ392" s="84"/>
      <c r="VUA392" s="84"/>
      <c r="VUB392" s="84"/>
      <c r="VUC392" s="84"/>
      <c r="VUD392" s="84"/>
      <c r="VUE392" s="84"/>
      <c r="VUF392" s="84"/>
      <c r="VUG392" s="84"/>
      <c r="VUH392" s="84"/>
      <c r="VUI392" s="84"/>
      <c r="VUJ392" s="84"/>
      <c r="VUK392" s="84"/>
      <c r="VUL392" s="84"/>
      <c r="VUM392" s="84"/>
      <c r="VUN392" s="84"/>
      <c r="VUO392" s="84"/>
      <c r="VUP392" s="84"/>
      <c r="VUQ392" s="84"/>
      <c r="VUR392" s="84"/>
      <c r="VUS392" s="84"/>
      <c r="VUT392" s="84"/>
      <c r="VUU392" s="84"/>
      <c r="VUV392" s="84"/>
      <c r="VUW392" s="84"/>
      <c r="VUX392" s="84"/>
      <c r="VUY392" s="84"/>
      <c r="VUZ392" s="84"/>
      <c r="VVA392" s="84"/>
      <c r="VVB392" s="84"/>
      <c r="VVC392" s="84"/>
      <c r="VVD392" s="84"/>
      <c r="VVE392" s="84"/>
      <c r="VVF392" s="84"/>
      <c r="VVG392" s="84"/>
      <c r="VVH392" s="84"/>
      <c r="VVI392" s="84"/>
      <c r="VVJ392" s="84"/>
      <c r="VVK392" s="84"/>
      <c r="VVL392" s="84"/>
      <c r="VVM392" s="84"/>
      <c r="VVN392" s="84"/>
      <c r="VVO392" s="84"/>
      <c r="VVP392" s="84"/>
      <c r="VVQ392" s="84"/>
      <c r="VVR392" s="84"/>
      <c r="VVS392" s="84"/>
      <c r="VVT392" s="84"/>
      <c r="VVU392" s="84"/>
      <c r="VVV392" s="84"/>
      <c r="VVW392" s="84"/>
      <c r="VVX392" s="84"/>
      <c r="VVY392" s="84"/>
      <c r="VVZ392" s="84"/>
      <c r="VWA392" s="84"/>
      <c r="VWB392" s="84"/>
      <c r="VWC392" s="84"/>
      <c r="VWD392" s="84"/>
      <c r="VWE392" s="84"/>
      <c r="VWF392" s="84"/>
      <c r="VWG392" s="84"/>
      <c r="VWH392" s="84"/>
      <c r="VWI392" s="84"/>
      <c r="VWJ392" s="84"/>
      <c r="VWK392" s="84"/>
      <c r="VWL392" s="84"/>
      <c r="VWM392" s="84"/>
      <c r="VWN392" s="84"/>
      <c r="VWO392" s="84"/>
      <c r="VWP392" s="84"/>
      <c r="VWQ392" s="84"/>
      <c r="VWR392" s="84"/>
      <c r="VWS392" s="84"/>
      <c r="VWT392" s="84"/>
      <c r="VWU392" s="84"/>
      <c r="VWV392" s="84"/>
      <c r="VWW392" s="84"/>
      <c r="VWX392" s="84"/>
      <c r="VWY392" s="84"/>
      <c r="VWZ392" s="84"/>
      <c r="VXA392" s="84"/>
      <c r="VXB392" s="84"/>
      <c r="VXC392" s="84"/>
      <c r="VXD392" s="84"/>
      <c r="VXE392" s="84"/>
      <c r="VXF392" s="84"/>
      <c r="VXG392" s="84"/>
      <c r="VXH392" s="84"/>
      <c r="VXI392" s="84"/>
      <c r="VXJ392" s="84"/>
      <c r="VXK392" s="84"/>
      <c r="VXL392" s="84"/>
      <c r="VXM392" s="84"/>
      <c r="VXN392" s="84"/>
      <c r="VXO392" s="84"/>
      <c r="VXP392" s="84"/>
      <c r="VXQ392" s="84"/>
      <c r="VXR392" s="84"/>
      <c r="VXS392" s="84"/>
      <c r="VXT392" s="84"/>
      <c r="VXU392" s="84"/>
      <c r="VXV392" s="84"/>
      <c r="VXW392" s="84"/>
      <c r="VXX392" s="84"/>
      <c r="VXY392" s="84"/>
      <c r="VXZ392" s="84"/>
      <c r="VYA392" s="84"/>
      <c r="VYB392" s="84"/>
      <c r="VYC392" s="84"/>
      <c r="VYD392" s="84"/>
      <c r="VYE392" s="84"/>
      <c r="VYF392" s="84"/>
      <c r="VYG392" s="84"/>
      <c r="VYH392" s="84"/>
      <c r="VYI392" s="84"/>
      <c r="VYJ392" s="84"/>
      <c r="VYK392" s="84"/>
      <c r="VYL392" s="84"/>
      <c r="VYM392" s="84"/>
      <c r="VYN392" s="84"/>
      <c r="VYO392" s="84"/>
      <c r="VYP392" s="84"/>
      <c r="VYQ392" s="84"/>
      <c r="VYR392" s="84"/>
      <c r="VYS392" s="84"/>
      <c r="VYT392" s="84"/>
      <c r="VYU392" s="84"/>
      <c r="VYV392" s="84"/>
      <c r="VYW392" s="84"/>
      <c r="VYX392" s="84"/>
      <c r="VYY392" s="84"/>
      <c r="VYZ392" s="84"/>
      <c r="VZA392" s="84"/>
      <c r="VZB392" s="84"/>
      <c r="VZC392" s="84"/>
      <c r="VZD392" s="84"/>
      <c r="VZE392" s="84"/>
      <c r="VZF392" s="84"/>
      <c r="VZG392" s="84"/>
      <c r="VZH392" s="84"/>
      <c r="VZI392" s="84"/>
      <c r="VZJ392" s="84"/>
      <c r="VZK392" s="84"/>
      <c r="VZL392" s="84"/>
      <c r="VZM392" s="84"/>
      <c r="VZN392" s="84"/>
      <c r="VZO392" s="84"/>
      <c r="VZP392" s="84"/>
      <c r="VZQ392" s="84"/>
      <c r="VZR392" s="84"/>
      <c r="VZS392" s="84"/>
      <c r="VZT392" s="84"/>
      <c r="VZU392" s="84"/>
      <c r="VZV392" s="84"/>
      <c r="VZW392" s="84"/>
      <c r="VZX392" s="84"/>
      <c r="VZY392" s="84"/>
      <c r="VZZ392" s="84"/>
      <c r="WAA392" s="84"/>
      <c r="WAB392" s="84"/>
      <c r="WAC392" s="84"/>
      <c r="WAD392" s="84"/>
      <c r="WAE392" s="84"/>
      <c r="WAF392" s="84"/>
      <c r="WAG392" s="84"/>
      <c r="WAH392" s="84"/>
      <c r="WAI392" s="84"/>
      <c r="WAJ392" s="84"/>
      <c r="WAK392" s="84"/>
      <c r="WAL392" s="84"/>
      <c r="WAM392" s="84"/>
      <c r="WAN392" s="84"/>
      <c r="WAO392" s="84"/>
      <c r="WAP392" s="84"/>
      <c r="WAQ392" s="84"/>
      <c r="WAR392" s="84"/>
      <c r="WAS392" s="84"/>
      <c r="WAT392" s="84"/>
      <c r="WAU392" s="84"/>
      <c r="WAV392" s="84"/>
      <c r="WAW392" s="84"/>
      <c r="WAX392" s="84"/>
      <c r="WAY392" s="84"/>
      <c r="WAZ392" s="84"/>
      <c r="WBA392" s="84"/>
      <c r="WBB392" s="84"/>
      <c r="WBC392" s="84"/>
      <c r="WBD392" s="84"/>
      <c r="WBE392" s="84"/>
      <c r="WBF392" s="84"/>
      <c r="WBG392" s="84"/>
      <c r="WBH392" s="84"/>
      <c r="WBI392" s="84"/>
      <c r="WBJ392" s="84"/>
      <c r="WBK392" s="84"/>
      <c r="WBL392" s="84"/>
      <c r="WBM392" s="84"/>
      <c r="WBN392" s="84"/>
      <c r="WBO392" s="84"/>
      <c r="WBP392" s="84"/>
      <c r="WBQ392" s="84"/>
      <c r="WBR392" s="84"/>
      <c r="WBS392" s="84"/>
      <c r="WBT392" s="84"/>
      <c r="WBU392" s="84"/>
      <c r="WBV392" s="84"/>
      <c r="WBW392" s="84"/>
      <c r="WBX392" s="84"/>
      <c r="WBY392" s="84"/>
      <c r="WBZ392" s="84"/>
      <c r="WCA392" s="84"/>
      <c r="WCB392" s="84"/>
      <c r="WCC392" s="84"/>
      <c r="WCD392" s="84"/>
      <c r="WCE392" s="84"/>
      <c r="WCF392" s="84"/>
      <c r="WCG392" s="84"/>
      <c r="WCH392" s="84"/>
      <c r="WCI392" s="84"/>
      <c r="WCJ392" s="84"/>
      <c r="WCK392" s="84"/>
      <c r="WCL392" s="84"/>
      <c r="WCM392" s="84"/>
      <c r="WCN392" s="84"/>
      <c r="WCO392" s="84"/>
      <c r="WCP392" s="84"/>
      <c r="WCQ392" s="84"/>
      <c r="WCR392" s="84"/>
      <c r="WCS392" s="84"/>
      <c r="WCT392" s="84"/>
      <c r="WCU392" s="84"/>
      <c r="WCV392" s="84"/>
      <c r="WCW392" s="84"/>
      <c r="WCX392" s="84"/>
      <c r="WCY392" s="84"/>
      <c r="WCZ392" s="84"/>
      <c r="WDA392" s="84"/>
      <c r="WDB392" s="84"/>
      <c r="WDC392" s="84"/>
      <c r="WDD392" s="84"/>
      <c r="WDE392" s="84"/>
      <c r="WDF392" s="84"/>
      <c r="WDG392" s="84"/>
      <c r="WDH392" s="84"/>
      <c r="WDI392" s="84"/>
      <c r="WDJ392" s="84"/>
      <c r="WDK392" s="84"/>
      <c r="WDL392" s="84"/>
      <c r="WDM392" s="84"/>
      <c r="WDN392" s="84"/>
      <c r="WDO392" s="84"/>
      <c r="WDP392" s="84"/>
      <c r="WDQ392" s="84"/>
      <c r="WDR392" s="84"/>
      <c r="WDS392" s="84"/>
      <c r="WDT392" s="84"/>
      <c r="WDU392" s="84"/>
      <c r="WDV392" s="84"/>
      <c r="WDW392" s="84"/>
      <c r="WDX392" s="84"/>
      <c r="WDY392" s="84"/>
      <c r="WDZ392" s="84"/>
      <c r="WEA392" s="84"/>
      <c r="WEB392" s="84"/>
      <c r="WEC392" s="84"/>
      <c r="WED392" s="84"/>
      <c r="WEE392" s="84"/>
      <c r="WEF392" s="84"/>
      <c r="WEG392" s="84"/>
      <c r="WEH392" s="84"/>
      <c r="WEI392" s="84"/>
      <c r="WEJ392" s="84"/>
      <c r="WEK392" s="84"/>
      <c r="WEL392" s="84"/>
      <c r="WEM392" s="84"/>
      <c r="WEN392" s="84"/>
      <c r="WEO392" s="84"/>
      <c r="WEP392" s="84"/>
      <c r="WEQ392" s="84"/>
      <c r="WER392" s="84"/>
      <c r="WES392" s="84"/>
      <c r="WET392" s="84"/>
      <c r="WEU392" s="84"/>
      <c r="WEV392" s="84"/>
      <c r="WEW392" s="84"/>
      <c r="WEX392" s="84"/>
      <c r="WEY392" s="84"/>
      <c r="WEZ392" s="84"/>
      <c r="WFA392" s="84"/>
      <c r="WFB392" s="84"/>
      <c r="WFC392" s="84"/>
      <c r="WFD392" s="84"/>
      <c r="WFE392" s="84"/>
      <c r="WFF392" s="84"/>
      <c r="WFG392" s="84"/>
      <c r="WFH392" s="84"/>
      <c r="WFI392" s="84"/>
      <c r="WFJ392" s="84"/>
      <c r="WFK392" s="84"/>
      <c r="WFL392" s="84"/>
      <c r="WFM392" s="84"/>
      <c r="WFN392" s="84"/>
      <c r="WFO392" s="84"/>
      <c r="WFP392" s="84"/>
      <c r="WFQ392" s="84"/>
      <c r="WFR392" s="84"/>
      <c r="WFS392" s="84"/>
      <c r="WFT392" s="84"/>
      <c r="WFU392" s="84"/>
      <c r="WFV392" s="84"/>
      <c r="WFW392" s="84"/>
      <c r="WFX392" s="84"/>
      <c r="WFY392" s="84"/>
      <c r="WFZ392" s="84"/>
      <c r="WGA392" s="84"/>
      <c r="WGB392" s="84"/>
      <c r="WGC392" s="84"/>
      <c r="WGD392" s="84"/>
      <c r="WGE392" s="84"/>
      <c r="WGF392" s="84"/>
      <c r="WGG392" s="84"/>
      <c r="WGH392" s="84"/>
      <c r="WGI392" s="84"/>
      <c r="WGJ392" s="84"/>
      <c r="WGK392" s="84"/>
      <c r="WGL392" s="84"/>
      <c r="WGM392" s="84"/>
      <c r="WGN392" s="84"/>
      <c r="WGO392" s="84"/>
      <c r="WGP392" s="84"/>
      <c r="WGQ392" s="84"/>
      <c r="WGR392" s="84"/>
      <c r="WGS392" s="84"/>
      <c r="WGT392" s="84"/>
      <c r="WGU392" s="84"/>
      <c r="WGV392" s="84"/>
      <c r="WGW392" s="84"/>
      <c r="WGX392" s="84"/>
      <c r="WGY392" s="84"/>
      <c r="WGZ392" s="84"/>
      <c r="WHA392" s="84"/>
      <c r="WHB392" s="84"/>
      <c r="WHC392" s="84"/>
      <c r="WHD392" s="84"/>
      <c r="WHE392" s="84"/>
      <c r="WHF392" s="84"/>
      <c r="WHG392" s="84"/>
      <c r="WHH392" s="84"/>
      <c r="WHI392" s="84"/>
      <c r="WHJ392" s="84"/>
      <c r="WHK392" s="84"/>
      <c r="WHL392" s="84"/>
      <c r="WHM392" s="84"/>
      <c r="WHN392" s="84"/>
      <c r="WHO392" s="84"/>
      <c r="WHP392" s="84"/>
      <c r="WHQ392" s="84"/>
      <c r="WHR392" s="84"/>
      <c r="WHS392" s="84"/>
      <c r="WHT392" s="84"/>
      <c r="WHU392" s="84"/>
      <c r="WHV392" s="84"/>
      <c r="WHW392" s="84"/>
      <c r="WHX392" s="84"/>
      <c r="WHY392" s="84"/>
      <c r="WHZ392" s="84"/>
      <c r="WIA392" s="84"/>
      <c r="WIB392" s="84"/>
      <c r="WIC392" s="84"/>
      <c r="WID392" s="84"/>
      <c r="WIE392" s="84"/>
      <c r="WIF392" s="84"/>
      <c r="WIG392" s="84"/>
      <c r="WIH392" s="84"/>
      <c r="WII392" s="84"/>
      <c r="WIJ392" s="84"/>
      <c r="WIK392" s="84"/>
      <c r="WIL392" s="84"/>
      <c r="WIM392" s="84"/>
      <c r="WIN392" s="84"/>
      <c r="WIO392" s="84"/>
      <c r="WIP392" s="84"/>
      <c r="WIQ392" s="84"/>
      <c r="WIR392" s="84"/>
      <c r="WIS392" s="84"/>
      <c r="WIT392" s="84"/>
      <c r="WIU392" s="84"/>
      <c r="WIV392" s="84"/>
      <c r="WIW392" s="84"/>
      <c r="WIX392" s="84"/>
      <c r="WIY392" s="84"/>
      <c r="WIZ392" s="84"/>
      <c r="WJA392" s="84"/>
      <c r="WJB392" s="84"/>
      <c r="WJC392" s="84"/>
      <c r="WJD392" s="84"/>
      <c r="WJE392" s="84"/>
      <c r="WJF392" s="84"/>
      <c r="WJG392" s="84"/>
      <c r="WJH392" s="84"/>
      <c r="WJI392" s="84"/>
      <c r="WJJ392" s="84"/>
      <c r="WJK392" s="84"/>
      <c r="WJL392" s="84"/>
      <c r="WJM392" s="84"/>
      <c r="WJN392" s="84"/>
      <c r="WJO392" s="84"/>
      <c r="WJP392" s="84"/>
      <c r="WJQ392" s="84"/>
      <c r="WJR392" s="84"/>
      <c r="WJS392" s="84"/>
      <c r="WJT392" s="84"/>
      <c r="WJU392" s="84"/>
      <c r="WJV392" s="84"/>
      <c r="WJW392" s="84"/>
      <c r="WJX392" s="84"/>
      <c r="WJY392" s="84"/>
      <c r="WJZ392" s="84"/>
      <c r="WKA392" s="84"/>
      <c r="WKB392" s="84"/>
      <c r="WKC392" s="84"/>
      <c r="WKD392" s="84"/>
      <c r="WKE392" s="84"/>
      <c r="WKF392" s="84"/>
      <c r="WKG392" s="84"/>
      <c r="WKH392" s="84"/>
      <c r="WKI392" s="84"/>
      <c r="WKJ392" s="84"/>
      <c r="WKK392" s="84"/>
      <c r="WKL392" s="84"/>
      <c r="WKM392" s="84"/>
      <c r="WKN392" s="84"/>
      <c r="WKO392" s="84"/>
      <c r="WKP392" s="84"/>
      <c r="WKQ392" s="84"/>
      <c r="WKR392" s="84"/>
      <c r="WKS392" s="84"/>
      <c r="WKT392" s="84"/>
      <c r="WKU392" s="84"/>
      <c r="WKV392" s="84"/>
      <c r="WKW392" s="84"/>
      <c r="WKX392" s="84"/>
      <c r="WKY392" s="84"/>
      <c r="WKZ392" s="84"/>
      <c r="WLA392" s="84"/>
      <c r="WLB392" s="84"/>
      <c r="WLC392" s="84"/>
      <c r="WLD392" s="84"/>
      <c r="WLE392" s="84"/>
      <c r="WLF392" s="84"/>
      <c r="WLG392" s="84"/>
      <c r="WLH392" s="84"/>
      <c r="WLI392" s="84"/>
      <c r="WLJ392" s="84"/>
      <c r="WLK392" s="84"/>
      <c r="WLL392" s="84"/>
      <c r="WLM392" s="84"/>
      <c r="WLN392" s="84"/>
      <c r="WLO392" s="84"/>
      <c r="WLP392" s="84"/>
      <c r="WLQ392" s="84"/>
      <c r="WLR392" s="84"/>
      <c r="WLS392" s="84"/>
      <c r="WLT392" s="84"/>
      <c r="WLU392" s="84"/>
      <c r="WLV392" s="84"/>
      <c r="WLW392" s="84"/>
      <c r="WLX392" s="84"/>
      <c r="WLY392" s="84"/>
      <c r="WLZ392" s="84"/>
      <c r="WMA392" s="84"/>
      <c r="WMB392" s="84"/>
      <c r="WMC392" s="84"/>
      <c r="WMD392" s="84"/>
      <c r="WME392" s="84"/>
      <c r="WMF392" s="84"/>
      <c r="WMG392" s="84"/>
      <c r="WMH392" s="84"/>
      <c r="WMI392" s="84"/>
      <c r="WMJ392" s="84"/>
      <c r="WMK392" s="84"/>
      <c r="WML392" s="84"/>
      <c r="WMM392" s="84"/>
      <c r="WMN392" s="84"/>
      <c r="WMO392" s="84"/>
      <c r="WMP392" s="84"/>
      <c r="WMQ392" s="84"/>
      <c r="WMR392" s="84"/>
      <c r="WMS392" s="84"/>
      <c r="WMT392" s="84"/>
      <c r="WMU392" s="84"/>
      <c r="WMV392" s="84"/>
      <c r="WMW392" s="84"/>
      <c r="WMX392" s="84"/>
      <c r="WMY392" s="84"/>
      <c r="WMZ392" s="84"/>
      <c r="WNA392" s="84"/>
      <c r="WNB392" s="84"/>
      <c r="WNC392" s="84"/>
      <c r="WND392" s="84"/>
      <c r="WNE392" s="84"/>
      <c r="WNF392" s="84"/>
      <c r="WNG392" s="84"/>
      <c r="WNH392" s="84"/>
      <c r="WNI392" s="84"/>
      <c r="WNJ392" s="84"/>
      <c r="WNK392" s="84"/>
      <c r="WNL392" s="84"/>
      <c r="WNM392" s="84"/>
      <c r="WNN392" s="84"/>
      <c r="WNO392" s="84"/>
      <c r="WNP392" s="84"/>
      <c r="WNQ392" s="84"/>
      <c r="WNR392" s="84"/>
      <c r="WNS392" s="84"/>
      <c r="WNT392" s="84"/>
      <c r="WNU392" s="84"/>
      <c r="WNV392" s="84"/>
      <c r="WNW392" s="84"/>
      <c r="WNX392" s="84"/>
      <c r="WNY392" s="84"/>
      <c r="WNZ392" s="84"/>
      <c r="WOA392" s="84"/>
      <c r="WOB392" s="84"/>
      <c r="WOC392" s="84"/>
      <c r="WOD392" s="84"/>
      <c r="WOE392" s="84"/>
      <c r="WOF392" s="84"/>
      <c r="WOG392" s="84"/>
      <c r="WOH392" s="84"/>
      <c r="WOI392" s="84"/>
      <c r="WOJ392" s="84"/>
      <c r="WOK392" s="84"/>
      <c r="WOL392" s="84"/>
      <c r="WOM392" s="84"/>
      <c r="WON392" s="84"/>
      <c r="WOO392" s="84"/>
      <c r="WOP392" s="84"/>
      <c r="WOQ392" s="84"/>
      <c r="WOR392" s="84"/>
      <c r="WOS392" s="84"/>
      <c r="WOT392" s="84"/>
      <c r="WOU392" s="84"/>
      <c r="WOV392" s="84"/>
      <c r="WOW392" s="84"/>
      <c r="WOX392" s="84"/>
      <c r="WOY392" s="84"/>
      <c r="WOZ392" s="84"/>
      <c r="WPA392" s="84"/>
      <c r="WPB392" s="84"/>
      <c r="WPC392" s="84"/>
      <c r="WPD392" s="84"/>
      <c r="WPE392" s="84"/>
      <c r="WPF392" s="84"/>
      <c r="WPG392" s="84"/>
      <c r="WPH392" s="84"/>
      <c r="WPI392" s="84"/>
      <c r="WPJ392" s="84"/>
      <c r="WPK392" s="84"/>
      <c r="WPL392" s="84"/>
      <c r="WPM392" s="84"/>
      <c r="WPN392" s="84"/>
      <c r="WPO392" s="84"/>
      <c r="WPP392" s="84"/>
      <c r="WPQ392" s="84"/>
      <c r="WPR392" s="84"/>
      <c r="WPS392" s="84"/>
      <c r="WPT392" s="84"/>
      <c r="WPU392" s="84"/>
      <c r="WPV392" s="84"/>
      <c r="WPW392" s="84"/>
      <c r="WPX392" s="84"/>
      <c r="WPY392" s="84"/>
      <c r="WPZ392" s="84"/>
      <c r="WQA392" s="84"/>
      <c r="WQB392" s="84"/>
      <c r="WQC392" s="84"/>
      <c r="WQD392" s="84"/>
      <c r="WQE392" s="84"/>
      <c r="WQF392" s="84"/>
      <c r="WQG392" s="84"/>
      <c r="WQH392" s="84"/>
      <c r="WQI392" s="84"/>
      <c r="WQJ392" s="84"/>
      <c r="WQK392" s="84"/>
      <c r="WQL392" s="84"/>
      <c r="WQM392" s="84"/>
      <c r="WQN392" s="84"/>
      <c r="WQO392" s="84"/>
      <c r="WQP392" s="84"/>
      <c r="WQQ392" s="84"/>
      <c r="WQR392" s="84"/>
      <c r="WQS392" s="84"/>
      <c r="WQT392" s="84"/>
      <c r="WQU392" s="84"/>
      <c r="WQV392" s="84"/>
      <c r="WQW392" s="84"/>
      <c r="WQX392" s="84"/>
      <c r="WQY392" s="84"/>
      <c r="WQZ392" s="84"/>
      <c r="WRA392" s="84"/>
      <c r="WRB392" s="84"/>
      <c r="WRC392" s="84"/>
      <c r="WRD392" s="84"/>
      <c r="WRE392" s="84"/>
      <c r="WRF392" s="84"/>
      <c r="WRG392" s="84"/>
      <c r="WRH392" s="84"/>
      <c r="WRI392" s="84"/>
      <c r="WRJ392" s="84"/>
      <c r="WRK392" s="84"/>
      <c r="WRL392" s="84"/>
      <c r="WRM392" s="84"/>
      <c r="WRN392" s="84"/>
      <c r="WRO392" s="84"/>
      <c r="WRP392" s="84"/>
      <c r="WRQ392" s="84"/>
      <c r="WRR392" s="84"/>
      <c r="WRS392" s="84"/>
      <c r="WRT392" s="84"/>
      <c r="WRU392" s="84"/>
      <c r="WRV392" s="84"/>
      <c r="WRW392" s="84"/>
      <c r="WRX392" s="84"/>
      <c r="WRY392" s="84"/>
      <c r="WRZ392" s="84"/>
      <c r="WSA392" s="84"/>
      <c r="WSB392" s="84"/>
      <c r="WSC392" s="84"/>
      <c r="WSD392" s="84"/>
      <c r="WSE392" s="84"/>
      <c r="WSF392" s="84"/>
      <c r="WSG392" s="84"/>
      <c r="WSH392" s="84"/>
      <c r="WSI392" s="84"/>
      <c r="WSJ392" s="84"/>
      <c r="WSK392" s="84"/>
      <c r="WSL392" s="84"/>
      <c r="WSM392" s="84"/>
      <c r="WSN392" s="84"/>
      <c r="WSO392" s="84"/>
      <c r="WSP392" s="84"/>
      <c r="WSQ392" s="84"/>
      <c r="WSR392" s="84"/>
      <c r="WSS392" s="84"/>
      <c r="WST392" s="84"/>
      <c r="WSU392" s="84"/>
      <c r="WSV392" s="84"/>
      <c r="WSW392" s="84"/>
      <c r="WSX392" s="84"/>
      <c r="WSY392" s="84"/>
      <c r="WSZ392" s="84"/>
      <c r="WTA392" s="84"/>
      <c r="WTB392" s="84"/>
      <c r="WTC392" s="84"/>
      <c r="WTD392" s="84"/>
      <c r="WTE392" s="84"/>
      <c r="WTF392" s="84"/>
      <c r="WTG392" s="84"/>
      <c r="WTH392" s="84"/>
      <c r="WTI392" s="84"/>
      <c r="WTJ392" s="84"/>
      <c r="WTK392" s="84"/>
      <c r="WTL392" s="84"/>
      <c r="WTM392" s="84"/>
      <c r="WTN392" s="84"/>
      <c r="WTO392" s="84"/>
      <c r="WTP392" s="84"/>
      <c r="WTQ392" s="84"/>
      <c r="WTR392" s="84"/>
      <c r="WTS392" s="84"/>
      <c r="WTT392" s="84"/>
      <c r="WTU392" s="84"/>
      <c r="WTV392" s="84"/>
      <c r="WTW392" s="84"/>
      <c r="WTX392" s="84"/>
      <c r="WTY392" s="84"/>
      <c r="WTZ392" s="84"/>
      <c r="WUA392" s="84"/>
      <c r="WUB392" s="84"/>
      <c r="WUC392" s="84"/>
      <c r="WUD392" s="84"/>
      <c r="WUE392" s="84"/>
      <c r="WUF392" s="84"/>
      <c r="WUG392" s="84"/>
      <c r="WUH392" s="84"/>
      <c r="WUI392" s="84"/>
      <c r="WUJ392" s="84"/>
      <c r="WUK392" s="84"/>
      <c r="WUL392" s="84"/>
      <c r="WUM392" s="84"/>
      <c r="WUN392" s="84"/>
      <c r="WUO392" s="84"/>
      <c r="WUP392" s="84"/>
      <c r="WUQ392" s="84"/>
      <c r="WUR392" s="84"/>
      <c r="WUS392" s="84"/>
      <c r="WUT392" s="84"/>
      <c r="WUU392" s="84"/>
      <c r="WUV392" s="84"/>
      <c r="WUW392" s="84"/>
      <c r="WUX392" s="84"/>
      <c r="WUY392" s="84"/>
      <c r="WUZ392" s="84"/>
      <c r="WVA392" s="84"/>
      <c r="WVB392" s="84"/>
      <c r="WVC392" s="84"/>
      <c r="WVD392" s="84"/>
      <c r="WVE392" s="84"/>
      <c r="WVF392" s="84"/>
      <c r="WVG392" s="84"/>
      <c r="WVH392" s="84"/>
      <c r="WVI392" s="84"/>
      <c r="WVJ392" s="84"/>
      <c r="WVK392" s="84"/>
      <c r="WVL392" s="84"/>
      <c r="WVM392" s="84"/>
      <c r="WVN392" s="84"/>
      <c r="WVO392" s="84"/>
      <c r="WVP392" s="84"/>
      <c r="WVQ392" s="84"/>
      <c r="WVR392" s="84"/>
      <c r="WVS392" s="84"/>
      <c r="WVT392" s="84"/>
      <c r="WVU392" s="84"/>
      <c r="WVV392" s="84"/>
      <c r="WVW392" s="84"/>
      <c r="WVX392" s="84"/>
      <c r="WVY392" s="84"/>
      <c r="WVZ392" s="84"/>
      <c r="WWA392" s="84"/>
      <c r="WWB392" s="84"/>
      <c r="WWC392" s="84"/>
      <c r="WWD392" s="84"/>
      <c r="WWE392" s="84"/>
      <c r="WWF392" s="84"/>
      <c r="WWG392" s="84"/>
      <c r="WWH392" s="84"/>
      <c r="WWI392" s="84"/>
      <c r="WWJ392" s="84"/>
      <c r="WWK392" s="84"/>
      <c r="WWL392" s="84"/>
      <c r="WWM392" s="84"/>
      <c r="WWN392" s="84"/>
      <c r="WWO392" s="84"/>
      <c r="WWP392" s="84"/>
      <c r="WWQ392" s="84"/>
      <c r="WWR392" s="84"/>
      <c r="WWS392" s="84"/>
      <c r="WWT392" s="84"/>
      <c r="WWU392" s="84"/>
      <c r="WWV392" s="84"/>
      <c r="WWW392" s="84"/>
      <c r="WWX392" s="84"/>
      <c r="WWY392" s="84"/>
      <c r="WWZ392" s="84"/>
      <c r="WXA392" s="84"/>
      <c r="WXB392" s="84"/>
      <c r="WXC392" s="84"/>
      <c r="WXD392" s="84"/>
      <c r="WXE392" s="84"/>
      <c r="WXF392" s="84"/>
      <c r="WXG392" s="84"/>
      <c r="WXH392" s="84"/>
      <c r="WXI392" s="84"/>
      <c r="WXJ392" s="84"/>
      <c r="WXK392" s="84"/>
      <c r="WXL392" s="84"/>
      <c r="WXM392" s="84"/>
      <c r="WXN392" s="84"/>
      <c r="WXO392" s="84"/>
      <c r="WXP392" s="84"/>
      <c r="WXQ392" s="84"/>
      <c r="WXR392" s="84"/>
      <c r="WXS392" s="84"/>
      <c r="WXT392" s="84"/>
      <c r="WXU392" s="84"/>
      <c r="WXV392" s="84"/>
      <c r="WXW392" s="84"/>
      <c r="WXX392" s="84"/>
      <c r="WXY392" s="84"/>
      <c r="WXZ392" s="84"/>
      <c r="WYA392" s="84"/>
      <c r="WYB392" s="84"/>
      <c r="WYC392" s="84"/>
      <c r="WYD392" s="84"/>
      <c r="WYE392" s="84"/>
      <c r="WYF392" s="84"/>
      <c r="WYG392" s="84"/>
      <c r="WYH392" s="84"/>
      <c r="WYI392" s="84"/>
      <c r="WYJ392" s="84"/>
      <c r="WYK392" s="84"/>
      <c r="WYL392" s="84"/>
      <c r="WYM392" s="84"/>
      <c r="WYN392" s="84"/>
      <c r="WYO392" s="84"/>
      <c r="WYP392" s="84"/>
      <c r="WYQ392" s="84"/>
      <c r="WYR392" s="84"/>
      <c r="WYS392" s="84"/>
      <c r="WYT392" s="84"/>
      <c r="WYU392" s="84"/>
      <c r="WYV392" s="84"/>
      <c r="WYW392" s="84"/>
      <c r="WYX392" s="84"/>
      <c r="WYY392" s="84"/>
      <c r="WYZ392" s="84"/>
      <c r="WZA392" s="84"/>
      <c r="WZB392" s="84"/>
      <c r="WZC392" s="84"/>
      <c r="WZD392" s="84"/>
      <c r="WZE392" s="84"/>
      <c r="WZF392" s="84"/>
      <c r="WZG392" s="84"/>
      <c r="WZH392" s="84"/>
      <c r="WZI392" s="84"/>
      <c r="WZJ392" s="84"/>
      <c r="WZK392" s="84"/>
      <c r="WZL392" s="84"/>
      <c r="WZM392" s="84"/>
      <c r="WZN392" s="84"/>
      <c r="WZO392" s="84"/>
      <c r="WZP392" s="84"/>
      <c r="WZQ392" s="84"/>
      <c r="WZR392" s="84"/>
      <c r="WZS392" s="84"/>
      <c r="WZT392" s="84"/>
      <c r="WZU392" s="84"/>
      <c r="WZV392" s="84"/>
      <c r="WZW392" s="84"/>
      <c r="WZX392" s="84"/>
      <c r="WZY392" s="84"/>
      <c r="WZZ392" s="84"/>
      <c r="XAA392" s="84"/>
      <c r="XAB392" s="84"/>
      <c r="XAC392" s="84"/>
      <c r="XAD392" s="84"/>
      <c r="XAE392" s="84"/>
      <c r="XAF392" s="84"/>
      <c r="XAG392" s="84"/>
      <c r="XAH392" s="84"/>
      <c r="XAI392" s="84"/>
      <c r="XAJ392" s="84"/>
      <c r="XAK392" s="84"/>
      <c r="XAL392" s="84"/>
      <c r="XAM392" s="84"/>
      <c r="XAN392" s="84"/>
      <c r="XAO392" s="84"/>
      <c r="XAP392" s="84"/>
      <c r="XAQ392" s="84"/>
      <c r="XAR392" s="84"/>
      <c r="XAS392" s="84"/>
      <c r="XAT392" s="84"/>
      <c r="XAU392" s="84"/>
      <c r="XAV392" s="84"/>
      <c r="XAW392" s="84"/>
      <c r="XAX392" s="84"/>
      <c r="XAY392" s="84"/>
      <c r="XAZ392" s="84"/>
      <c r="XBA392" s="84"/>
      <c r="XBB392" s="84"/>
      <c r="XBC392" s="84"/>
      <c r="XBD392" s="84"/>
      <c r="XBE392" s="84"/>
      <c r="XBF392" s="84"/>
      <c r="XBG392" s="84"/>
      <c r="XBH392" s="84"/>
      <c r="XBI392" s="84"/>
      <c r="XBJ392" s="84"/>
      <c r="XBK392" s="84"/>
      <c r="XBL392" s="84"/>
      <c r="XBM392" s="84"/>
      <c r="XBN392" s="84"/>
      <c r="XBO392" s="84"/>
      <c r="XBP392" s="84"/>
      <c r="XBQ392" s="84"/>
      <c r="XBR392" s="84"/>
      <c r="XBS392" s="84"/>
      <c r="XBT392" s="84"/>
      <c r="XBU392" s="84"/>
      <c r="XBV392" s="84"/>
      <c r="XBW392" s="84"/>
      <c r="XBX392" s="84"/>
      <c r="XBY392" s="84"/>
      <c r="XBZ392" s="84"/>
      <c r="XCA392" s="84"/>
      <c r="XCB392" s="84"/>
      <c r="XCC392" s="84"/>
      <c r="XCD392" s="84"/>
      <c r="XCE392" s="84"/>
      <c r="XCF392" s="84"/>
      <c r="XCG392" s="84"/>
      <c r="XCH392" s="84"/>
      <c r="XCI392" s="84"/>
      <c r="XCJ392" s="84"/>
      <c r="XCK392" s="84"/>
      <c r="XCL392" s="84"/>
      <c r="XCM392" s="84"/>
      <c r="XCN392" s="84"/>
      <c r="XCO392" s="84"/>
      <c r="XCP392" s="84"/>
      <c r="XCQ392" s="84"/>
      <c r="XCR392" s="84"/>
      <c r="XCS392" s="84"/>
      <c r="XCT392" s="84"/>
      <c r="XCU392" s="84"/>
      <c r="XCV392" s="84"/>
      <c r="XCW392" s="84"/>
      <c r="XCX392" s="84"/>
      <c r="XCY392" s="84"/>
      <c r="XCZ392" s="84"/>
      <c r="XDA392" s="84"/>
      <c r="XDB392" s="84"/>
      <c r="XDC392" s="84"/>
      <c r="XDD392" s="84"/>
      <c r="XDE392" s="84"/>
      <c r="XDF392" s="84"/>
      <c r="XDG392" s="84"/>
      <c r="XDH392" s="84"/>
      <c r="XDI392" s="84"/>
      <c r="XDJ392" s="84"/>
      <c r="XDK392" s="84"/>
      <c r="XDL392" s="84"/>
      <c r="XDM392" s="84"/>
      <c r="XDN392" s="84"/>
      <c r="XDO392" s="84"/>
      <c r="XDP392" s="84"/>
      <c r="XDQ392" s="84"/>
      <c r="XDR392" s="84"/>
      <c r="XDS392" s="84"/>
      <c r="XDT392" s="84"/>
      <c r="XDU392" s="84"/>
      <c r="XDV392" s="84"/>
      <c r="XDW392" s="84"/>
      <c r="XDX392" s="84"/>
      <c r="XDY392" s="84"/>
      <c r="XDZ392" s="84"/>
      <c r="XEA392" s="84"/>
      <c r="XEB392" s="84"/>
      <c r="XEC392" s="84"/>
      <c r="XED392" s="84"/>
      <c r="XEE392" s="84"/>
      <c r="XEF392" s="84"/>
      <c r="XEG392" s="84"/>
      <c r="XEH392" s="84"/>
      <c r="XEI392" s="84"/>
      <c r="XEJ392" s="84"/>
      <c r="XEK392" s="84"/>
      <c r="XEL392" s="84"/>
      <c r="XEM392" s="84"/>
      <c r="XEN392" s="84"/>
      <c r="XEO392" s="84"/>
      <c r="XEP392" s="84"/>
      <c r="XEQ392" s="84"/>
      <c r="XER392" s="84"/>
      <c r="XES392" s="84"/>
      <c r="XET392" s="84"/>
      <c r="XEU392" s="84"/>
      <c r="XEV392" s="84"/>
      <c r="XEW392" s="84"/>
      <c r="XEX392" s="84"/>
      <c r="XEY392" s="84"/>
      <c r="XEZ392" s="84"/>
      <c r="XFA392" s="84"/>
      <c r="XFB392" s="84"/>
      <c r="XFC392" s="84"/>
    </row>
    <row r="393" spans="1:16383" s="62" customFormat="1" ht="66" x14ac:dyDescent="0.25">
      <c r="A393" s="49" t="s">
        <v>1443</v>
      </c>
      <c r="B393" s="49" t="s">
        <v>37</v>
      </c>
      <c r="C393" s="89">
        <v>392</v>
      </c>
      <c r="D393" s="49" t="s">
        <v>747</v>
      </c>
      <c r="E393" s="49"/>
      <c r="F393" s="49"/>
      <c r="G393" s="49" t="s">
        <v>844</v>
      </c>
      <c r="H393" s="49" t="s">
        <v>749</v>
      </c>
      <c r="I393" s="49" t="s">
        <v>41</v>
      </c>
      <c r="J393" s="49" t="s">
        <v>51</v>
      </c>
      <c r="K393" s="49">
        <v>2</v>
      </c>
      <c r="L393" s="49" t="s">
        <v>28</v>
      </c>
      <c r="M393" s="49">
        <v>10.5</v>
      </c>
      <c r="N393" s="49" t="s">
        <v>29</v>
      </c>
      <c r="O393" s="49" t="s">
        <v>710</v>
      </c>
      <c r="P393" s="49" t="s">
        <v>30</v>
      </c>
      <c r="Q393" s="49">
        <v>1</v>
      </c>
      <c r="R393" s="49" t="s">
        <v>59</v>
      </c>
      <c r="S393" s="16">
        <v>2500000</v>
      </c>
      <c r="T393" s="3">
        <v>26250000</v>
      </c>
      <c r="U393" s="3">
        <v>26250000</v>
      </c>
      <c r="V393" s="49" t="s">
        <v>32</v>
      </c>
      <c r="W393" s="3" t="s">
        <v>33</v>
      </c>
      <c r="X393" s="49" t="s">
        <v>38</v>
      </c>
      <c r="Y393" s="50">
        <v>3009133992</v>
      </c>
      <c r="Z393" s="13" t="s">
        <v>262</v>
      </c>
      <c r="AA393" s="49"/>
      <c r="AB393" s="49" t="s">
        <v>37</v>
      </c>
      <c r="AC393" s="49" t="s">
        <v>575</v>
      </c>
      <c r="AD393" s="49" t="s">
        <v>738</v>
      </c>
      <c r="AE393" s="49"/>
      <c r="AF393" s="49"/>
      <c r="AG393" s="83"/>
    </row>
    <row r="394" spans="1:16383" ht="267.75" customHeight="1" x14ac:dyDescent="0.25">
      <c r="A394" s="49" t="s">
        <v>1444</v>
      </c>
      <c r="B394" s="49" t="s">
        <v>37</v>
      </c>
      <c r="C394" s="89">
        <v>393</v>
      </c>
      <c r="D394" s="49" t="s">
        <v>747</v>
      </c>
      <c r="E394" s="49"/>
      <c r="F394" s="49"/>
      <c r="G394" s="49" t="s">
        <v>845</v>
      </c>
      <c r="H394" s="49" t="s">
        <v>749</v>
      </c>
      <c r="I394" s="49" t="s">
        <v>41</v>
      </c>
      <c r="J394" s="49" t="s">
        <v>51</v>
      </c>
      <c r="K394" s="49">
        <v>2</v>
      </c>
      <c r="L394" s="49" t="s">
        <v>28</v>
      </c>
      <c r="M394" s="49">
        <v>10.5</v>
      </c>
      <c r="N394" s="49" t="s">
        <v>29</v>
      </c>
      <c r="O394" s="49" t="s">
        <v>710</v>
      </c>
      <c r="P394" s="49" t="s">
        <v>30</v>
      </c>
      <c r="Q394" s="49">
        <v>1</v>
      </c>
      <c r="R394" s="49" t="s">
        <v>59</v>
      </c>
      <c r="S394" s="16">
        <v>2500000</v>
      </c>
      <c r="T394" s="3">
        <v>26250000</v>
      </c>
      <c r="U394" s="3">
        <v>26250000</v>
      </c>
      <c r="V394" s="49" t="s">
        <v>32</v>
      </c>
      <c r="W394" s="3" t="s">
        <v>33</v>
      </c>
      <c r="X394" s="49" t="s">
        <v>38</v>
      </c>
      <c r="Y394" s="50">
        <v>3009133992</v>
      </c>
      <c r="Z394" s="13" t="s">
        <v>262</v>
      </c>
      <c r="AA394" s="49"/>
      <c r="AB394" s="49" t="s">
        <v>37</v>
      </c>
      <c r="AC394" s="49" t="s">
        <v>575</v>
      </c>
      <c r="AD394" s="49" t="s">
        <v>738</v>
      </c>
      <c r="AE394" s="49"/>
      <c r="AF394" s="49"/>
    </row>
    <row r="395" spans="1:16383" ht="154.9" customHeight="1" x14ac:dyDescent="0.25">
      <c r="A395" s="49" t="s">
        <v>1445</v>
      </c>
      <c r="B395" s="49" t="s">
        <v>37</v>
      </c>
      <c r="C395" s="89">
        <v>394</v>
      </c>
      <c r="D395" s="49" t="s">
        <v>747</v>
      </c>
      <c r="E395" s="49"/>
      <c r="F395" s="49"/>
      <c r="G395" s="49" t="s">
        <v>846</v>
      </c>
      <c r="H395" s="49" t="s">
        <v>749</v>
      </c>
      <c r="I395" s="49" t="s">
        <v>41</v>
      </c>
      <c r="J395" s="49" t="s">
        <v>51</v>
      </c>
      <c r="K395" s="49">
        <v>2</v>
      </c>
      <c r="L395" s="49" t="s">
        <v>28</v>
      </c>
      <c r="M395" s="49">
        <v>10.5</v>
      </c>
      <c r="N395" s="49" t="s">
        <v>29</v>
      </c>
      <c r="O395" s="49" t="s">
        <v>710</v>
      </c>
      <c r="P395" s="49" t="s">
        <v>30</v>
      </c>
      <c r="Q395" s="49">
        <v>1</v>
      </c>
      <c r="R395" s="49" t="s">
        <v>59</v>
      </c>
      <c r="S395" s="16">
        <v>2500000</v>
      </c>
      <c r="T395" s="3">
        <v>26250000</v>
      </c>
      <c r="U395" s="3">
        <v>26250000</v>
      </c>
      <c r="V395" s="49" t="s">
        <v>32</v>
      </c>
      <c r="W395" s="3" t="s">
        <v>33</v>
      </c>
      <c r="X395" s="49" t="s">
        <v>38</v>
      </c>
      <c r="Y395" s="50">
        <v>3009133992</v>
      </c>
      <c r="Z395" s="13" t="s">
        <v>262</v>
      </c>
      <c r="AA395" s="49"/>
      <c r="AB395" s="49" t="s">
        <v>37</v>
      </c>
      <c r="AC395" s="49" t="s">
        <v>575</v>
      </c>
      <c r="AD395" s="49" t="s">
        <v>738</v>
      </c>
      <c r="AE395" s="49"/>
      <c r="AF395" s="49"/>
    </row>
    <row r="396" spans="1:16383" ht="147" customHeight="1" x14ac:dyDescent="0.25">
      <c r="A396" s="49" t="s">
        <v>1446</v>
      </c>
      <c r="B396" s="49" t="s">
        <v>37</v>
      </c>
      <c r="C396" s="89">
        <v>395</v>
      </c>
      <c r="D396" s="49" t="s">
        <v>747</v>
      </c>
      <c r="E396" s="49"/>
      <c r="F396" s="49"/>
      <c r="G396" s="49" t="s">
        <v>847</v>
      </c>
      <c r="H396" s="49" t="s">
        <v>749</v>
      </c>
      <c r="I396" s="49" t="s">
        <v>41</v>
      </c>
      <c r="J396" s="49" t="s">
        <v>51</v>
      </c>
      <c r="K396" s="49">
        <v>2</v>
      </c>
      <c r="L396" s="49" t="s">
        <v>28</v>
      </c>
      <c r="M396" s="49">
        <v>10.5</v>
      </c>
      <c r="N396" s="49" t="s">
        <v>29</v>
      </c>
      <c r="O396" s="49" t="s">
        <v>710</v>
      </c>
      <c r="P396" s="49" t="s">
        <v>30</v>
      </c>
      <c r="Q396" s="49">
        <v>1</v>
      </c>
      <c r="R396" s="49" t="s">
        <v>59</v>
      </c>
      <c r="S396" s="16">
        <v>2500000</v>
      </c>
      <c r="T396" s="3">
        <v>26250000</v>
      </c>
      <c r="U396" s="3">
        <v>26250000</v>
      </c>
      <c r="V396" s="49" t="s">
        <v>32</v>
      </c>
      <c r="W396" s="3" t="s">
        <v>33</v>
      </c>
      <c r="X396" s="49" t="s">
        <v>38</v>
      </c>
      <c r="Y396" s="50">
        <v>3009133992</v>
      </c>
      <c r="Z396" s="13" t="s">
        <v>262</v>
      </c>
      <c r="AA396" s="49"/>
      <c r="AB396" s="49" t="s">
        <v>37</v>
      </c>
      <c r="AC396" s="49" t="s">
        <v>575</v>
      </c>
      <c r="AD396" s="49" t="s">
        <v>738</v>
      </c>
      <c r="AE396" s="49"/>
      <c r="AF396" s="49"/>
    </row>
    <row r="397" spans="1:16383" ht="66" x14ac:dyDescent="0.25">
      <c r="A397" s="49" t="s">
        <v>1447</v>
      </c>
      <c r="B397" s="49" t="s">
        <v>37</v>
      </c>
      <c r="C397" s="89">
        <v>396</v>
      </c>
      <c r="D397" s="49" t="s">
        <v>747</v>
      </c>
      <c r="E397" s="49"/>
      <c r="F397" s="49"/>
      <c r="G397" s="49" t="s">
        <v>848</v>
      </c>
      <c r="H397" s="49" t="s">
        <v>749</v>
      </c>
      <c r="I397" s="49" t="s">
        <v>41</v>
      </c>
      <c r="J397" s="49" t="s">
        <v>51</v>
      </c>
      <c r="K397" s="49">
        <v>2</v>
      </c>
      <c r="L397" s="49" t="s">
        <v>28</v>
      </c>
      <c r="M397" s="49">
        <v>10.5</v>
      </c>
      <c r="N397" s="49" t="s">
        <v>29</v>
      </c>
      <c r="O397" s="49" t="s">
        <v>710</v>
      </c>
      <c r="P397" s="49" t="s">
        <v>30</v>
      </c>
      <c r="Q397" s="49">
        <v>1</v>
      </c>
      <c r="R397" s="49" t="s">
        <v>59</v>
      </c>
      <c r="S397" s="16">
        <v>2500000</v>
      </c>
      <c r="T397" s="3">
        <v>26250000</v>
      </c>
      <c r="U397" s="3">
        <v>26250000</v>
      </c>
      <c r="V397" s="49" t="s">
        <v>32</v>
      </c>
      <c r="W397" s="3" t="s">
        <v>33</v>
      </c>
      <c r="X397" s="49" t="s">
        <v>38</v>
      </c>
      <c r="Y397" s="50">
        <v>3009133992</v>
      </c>
      <c r="Z397" s="13" t="s">
        <v>262</v>
      </c>
      <c r="AA397" s="49"/>
      <c r="AB397" s="49" t="s">
        <v>37</v>
      </c>
      <c r="AC397" s="49" t="s">
        <v>575</v>
      </c>
      <c r="AD397" s="49" t="s">
        <v>738</v>
      </c>
      <c r="AE397" s="49"/>
      <c r="AF397" s="49"/>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c r="BF397" s="62"/>
      <c r="BG397" s="62"/>
      <c r="BH397" s="62"/>
      <c r="BI397" s="62"/>
      <c r="BJ397" s="62"/>
      <c r="BK397" s="62"/>
      <c r="BL397" s="62"/>
      <c r="BM397" s="62"/>
      <c r="BN397" s="62"/>
      <c r="BO397" s="62"/>
      <c r="BP397" s="62"/>
      <c r="BQ397" s="62"/>
      <c r="BR397" s="62"/>
      <c r="BS397" s="62"/>
      <c r="BT397" s="62"/>
      <c r="BU397" s="62"/>
      <c r="BV397" s="62"/>
      <c r="BW397" s="62"/>
      <c r="BX397" s="62"/>
      <c r="BY397" s="62"/>
      <c r="BZ397" s="62"/>
      <c r="CA397" s="62"/>
      <c r="CB397" s="62"/>
      <c r="CC397" s="62"/>
      <c r="CD397" s="62"/>
      <c r="CE397" s="62"/>
      <c r="CF397" s="62"/>
      <c r="CG397" s="62"/>
      <c r="CH397" s="62"/>
      <c r="CI397" s="62"/>
      <c r="CJ397" s="62"/>
      <c r="CK397" s="62"/>
      <c r="CL397" s="62"/>
      <c r="CM397" s="62"/>
      <c r="CN397" s="62"/>
      <c r="CO397" s="62"/>
      <c r="CP397" s="62"/>
      <c r="CQ397" s="62"/>
      <c r="CR397" s="62"/>
      <c r="CS397" s="62"/>
      <c r="CT397" s="62"/>
      <c r="CU397" s="62"/>
      <c r="CV397" s="62"/>
      <c r="CW397" s="62"/>
      <c r="CX397" s="62"/>
      <c r="CY397" s="62"/>
      <c r="CZ397" s="62"/>
      <c r="DA397" s="62"/>
      <c r="DB397" s="62"/>
      <c r="DC397" s="62"/>
      <c r="DD397" s="62"/>
      <c r="DE397" s="62"/>
      <c r="DF397" s="62"/>
      <c r="DG397" s="62"/>
      <c r="DH397" s="62"/>
      <c r="DI397" s="62"/>
      <c r="DJ397" s="62"/>
      <c r="DK397" s="62"/>
      <c r="DL397" s="62"/>
      <c r="DM397" s="62"/>
      <c r="DN397" s="62"/>
      <c r="DO397" s="62"/>
      <c r="DP397" s="62"/>
      <c r="DQ397" s="62"/>
      <c r="DR397" s="62"/>
      <c r="DS397" s="62"/>
      <c r="DT397" s="62"/>
      <c r="DU397" s="62"/>
      <c r="DV397" s="62"/>
      <c r="DW397" s="62"/>
      <c r="DX397" s="62"/>
      <c r="DY397" s="62"/>
      <c r="DZ397" s="62"/>
      <c r="EA397" s="62"/>
      <c r="EB397" s="62"/>
      <c r="EC397" s="62"/>
      <c r="ED397" s="62"/>
      <c r="EE397" s="62"/>
      <c r="EF397" s="62"/>
      <c r="EG397" s="62"/>
      <c r="EH397" s="62"/>
      <c r="EI397" s="62"/>
      <c r="EJ397" s="62"/>
      <c r="EK397" s="62"/>
      <c r="EL397" s="62"/>
      <c r="EM397" s="62"/>
      <c r="EN397" s="62"/>
      <c r="EO397" s="62"/>
      <c r="EP397" s="62"/>
      <c r="EQ397" s="62"/>
      <c r="ER397" s="62"/>
      <c r="ES397" s="62"/>
      <c r="ET397" s="62"/>
      <c r="EU397" s="62"/>
      <c r="EV397" s="62"/>
      <c r="EW397" s="62"/>
      <c r="EX397" s="62"/>
      <c r="EY397" s="62"/>
      <c r="EZ397" s="62"/>
      <c r="FA397" s="62"/>
      <c r="FB397" s="62"/>
      <c r="FC397" s="62"/>
      <c r="FD397" s="62"/>
      <c r="FE397" s="62"/>
      <c r="FF397" s="62"/>
      <c r="FG397" s="62"/>
      <c r="FH397" s="62"/>
      <c r="FI397" s="62"/>
      <c r="FJ397" s="62"/>
      <c r="FK397" s="62"/>
      <c r="FL397" s="62"/>
      <c r="FM397" s="62"/>
      <c r="FN397" s="62"/>
      <c r="FO397" s="62"/>
      <c r="FP397" s="62"/>
      <c r="FQ397" s="62"/>
      <c r="FR397" s="62"/>
      <c r="FS397" s="62"/>
      <c r="FT397" s="62"/>
      <c r="FU397" s="62"/>
      <c r="FV397" s="62"/>
      <c r="FW397" s="62"/>
      <c r="FX397" s="62"/>
      <c r="FY397" s="62"/>
      <c r="FZ397" s="62"/>
      <c r="GA397" s="62"/>
      <c r="GB397" s="62"/>
      <c r="GC397" s="62"/>
      <c r="GD397" s="62"/>
      <c r="GE397" s="62"/>
      <c r="GF397" s="62"/>
      <c r="GG397" s="62"/>
      <c r="GH397" s="62"/>
      <c r="GI397" s="62"/>
      <c r="GJ397" s="62"/>
      <c r="GK397" s="62"/>
      <c r="GL397" s="62"/>
      <c r="GM397" s="62"/>
      <c r="GN397" s="62"/>
      <c r="GO397" s="62"/>
      <c r="GP397" s="62"/>
      <c r="GQ397" s="62"/>
      <c r="GR397" s="62"/>
      <c r="GS397" s="62"/>
      <c r="GT397" s="62"/>
      <c r="GU397" s="62"/>
      <c r="GV397" s="62"/>
      <c r="GW397" s="62"/>
      <c r="GX397" s="62"/>
      <c r="GY397" s="62"/>
      <c r="GZ397" s="62"/>
      <c r="HA397" s="62"/>
      <c r="HB397" s="62"/>
      <c r="HC397" s="62"/>
      <c r="HD397" s="62"/>
      <c r="HE397" s="62"/>
      <c r="HF397" s="62"/>
      <c r="HG397" s="62"/>
      <c r="HH397" s="62"/>
      <c r="HI397" s="62"/>
      <c r="HJ397" s="62"/>
      <c r="HK397" s="62"/>
      <c r="HL397" s="62"/>
      <c r="HM397" s="62"/>
      <c r="HN397" s="62"/>
      <c r="HO397" s="62"/>
      <c r="HP397" s="62"/>
      <c r="HQ397" s="62"/>
      <c r="HR397" s="62"/>
      <c r="HS397" s="62"/>
      <c r="HT397" s="62"/>
      <c r="HU397" s="62"/>
      <c r="HV397" s="62"/>
      <c r="HW397" s="62"/>
      <c r="HX397" s="62"/>
      <c r="HY397" s="62"/>
      <c r="HZ397" s="62"/>
      <c r="IA397" s="62"/>
      <c r="IB397" s="62"/>
      <c r="IC397" s="62"/>
      <c r="ID397" s="62"/>
      <c r="IE397" s="62"/>
      <c r="IF397" s="62"/>
      <c r="IG397" s="62"/>
      <c r="IH397" s="62"/>
      <c r="II397" s="62"/>
      <c r="IJ397" s="62"/>
      <c r="IK397" s="62"/>
      <c r="IL397" s="62"/>
      <c r="IM397" s="62"/>
      <c r="IN397" s="62"/>
      <c r="IO397" s="62"/>
      <c r="IP397" s="62"/>
      <c r="IQ397" s="62"/>
      <c r="IR397" s="62"/>
      <c r="IS397" s="62"/>
      <c r="IT397" s="62"/>
      <c r="IU397" s="62"/>
      <c r="IV397" s="62"/>
      <c r="IW397" s="62"/>
      <c r="IX397" s="62"/>
      <c r="IY397" s="62"/>
      <c r="IZ397" s="62"/>
      <c r="JA397" s="62"/>
      <c r="JB397" s="62"/>
      <c r="JC397" s="62"/>
      <c r="JD397" s="62"/>
      <c r="JE397" s="62"/>
      <c r="JF397" s="62"/>
      <c r="JG397" s="62"/>
      <c r="JH397" s="62"/>
      <c r="JI397" s="62"/>
      <c r="JJ397" s="62"/>
      <c r="JK397" s="62"/>
      <c r="JL397" s="62"/>
      <c r="JM397" s="62"/>
      <c r="JN397" s="62"/>
      <c r="JO397" s="62"/>
      <c r="JP397" s="62"/>
      <c r="JQ397" s="62"/>
      <c r="JR397" s="62"/>
      <c r="JS397" s="62"/>
      <c r="JT397" s="62"/>
      <c r="JU397" s="62"/>
      <c r="JV397" s="62"/>
      <c r="JW397" s="62"/>
      <c r="JX397" s="62"/>
      <c r="JY397" s="62"/>
      <c r="JZ397" s="62"/>
      <c r="KA397" s="62"/>
      <c r="KB397" s="62"/>
      <c r="KC397" s="62"/>
      <c r="KD397" s="62"/>
      <c r="KE397" s="62"/>
      <c r="KF397" s="62"/>
      <c r="KG397" s="62"/>
      <c r="KH397" s="62"/>
      <c r="KI397" s="62"/>
      <c r="KJ397" s="62"/>
      <c r="KK397" s="62"/>
      <c r="KL397" s="62"/>
      <c r="KM397" s="62"/>
      <c r="KN397" s="62"/>
      <c r="KO397" s="62"/>
      <c r="KP397" s="62"/>
      <c r="KQ397" s="62"/>
      <c r="KR397" s="62"/>
      <c r="KS397" s="62"/>
      <c r="KT397" s="62"/>
      <c r="KU397" s="62"/>
      <c r="KV397" s="62"/>
      <c r="KW397" s="62"/>
      <c r="KX397" s="62"/>
      <c r="KY397" s="62"/>
      <c r="KZ397" s="62"/>
      <c r="LA397" s="62"/>
      <c r="LB397" s="62"/>
      <c r="LC397" s="62"/>
      <c r="LD397" s="62"/>
      <c r="LE397" s="62"/>
      <c r="LF397" s="62"/>
      <c r="LG397" s="62"/>
      <c r="LH397" s="62"/>
      <c r="LI397" s="62"/>
      <c r="LJ397" s="62"/>
      <c r="LK397" s="62"/>
      <c r="LL397" s="62"/>
      <c r="LM397" s="62"/>
      <c r="LN397" s="62"/>
      <c r="LO397" s="62"/>
      <c r="LP397" s="62"/>
      <c r="LQ397" s="62"/>
      <c r="LR397" s="62"/>
      <c r="LS397" s="62"/>
      <c r="LT397" s="62"/>
      <c r="LU397" s="62"/>
      <c r="LV397" s="62"/>
      <c r="LW397" s="62"/>
      <c r="LX397" s="62"/>
      <c r="LY397" s="62"/>
      <c r="LZ397" s="62"/>
      <c r="MA397" s="62"/>
      <c r="MB397" s="62"/>
      <c r="MC397" s="62"/>
      <c r="MD397" s="62"/>
      <c r="ME397" s="62"/>
      <c r="MF397" s="62"/>
      <c r="MG397" s="62"/>
      <c r="MH397" s="62"/>
      <c r="MI397" s="62"/>
      <c r="MJ397" s="62"/>
      <c r="MK397" s="62"/>
      <c r="ML397" s="62"/>
      <c r="MM397" s="62"/>
      <c r="MN397" s="62"/>
      <c r="MO397" s="62"/>
      <c r="MP397" s="62"/>
      <c r="MQ397" s="62"/>
      <c r="MR397" s="62"/>
      <c r="MS397" s="62"/>
      <c r="MT397" s="62"/>
      <c r="MU397" s="62"/>
      <c r="MV397" s="62"/>
      <c r="MW397" s="62"/>
      <c r="MX397" s="62"/>
      <c r="MY397" s="62"/>
      <c r="MZ397" s="62"/>
      <c r="NA397" s="62"/>
      <c r="NB397" s="62"/>
      <c r="NC397" s="62"/>
      <c r="ND397" s="62"/>
      <c r="NE397" s="62"/>
      <c r="NF397" s="62"/>
      <c r="NG397" s="62"/>
      <c r="NH397" s="62"/>
      <c r="NI397" s="62"/>
      <c r="NJ397" s="62"/>
      <c r="NK397" s="62"/>
      <c r="NL397" s="62"/>
      <c r="NM397" s="62"/>
      <c r="NN397" s="62"/>
      <c r="NO397" s="62"/>
      <c r="NP397" s="62"/>
      <c r="NQ397" s="62"/>
      <c r="NR397" s="62"/>
      <c r="NS397" s="62"/>
      <c r="NT397" s="62"/>
      <c r="NU397" s="62"/>
      <c r="NV397" s="62"/>
      <c r="NW397" s="62"/>
      <c r="NX397" s="62"/>
      <c r="NY397" s="62"/>
      <c r="NZ397" s="62"/>
      <c r="OA397" s="62"/>
      <c r="OB397" s="62"/>
      <c r="OC397" s="62"/>
      <c r="OD397" s="62"/>
      <c r="OE397" s="62"/>
      <c r="OF397" s="62"/>
      <c r="OG397" s="62"/>
      <c r="OH397" s="62"/>
      <c r="OI397" s="62"/>
      <c r="OJ397" s="62"/>
      <c r="OK397" s="62"/>
      <c r="OL397" s="62"/>
      <c r="OM397" s="62"/>
      <c r="ON397" s="62"/>
      <c r="OO397" s="62"/>
      <c r="OP397" s="62"/>
      <c r="OQ397" s="62"/>
      <c r="OR397" s="62"/>
      <c r="OS397" s="62"/>
      <c r="OT397" s="62"/>
      <c r="OU397" s="62"/>
      <c r="OV397" s="62"/>
      <c r="OW397" s="62"/>
      <c r="OX397" s="62"/>
      <c r="OY397" s="62"/>
      <c r="OZ397" s="62"/>
      <c r="PA397" s="62"/>
      <c r="PB397" s="62"/>
      <c r="PC397" s="62"/>
      <c r="PD397" s="62"/>
      <c r="PE397" s="62"/>
      <c r="PF397" s="62"/>
      <c r="PG397" s="62"/>
      <c r="PH397" s="62"/>
      <c r="PI397" s="62"/>
      <c r="PJ397" s="62"/>
      <c r="PK397" s="62"/>
      <c r="PL397" s="62"/>
      <c r="PM397" s="62"/>
      <c r="PN397" s="62"/>
      <c r="PO397" s="62"/>
      <c r="PP397" s="62"/>
      <c r="PQ397" s="62"/>
      <c r="PR397" s="62"/>
      <c r="PS397" s="62"/>
      <c r="PT397" s="62"/>
      <c r="PU397" s="62"/>
      <c r="PV397" s="62"/>
      <c r="PW397" s="62"/>
      <c r="PX397" s="62"/>
      <c r="PY397" s="62"/>
      <c r="PZ397" s="62"/>
      <c r="QA397" s="62"/>
      <c r="QB397" s="62"/>
      <c r="QC397" s="62"/>
      <c r="QD397" s="62"/>
      <c r="QE397" s="62"/>
      <c r="QF397" s="62"/>
      <c r="QG397" s="62"/>
      <c r="QH397" s="62"/>
      <c r="QI397" s="62"/>
      <c r="QJ397" s="62"/>
      <c r="QK397" s="62"/>
      <c r="QL397" s="62"/>
      <c r="QM397" s="62"/>
      <c r="QN397" s="62"/>
      <c r="QO397" s="62"/>
      <c r="QP397" s="62"/>
      <c r="QQ397" s="62"/>
      <c r="QR397" s="62"/>
      <c r="QS397" s="62"/>
      <c r="QT397" s="62"/>
      <c r="QU397" s="62"/>
      <c r="QV397" s="62"/>
      <c r="QW397" s="62"/>
      <c r="QX397" s="62"/>
      <c r="QY397" s="62"/>
      <c r="QZ397" s="62"/>
      <c r="RA397" s="62"/>
      <c r="RB397" s="62"/>
      <c r="RC397" s="62"/>
      <c r="RD397" s="62"/>
      <c r="RE397" s="62"/>
      <c r="RF397" s="62"/>
      <c r="RG397" s="62"/>
      <c r="RH397" s="62"/>
      <c r="RI397" s="62"/>
      <c r="RJ397" s="62"/>
      <c r="RK397" s="62"/>
      <c r="RL397" s="62"/>
      <c r="RM397" s="62"/>
      <c r="RN397" s="62"/>
      <c r="RO397" s="62"/>
      <c r="RP397" s="62"/>
      <c r="RQ397" s="62"/>
      <c r="RR397" s="62"/>
      <c r="RS397" s="62"/>
      <c r="RT397" s="62"/>
      <c r="RU397" s="62"/>
      <c r="RV397" s="62"/>
      <c r="RW397" s="62"/>
      <c r="RX397" s="62"/>
      <c r="RY397" s="62"/>
      <c r="RZ397" s="62"/>
      <c r="SA397" s="62"/>
      <c r="SB397" s="62"/>
      <c r="SC397" s="62"/>
      <c r="SD397" s="62"/>
      <c r="SE397" s="62"/>
      <c r="SF397" s="62"/>
      <c r="SG397" s="62"/>
      <c r="SH397" s="62"/>
      <c r="SI397" s="62"/>
      <c r="SJ397" s="62"/>
      <c r="SK397" s="62"/>
      <c r="SL397" s="62"/>
      <c r="SM397" s="62"/>
      <c r="SN397" s="62"/>
      <c r="SO397" s="62"/>
      <c r="SP397" s="62"/>
      <c r="SQ397" s="62"/>
      <c r="SR397" s="62"/>
      <c r="SS397" s="62"/>
      <c r="ST397" s="62"/>
      <c r="SU397" s="62"/>
      <c r="SV397" s="62"/>
      <c r="SW397" s="62"/>
      <c r="SX397" s="62"/>
      <c r="SY397" s="62"/>
      <c r="SZ397" s="62"/>
      <c r="TA397" s="62"/>
      <c r="TB397" s="62"/>
      <c r="TC397" s="62"/>
      <c r="TD397" s="62"/>
      <c r="TE397" s="62"/>
      <c r="TF397" s="62"/>
      <c r="TG397" s="62"/>
      <c r="TH397" s="62"/>
      <c r="TI397" s="62"/>
      <c r="TJ397" s="62"/>
      <c r="TK397" s="62"/>
      <c r="TL397" s="62"/>
      <c r="TM397" s="62"/>
      <c r="TN397" s="62"/>
      <c r="TO397" s="62"/>
      <c r="TP397" s="62"/>
      <c r="TQ397" s="62"/>
      <c r="TR397" s="62"/>
      <c r="TS397" s="62"/>
      <c r="TT397" s="62"/>
      <c r="TU397" s="62"/>
      <c r="TV397" s="62"/>
      <c r="TW397" s="62"/>
      <c r="TX397" s="62"/>
      <c r="TY397" s="62"/>
      <c r="TZ397" s="62"/>
      <c r="UA397" s="62"/>
      <c r="UB397" s="62"/>
      <c r="UC397" s="62"/>
      <c r="UD397" s="62"/>
      <c r="UE397" s="62"/>
      <c r="UF397" s="62"/>
      <c r="UG397" s="62"/>
      <c r="UH397" s="62"/>
      <c r="UI397" s="62"/>
      <c r="UJ397" s="62"/>
      <c r="UK397" s="62"/>
      <c r="UL397" s="62"/>
      <c r="UM397" s="62"/>
      <c r="UN397" s="62"/>
      <c r="UO397" s="62"/>
      <c r="UP397" s="62"/>
      <c r="UQ397" s="62"/>
      <c r="UR397" s="62"/>
      <c r="US397" s="62"/>
      <c r="UT397" s="62"/>
      <c r="UU397" s="62"/>
      <c r="UV397" s="62"/>
      <c r="UW397" s="62"/>
      <c r="UX397" s="62"/>
      <c r="UY397" s="62"/>
      <c r="UZ397" s="62"/>
      <c r="VA397" s="62"/>
      <c r="VB397" s="62"/>
      <c r="VC397" s="62"/>
      <c r="VD397" s="62"/>
      <c r="VE397" s="62"/>
      <c r="VF397" s="62"/>
      <c r="VG397" s="62"/>
      <c r="VH397" s="62"/>
      <c r="VI397" s="62"/>
      <c r="VJ397" s="62"/>
      <c r="VK397" s="62"/>
      <c r="VL397" s="62"/>
      <c r="VM397" s="62"/>
      <c r="VN397" s="62"/>
      <c r="VO397" s="62"/>
      <c r="VP397" s="62"/>
      <c r="VQ397" s="62"/>
      <c r="VR397" s="62"/>
      <c r="VS397" s="62"/>
      <c r="VT397" s="62"/>
      <c r="VU397" s="62"/>
      <c r="VV397" s="62"/>
      <c r="VW397" s="62"/>
      <c r="VX397" s="62"/>
      <c r="VY397" s="62"/>
      <c r="VZ397" s="62"/>
      <c r="WA397" s="62"/>
      <c r="WB397" s="62"/>
      <c r="WC397" s="62"/>
      <c r="WD397" s="62"/>
      <c r="WE397" s="62"/>
      <c r="WF397" s="62"/>
      <c r="WG397" s="62"/>
      <c r="WH397" s="62"/>
      <c r="WI397" s="62"/>
      <c r="WJ397" s="62"/>
      <c r="WK397" s="62"/>
      <c r="WL397" s="62"/>
      <c r="WM397" s="62"/>
      <c r="WN397" s="62"/>
      <c r="WO397" s="62"/>
      <c r="WP397" s="62"/>
      <c r="WQ397" s="62"/>
      <c r="WR397" s="62"/>
      <c r="WS397" s="62"/>
      <c r="WT397" s="62"/>
      <c r="WU397" s="62"/>
      <c r="WV397" s="62"/>
      <c r="WW397" s="62"/>
      <c r="WX397" s="62"/>
      <c r="WY397" s="62"/>
      <c r="WZ397" s="62"/>
      <c r="XA397" s="62"/>
      <c r="XB397" s="62"/>
      <c r="XC397" s="62"/>
      <c r="XD397" s="62"/>
      <c r="XE397" s="62"/>
      <c r="XF397" s="62"/>
      <c r="XG397" s="62"/>
      <c r="XH397" s="62"/>
      <c r="XI397" s="62"/>
      <c r="XJ397" s="62"/>
      <c r="XK397" s="62"/>
      <c r="XL397" s="62"/>
      <c r="XM397" s="62"/>
      <c r="XN397" s="62"/>
      <c r="XO397" s="62"/>
      <c r="XP397" s="62"/>
      <c r="XQ397" s="62"/>
      <c r="XR397" s="62"/>
      <c r="XS397" s="62"/>
      <c r="XT397" s="62"/>
      <c r="XU397" s="62"/>
      <c r="XV397" s="62"/>
      <c r="XW397" s="62"/>
      <c r="XX397" s="62"/>
      <c r="XY397" s="62"/>
      <c r="XZ397" s="62"/>
      <c r="YA397" s="62"/>
      <c r="YB397" s="62"/>
      <c r="YC397" s="62"/>
      <c r="YD397" s="62"/>
      <c r="YE397" s="62"/>
      <c r="YF397" s="62"/>
      <c r="YG397" s="62"/>
      <c r="YH397" s="62"/>
      <c r="YI397" s="62"/>
      <c r="YJ397" s="62"/>
      <c r="YK397" s="62"/>
      <c r="YL397" s="62"/>
      <c r="YM397" s="62"/>
      <c r="YN397" s="62"/>
      <c r="YO397" s="62"/>
      <c r="YP397" s="62"/>
      <c r="YQ397" s="62"/>
      <c r="YR397" s="62"/>
      <c r="YS397" s="62"/>
      <c r="YT397" s="62"/>
      <c r="YU397" s="62"/>
      <c r="YV397" s="62"/>
      <c r="YW397" s="62"/>
      <c r="YX397" s="62"/>
      <c r="YY397" s="62"/>
      <c r="YZ397" s="62"/>
      <c r="ZA397" s="62"/>
      <c r="ZB397" s="62"/>
      <c r="ZC397" s="62"/>
      <c r="ZD397" s="62"/>
      <c r="ZE397" s="62"/>
      <c r="ZF397" s="62"/>
      <c r="ZG397" s="62"/>
      <c r="ZH397" s="62"/>
      <c r="ZI397" s="62"/>
      <c r="ZJ397" s="62"/>
      <c r="ZK397" s="62"/>
      <c r="ZL397" s="62"/>
      <c r="ZM397" s="62"/>
      <c r="ZN397" s="62"/>
      <c r="ZO397" s="62"/>
      <c r="ZP397" s="62"/>
      <c r="ZQ397" s="62"/>
      <c r="ZR397" s="62"/>
      <c r="ZS397" s="62"/>
      <c r="ZT397" s="62"/>
      <c r="ZU397" s="62"/>
      <c r="ZV397" s="62"/>
      <c r="ZW397" s="62"/>
      <c r="ZX397" s="62"/>
      <c r="ZY397" s="62"/>
      <c r="ZZ397" s="62"/>
      <c r="AAA397" s="62"/>
      <c r="AAB397" s="62"/>
      <c r="AAC397" s="62"/>
      <c r="AAD397" s="62"/>
      <c r="AAE397" s="62"/>
      <c r="AAF397" s="62"/>
      <c r="AAG397" s="62"/>
      <c r="AAH397" s="62"/>
      <c r="AAI397" s="62"/>
      <c r="AAJ397" s="62"/>
      <c r="AAK397" s="62"/>
      <c r="AAL397" s="62"/>
      <c r="AAM397" s="62"/>
      <c r="AAN397" s="62"/>
      <c r="AAO397" s="62"/>
      <c r="AAP397" s="62"/>
      <c r="AAQ397" s="62"/>
      <c r="AAR397" s="62"/>
      <c r="AAS397" s="62"/>
      <c r="AAT397" s="62"/>
      <c r="AAU397" s="62"/>
      <c r="AAV397" s="62"/>
      <c r="AAW397" s="62"/>
      <c r="AAX397" s="62"/>
      <c r="AAY397" s="62"/>
      <c r="AAZ397" s="62"/>
      <c r="ABA397" s="62"/>
      <c r="ABB397" s="62"/>
      <c r="ABC397" s="62"/>
      <c r="ABD397" s="62"/>
      <c r="ABE397" s="62"/>
      <c r="ABF397" s="62"/>
      <c r="ABG397" s="62"/>
      <c r="ABH397" s="62"/>
      <c r="ABI397" s="62"/>
      <c r="ABJ397" s="62"/>
      <c r="ABK397" s="62"/>
      <c r="ABL397" s="62"/>
      <c r="ABM397" s="62"/>
      <c r="ABN397" s="62"/>
      <c r="ABO397" s="62"/>
      <c r="ABP397" s="62"/>
      <c r="ABQ397" s="62"/>
      <c r="ABR397" s="62"/>
      <c r="ABS397" s="62"/>
      <c r="ABT397" s="62"/>
      <c r="ABU397" s="62"/>
      <c r="ABV397" s="62"/>
      <c r="ABW397" s="62"/>
      <c r="ABX397" s="62"/>
      <c r="ABY397" s="62"/>
      <c r="ABZ397" s="62"/>
      <c r="ACA397" s="62"/>
      <c r="ACB397" s="62"/>
      <c r="ACC397" s="62"/>
      <c r="ACD397" s="62"/>
      <c r="ACE397" s="62"/>
      <c r="ACF397" s="62"/>
      <c r="ACG397" s="62"/>
      <c r="ACH397" s="62"/>
      <c r="ACI397" s="62"/>
      <c r="ACJ397" s="62"/>
      <c r="ACK397" s="62"/>
      <c r="ACL397" s="62"/>
      <c r="ACM397" s="62"/>
      <c r="ACN397" s="62"/>
      <c r="ACO397" s="62"/>
      <c r="ACP397" s="62"/>
      <c r="ACQ397" s="62"/>
      <c r="ACR397" s="62"/>
      <c r="ACS397" s="62"/>
      <c r="ACT397" s="62"/>
      <c r="ACU397" s="62"/>
      <c r="ACV397" s="62"/>
      <c r="ACW397" s="62"/>
      <c r="ACX397" s="62"/>
      <c r="ACY397" s="62"/>
      <c r="ACZ397" s="62"/>
      <c r="ADA397" s="62"/>
      <c r="ADB397" s="62"/>
      <c r="ADC397" s="62"/>
      <c r="ADD397" s="62"/>
      <c r="ADE397" s="62"/>
      <c r="ADF397" s="62"/>
      <c r="ADG397" s="62"/>
      <c r="ADH397" s="62"/>
      <c r="ADI397" s="62"/>
      <c r="ADJ397" s="62"/>
      <c r="ADK397" s="62"/>
      <c r="ADL397" s="62"/>
      <c r="ADM397" s="62"/>
      <c r="ADN397" s="62"/>
      <c r="ADO397" s="62"/>
      <c r="ADP397" s="62"/>
      <c r="ADQ397" s="62"/>
      <c r="ADR397" s="62"/>
      <c r="ADS397" s="62"/>
      <c r="ADT397" s="62"/>
      <c r="ADU397" s="62"/>
      <c r="ADV397" s="62"/>
      <c r="ADW397" s="62"/>
      <c r="ADX397" s="62"/>
      <c r="ADY397" s="62"/>
      <c r="ADZ397" s="62"/>
      <c r="AEA397" s="62"/>
      <c r="AEB397" s="62"/>
      <c r="AEC397" s="62"/>
      <c r="AED397" s="62"/>
      <c r="AEE397" s="62"/>
      <c r="AEF397" s="62"/>
      <c r="AEG397" s="62"/>
      <c r="AEH397" s="62"/>
      <c r="AEI397" s="62"/>
      <c r="AEJ397" s="62"/>
      <c r="AEK397" s="62"/>
      <c r="AEL397" s="62"/>
      <c r="AEM397" s="62"/>
      <c r="AEN397" s="62"/>
      <c r="AEO397" s="62"/>
      <c r="AEP397" s="62"/>
      <c r="AEQ397" s="62"/>
      <c r="AER397" s="62"/>
      <c r="AES397" s="62"/>
      <c r="AET397" s="62"/>
      <c r="AEU397" s="62"/>
      <c r="AEV397" s="62"/>
      <c r="AEW397" s="62"/>
      <c r="AEX397" s="62"/>
      <c r="AEY397" s="62"/>
      <c r="AEZ397" s="62"/>
      <c r="AFA397" s="62"/>
      <c r="AFB397" s="62"/>
      <c r="AFC397" s="62"/>
      <c r="AFD397" s="62"/>
      <c r="AFE397" s="62"/>
      <c r="AFF397" s="62"/>
      <c r="AFG397" s="62"/>
      <c r="AFH397" s="62"/>
      <c r="AFI397" s="62"/>
      <c r="AFJ397" s="62"/>
      <c r="AFK397" s="62"/>
      <c r="AFL397" s="62"/>
      <c r="AFM397" s="62"/>
      <c r="AFN397" s="62"/>
      <c r="AFO397" s="62"/>
      <c r="AFP397" s="62"/>
      <c r="AFQ397" s="62"/>
      <c r="AFR397" s="62"/>
      <c r="AFS397" s="62"/>
      <c r="AFT397" s="62"/>
      <c r="AFU397" s="62"/>
      <c r="AFV397" s="62"/>
      <c r="AFW397" s="62"/>
      <c r="AFX397" s="62"/>
      <c r="AFY397" s="62"/>
      <c r="AFZ397" s="62"/>
      <c r="AGA397" s="62"/>
      <c r="AGB397" s="62"/>
      <c r="AGC397" s="62"/>
      <c r="AGD397" s="62"/>
      <c r="AGE397" s="62"/>
      <c r="AGF397" s="62"/>
      <c r="AGG397" s="62"/>
      <c r="AGH397" s="62"/>
      <c r="AGI397" s="62"/>
      <c r="AGJ397" s="62"/>
      <c r="AGK397" s="62"/>
      <c r="AGL397" s="62"/>
      <c r="AGM397" s="62"/>
      <c r="AGN397" s="62"/>
      <c r="AGO397" s="62"/>
      <c r="AGP397" s="62"/>
      <c r="AGQ397" s="62"/>
      <c r="AGR397" s="62"/>
      <c r="AGS397" s="62"/>
      <c r="AGT397" s="62"/>
      <c r="AGU397" s="62"/>
      <c r="AGV397" s="62"/>
      <c r="AGW397" s="62"/>
      <c r="AGX397" s="62"/>
      <c r="AGY397" s="62"/>
      <c r="AGZ397" s="62"/>
      <c r="AHA397" s="62"/>
      <c r="AHB397" s="62"/>
      <c r="AHC397" s="62"/>
      <c r="AHD397" s="62"/>
      <c r="AHE397" s="62"/>
      <c r="AHF397" s="62"/>
      <c r="AHG397" s="62"/>
      <c r="AHH397" s="62"/>
      <c r="AHI397" s="62"/>
      <c r="AHJ397" s="62"/>
      <c r="AHK397" s="62"/>
      <c r="AHL397" s="62"/>
      <c r="AHM397" s="62"/>
      <c r="AHN397" s="62"/>
      <c r="AHO397" s="62"/>
      <c r="AHP397" s="62"/>
      <c r="AHQ397" s="62"/>
      <c r="AHR397" s="62"/>
      <c r="AHS397" s="62"/>
      <c r="AHT397" s="62"/>
      <c r="AHU397" s="62"/>
      <c r="AHV397" s="62"/>
      <c r="AHW397" s="62"/>
      <c r="AHX397" s="62"/>
      <c r="AHY397" s="62"/>
      <c r="AHZ397" s="62"/>
      <c r="AIA397" s="62"/>
      <c r="AIB397" s="62"/>
      <c r="AIC397" s="62"/>
      <c r="AID397" s="62"/>
      <c r="AIE397" s="62"/>
      <c r="AIF397" s="62"/>
      <c r="AIG397" s="62"/>
      <c r="AIH397" s="62"/>
      <c r="AII397" s="62"/>
      <c r="AIJ397" s="62"/>
      <c r="AIK397" s="62"/>
      <c r="AIL397" s="62"/>
      <c r="AIM397" s="62"/>
      <c r="AIN397" s="62"/>
      <c r="AIO397" s="62"/>
      <c r="AIP397" s="62"/>
      <c r="AIQ397" s="62"/>
      <c r="AIR397" s="62"/>
      <c r="AIS397" s="62"/>
      <c r="AIT397" s="62"/>
      <c r="AIU397" s="62"/>
      <c r="AIV397" s="62"/>
      <c r="AIW397" s="62"/>
      <c r="AIX397" s="62"/>
      <c r="AIY397" s="62"/>
      <c r="AIZ397" s="62"/>
      <c r="AJA397" s="62"/>
      <c r="AJB397" s="62"/>
      <c r="AJC397" s="62"/>
      <c r="AJD397" s="62"/>
      <c r="AJE397" s="62"/>
      <c r="AJF397" s="62"/>
      <c r="AJG397" s="62"/>
      <c r="AJH397" s="62"/>
      <c r="AJI397" s="62"/>
      <c r="AJJ397" s="62"/>
      <c r="AJK397" s="62"/>
      <c r="AJL397" s="62"/>
      <c r="AJM397" s="62"/>
      <c r="AJN397" s="62"/>
      <c r="AJO397" s="62"/>
      <c r="AJP397" s="62"/>
      <c r="AJQ397" s="62"/>
      <c r="AJR397" s="62"/>
      <c r="AJS397" s="62"/>
      <c r="AJT397" s="62"/>
      <c r="AJU397" s="62"/>
      <c r="AJV397" s="62"/>
      <c r="AJW397" s="62"/>
      <c r="AJX397" s="62"/>
      <c r="AJY397" s="62"/>
      <c r="AJZ397" s="62"/>
      <c r="AKA397" s="62"/>
      <c r="AKB397" s="62"/>
      <c r="AKC397" s="62"/>
      <c r="AKD397" s="62"/>
      <c r="AKE397" s="62"/>
      <c r="AKF397" s="62"/>
      <c r="AKG397" s="62"/>
      <c r="AKH397" s="62"/>
      <c r="AKI397" s="62"/>
      <c r="AKJ397" s="62"/>
      <c r="AKK397" s="62"/>
      <c r="AKL397" s="62"/>
      <c r="AKM397" s="62"/>
      <c r="AKN397" s="62"/>
      <c r="AKO397" s="62"/>
      <c r="AKP397" s="62"/>
      <c r="AKQ397" s="62"/>
      <c r="AKR397" s="62"/>
      <c r="AKS397" s="62"/>
      <c r="AKT397" s="62"/>
      <c r="AKU397" s="62"/>
      <c r="AKV397" s="62"/>
      <c r="AKW397" s="62"/>
      <c r="AKX397" s="62"/>
      <c r="AKY397" s="62"/>
      <c r="AKZ397" s="62"/>
      <c r="ALA397" s="62"/>
      <c r="ALB397" s="62"/>
      <c r="ALC397" s="62"/>
      <c r="ALD397" s="62"/>
      <c r="ALE397" s="62"/>
      <c r="ALF397" s="62"/>
      <c r="ALG397" s="62"/>
      <c r="ALH397" s="62"/>
      <c r="ALI397" s="62"/>
      <c r="ALJ397" s="62"/>
      <c r="ALK397" s="62"/>
      <c r="ALL397" s="62"/>
      <c r="ALM397" s="62"/>
      <c r="ALN397" s="62"/>
      <c r="ALO397" s="62"/>
      <c r="ALP397" s="62"/>
      <c r="ALQ397" s="62"/>
      <c r="ALR397" s="62"/>
      <c r="ALS397" s="62"/>
      <c r="ALT397" s="62"/>
      <c r="ALU397" s="62"/>
      <c r="ALV397" s="62"/>
      <c r="ALW397" s="62"/>
      <c r="ALX397" s="62"/>
      <c r="ALY397" s="62"/>
      <c r="ALZ397" s="62"/>
      <c r="AMA397" s="62"/>
      <c r="AMB397" s="62"/>
      <c r="AMC397" s="62"/>
      <c r="AMD397" s="62"/>
      <c r="AME397" s="62"/>
      <c r="AMF397" s="62"/>
      <c r="AMG397" s="62"/>
      <c r="AMH397" s="62"/>
      <c r="AMI397" s="62"/>
      <c r="AMJ397" s="62"/>
      <c r="AMK397" s="62"/>
      <c r="AML397" s="62"/>
      <c r="AMM397" s="62"/>
      <c r="AMN397" s="62"/>
      <c r="AMO397" s="62"/>
      <c r="AMP397" s="62"/>
      <c r="AMQ397" s="62"/>
      <c r="AMR397" s="62"/>
      <c r="AMS397" s="62"/>
      <c r="AMT397" s="62"/>
      <c r="AMU397" s="62"/>
      <c r="AMV397" s="62"/>
      <c r="AMW397" s="62"/>
      <c r="AMX397" s="62"/>
      <c r="AMY397" s="62"/>
      <c r="AMZ397" s="62"/>
      <c r="ANA397" s="62"/>
      <c r="ANB397" s="62"/>
      <c r="ANC397" s="62"/>
      <c r="AND397" s="62"/>
      <c r="ANE397" s="62"/>
      <c r="ANF397" s="62"/>
      <c r="ANG397" s="62"/>
      <c r="ANH397" s="62"/>
      <c r="ANI397" s="62"/>
      <c r="ANJ397" s="62"/>
      <c r="ANK397" s="62"/>
      <c r="ANL397" s="62"/>
      <c r="ANM397" s="62"/>
      <c r="ANN397" s="62"/>
      <c r="ANO397" s="62"/>
      <c r="ANP397" s="62"/>
      <c r="ANQ397" s="62"/>
      <c r="ANR397" s="62"/>
      <c r="ANS397" s="62"/>
      <c r="ANT397" s="62"/>
      <c r="ANU397" s="62"/>
      <c r="ANV397" s="62"/>
      <c r="ANW397" s="62"/>
      <c r="ANX397" s="62"/>
      <c r="ANY397" s="62"/>
      <c r="ANZ397" s="62"/>
      <c r="AOA397" s="62"/>
      <c r="AOB397" s="62"/>
      <c r="AOC397" s="62"/>
      <c r="AOD397" s="62"/>
      <c r="AOE397" s="62"/>
      <c r="AOF397" s="62"/>
      <c r="AOG397" s="62"/>
      <c r="AOH397" s="62"/>
      <c r="AOI397" s="62"/>
      <c r="AOJ397" s="62"/>
      <c r="AOK397" s="62"/>
      <c r="AOL397" s="62"/>
      <c r="AOM397" s="62"/>
      <c r="AON397" s="62"/>
      <c r="AOO397" s="62"/>
      <c r="AOP397" s="62"/>
      <c r="AOQ397" s="62"/>
      <c r="AOR397" s="62"/>
      <c r="AOS397" s="62"/>
      <c r="AOT397" s="62"/>
      <c r="AOU397" s="62"/>
      <c r="AOV397" s="62"/>
      <c r="AOW397" s="62"/>
      <c r="AOX397" s="62"/>
      <c r="AOY397" s="62"/>
      <c r="AOZ397" s="62"/>
      <c r="APA397" s="62"/>
      <c r="APB397" s="62"/>
      <c r="APC397" s="62"/>
      <c r="APD397" s="62"/>
      <c r="APE397" s="62"/>
      <c r="APF397" s="62"/>
      <c r="APG397" s="62"/>
      <c r="APH397" s="62"/>
      <c r="API397" s="62"/>
      <c r="APJ397" s="62"/>
      <c r="APK397" s="62"/>
      <c r="APL397" s="62"/>
      <c r="APM397" s="62"/>
      <c r="APN397" s="62"/>
      <c r="APO397" s="62"/>
      <c r="APP397" s="62"/>
      <c r="APQ397" s="62"/>
      <c r="APR397" s="62"/>
      <c r="APS397" s="62"/>
      <c r="APT397" s="62"/>
      <c r="APU397" s="62"/>
      <c r="APV397" s="62"/>
      <c r="APW397" s="62"/>
      <c r="APX397" s="62"/>
      <c r="APY397" s="62"/>
      <c r="APZ397" s="62"/>
      <c r="AQA397" s="62"/>
      <c r="AQB397" s="62"/>
      <c r="AQC397" s="62"/>
      <c r="AQD397" s="62"/>
      <c r="AQE397" s="62"/>
      <c r="AQF397" s="62"/>
      <c r="AQG397" s="62"/>
      <c r="AQH397" s="62"/>
      <c r="AQI397" s="62"/>
      <c r="AQJ397" s="62"/>
      <c r="AQK397" s="62"/>
      <c r="AQL397" s="62"/>
      <c r="AQM397" s="62"/>
      <c r="AQN397" s="62"/>
      <c r="AQO397" s="62"/>
      <c r="AQP397" s="62"/>
      <c r="AQQ397" s="62"/>
      <c r="AQR397" s="62"/>
      <c r="AQS397" s="62"/>
      <c r="AQT397" s="62"/>
      <c r="AQU397" s="62"/>
      <c r="AQV397" s="62"/>
      <c r="AQW397" s="62"/>
      <c r="AQX397" s="62"/>
      <c r="AQY397" s="62"/>
      <c r="AQZ397" s="62"/>
      <c r="ARA397" s="62"/>
      <c r="ARB397" s="62"/>
      <c r="ARC397" s="62"/>
      <c r="ARD397" s="62"/>
      <c r="ARE397" s="62"/>
      <c r="ARF397" s="62"/>
      <c r="ARG397" s="62"/>
      <c r="ARH397" s="62"/>
      <c r="ARI397" s="62"/>
      <c r="ARJ397" s="62"/>
      <c r="ARK397" s="62"/>
      <c r="ARL397" s="62"/>
      <c r="ARM397" s="62"/>
      <c r="ARN397" s="62"/>
      <c r="ARO397" s="62"/>
      <c r="ARP397" s="62"/>
      <c r="ARQ397" s="62"/>
      <c r="ARR397" s="62"/>
      <c r="ARS397" s="62"/>
      <c r="ART397" s="62"/>
      <c r="ARU397" s="62"/>
      <c r="ARV397" s="62"/>
      <c r="ARW397" s="62"/>
      <c r="ARX397" s="62"/>
      <c r="ARY397" s="62"/>
      <c r="ARZ397" s="62"/>
      <c r="ASA397" s="62"/>
      <c r="ASB397" s="62"/>
      <c r="ASC397" s="62"/>
      <c r="ASD397" s="62"/>
      <c r="ASE397" s="62"/>
      <c r="ASF397" s="62"/>
      <c r="ASG397" s="62"/>
      <c r="ASH397" s="62"/>
      <c r="ASI397" s="62"/>
      <c r="ASJ397" s="62"/>
      <c r="ASK397" s="62"/>
      <c r="ASL397" s="62"/>
      <c r="ASM397" s="62"/>
      <c r="ASN397" s="62"/>
      <c r="ASO397" s="62"/>
      <c r="ASP397" s="62"/>
      <c r="ASQ397" s="62"/>
      <c r="ASR397" s="62"/>
      <c r="ASS397" s="62"/>
      <c r="AST397" s="62"/>
      <c r="ASU397" s="62"/>
      <c r="ASV397" s="62"/>
      <c r="ASW397" s="62"/>
      <c r="ASX397" s="62"/>
      <c r="ASY397" s="62"/>
      <c r="ASZ397" s="62"/>
      <c r="ATA397" s="62"/>
      <c r="ATB397" s="62"/>
      <c r="ATC397" s="62"/>
      <c r="ATD397" s="62"/>
      <c r="ATE397" s="62"/>
      <c r="ATF397" s="62"/>
      <c r="ATG397" s="62"/>
      <c r="ATH397" s="62"/>
      <c r="ATI397" s="62"/>
      <c r="ATJ397" s="62"/>
      <c r="ATK397" s="62"/>
      <c r="ATL397" s="62"/>
      <c r="ATM397" s="62"/>
      <c r="ATN397" s="62"/>
      <c r="ATO397" s="62"/>
      <c r="ATP397" s="62"/>
      <c r="ATQ397" s="62"/>
      <c r="ATR397" s="62"/>
      <c r="ATS397" s="62"/>
      <c r="ATT397" s="62"/>
      <c r="ATU397" s="62"/>
      <c r="ATV397" s="62"/>
      <c r="ATW397" s="62"/>
      <c r="ATX397" s="62"/>
      <c r="ATY397" s="62"/>
      <c r="ATZ397" s="62"/>
      <c r="AUA397" s="62"/>
      <c r="AUB397" s="62"/>
      <c r="AUC397" s="62"/>
      <c r="AUD397" s="62"/>
      <c r="AUE397" s="62"/>
      <c r="AUF397" s="62"/>
      <c r="AUG397" s="62"/>
      <c r="AUH397" s="62"/>
      <c r="AUI397" s="62"/>
      <c r="AUJ397" s="62"/>
      <c r="AUK397" s="62"/>
      <c r="AUL397" s="62"/>
      <c r="AUM397" s="62"/>
      <c r="AUN397" s="62"/>
      <c r="AUO397" s="62"/>
      <c r="AUP397" s="62"/>
      <c r="AUQ397" s="62"/>
      <c r="AUR397" s="62"/>
      <c r="AUS397" s="62"/>
      <c r="AUT397" s="62"/>
      <c r="AUU397" s="62"/>
      <c r="AUV397" s="62"/>
      <c r="AUW397" s="62"/>
      <c r="AUX397" s="62"/>
      <c r="AUY397" s="62"/>
      <c r="AUZ397" s="62"/>
      <c r="AVA397" s="62"/>
      <c r="AVB397" s="62"/>
      <c r="AVC397" s="62"/>
      <c r="AVD397" s="62"/>
      <c r="AVE397" s="62"/>
      <c r="AVF397" s="62"/>
      <c r="AVG397" s="62"/>
      <c r="AVH397" s="62"/>
      <c r="AVI397" s="62"/>
      <c r="AVJ397" s="62"/>
      <c r="AVK397" s="62"/>
      <c r="AVL397" s="62"/>
      <c r="AVM397" s="62"/>
      <c r="AVN397" s="62"/>
      <c r="AVO397" s="62"/>
      <c r="AVP397" s="62"/>
      <c r="AVQ397" s="62"/>
      <c r="AVR397" s="62"/>
      <c r="AVS397" s="62"/>
      <c r="AVT397" s="62"/>
      <c r="AVU397" s="62"/>
      <c r="AVV397" s="62"/>
      <c r="AVW397" s="62"/>
      <c r="AVX397" s="62"/>
      <c r="AVY397" s="62"/>
      <c r="AVZ397" s="62"/>
      <c r="AWA397" s="62"/>
      <c r="AWB397" s="62"/>
      <c r="AWC397" s="62"/>
      <c r="AWD397" s="62"/>
      <c r="AWE397" s="62"/>
      <c r="AWF397" s="62"/>
      <c r="AWG397" s="62"/>
      <c r="AWH397" s="62"/>
      <c r="AWI397" s="62"/>
      <c r="AWJ397" s="62"/>
      <c r="AWK397" s="62"/>
      <c r="AWL397" s="62"/>
      <c r="AWM397" s="62"/>
      <c r="AWN397" s="62"/>
      <c r="AWO397" s="62"/>
      <c r="AWP397" s="62"/>
      <c r="AWQ397" s="62"/>
      <c r="AWR397" s="62"/>
      <c r="AWS397" s="62"/>
      <c r="AWT397" s="62"/>
      <c r="AWU397" s="62"/>
      <c r="AWV397" s="62"/>
      <c r="AWW397" s="62"/>
      <c r="AWX397" s="62"/>
      <c r="AWY397" s="62"/>
      <c r="AWZ397" s="62"/>
      <c r="AXA397" s="62"/>
      <c r="AXB397" s="62"/>
      <c r="AXC397" s="62"/>
      <c r="AXD397" s="62"/>
      <c r="AXE397" s="62"/>
      <c r="AXF397" s="62"/>
      <c r="AXG397" s="62"/>
      <c r="AXH397" s="62"/>
      <c r="AXI397" s="62"/>
      <c r="AXJ397" s="62"/>
      <c r="AXK397" s="62"/>
      <c r="AXL397" s="62"/>
      <c r="AXM397" s="62"/>
      <c r="AXN397" s="62"/>
      <c r="AXO397" s="62"/>
      <c r="AXP397" s="62"/>
      <c r="AXQ397" s="62"/>
      <c r="AXR397" s="62"/>
      <c r="AXS397" s="62"/>
      <c r="AXT397" s="62"/>
      <c r="AXU397" s="62"/>
      <c r="AXV397" s="62"/>
      <c r="AXW397" s="62"/>
      <c r="AXX397" s="62"/>
      <c r="AXY397" s="62"/>
      <c r="AXZ397" s="62"/>
      <c r="AYA397" s="62"/>
      <c r="AYB397" s="62"/>
      <c r="AYC397" s="62"/>
      <c r="AYD397" s="62"/>
      <c r="AYE397" s="62"/>
      <c r="AYF397" s="62"/>
      <c r="AYG397" s="62"/>
      <c r="AYH397" s="62"/>
      <c r="AYI397" s="62"/>
      <c r="AYJ397" s="62"/>
      <c r="AYK397" s="62"/>
      <c r="AYL397" s="62"/>
      <c r="AYM397" s="62"/>
      <c r="AYN397" s="62"/>
      <c r="AYO397" s="62"/>
      <c r="AYP397" s="62"/>
      <c r="AYQ397" s="62"/>
      <c r="AYR397" s="62"/>
      <c r="AYS397" s="62"/>
      <c r="AYT397" s="62"/>
      <c r="AYU397" s="62"/>
      <c r="AYV397" s="62"/>
      <c r="AYW397" s="62"/>
      <c r="AYX397" s="62"/>
      <c r="AYY397" s="62"/>
      <c r="AYZ397" s="62"/>
      <c r="AZA397" s="62"/>
      <c r="AZB397" s="62"/>
      <c r="AZC397" s="62"/>
      <c r="AZD397" s="62"/>
      <c r="AZE397" s="62"/>
      <c r="AZF397" s="62"/>
      <c r="AZG397" s="62"/>
      <c r="AZH397" s="62"/>
      <c r="AZI397" s="62"/>
      <c r="AZJ397" s="62"/>
      <c r="AZK397" s="62"/>
      <c r="AZL397" s="62"/>
      <c r="AZM397" s="62"/>
      <c r="AZN397" s="62"/>
      <c r="AZO397" s="62"/>
      <c r="AZP397" s="62"/>
      <c r="AZQ397" s="62"/>
      <c r="AZR397" s="62"/>
      <c r="AZS397" s="62"/>
      <c r="AZT397" s="62"/>
      <c r="AZU397" s="62"/>
      <c r="AZV397" s="62"/>
      <c r="AZW397" s="62"/>
      <c r="AZX397" s="62"/>
      <c r="AZY397" s="62"/>
      <c r="AZZ397" s="62"/>
      <c r="BAA397" s="62"/>
      <c r="BAB397" s="62"/>
      <c r="BAC397" s="62"/>
      <c r="BAD397" s="62"/>
      <c r="BAE397" s="62"/>
      <c r="BAF397" s="62"/>
      <c r="BAG397" s="62"/>
      <c r="BAH397" s="62"/>
      <c r="BAI397" s="62"/>
      <c r="BAJ397" s="62"/>
      <c r="BAK397" s="62"/>
      <c r="BAL397" s="62"/>
      <c r="BAM397" s="62"/>
      <c r="BAN397" s="62"/>
      <c r="BAO397" s="62"/>
      <c r="BAP397" s="62"/>
      <c r="BAQ397" s="62"/>
      <c r="BAR397" s="62"/>
      <c r="BAS397" s="62"/>
      <c r="BAT397" s="62"/>
      <c r="BAU397" s="62"/>
      <c r="BAV397" s="62"/>
      <c r="BAW397" s="62"/>
      <c r="BAX397" s="62"/>
      <c r="BAY397" s="62"/>
      <c r="BAZ397" s="62"/>
      <c r="BBA397" s="62"/>
      <c r="BBB397" s="62"/>
      <c r="BBC397" s="62"/>
      <c r="BBD397" s="62"/>
      <c r="BBE397" s="62"/>
      <c r="BBF397" s="62"/>
      <c r="BBG397" s="62"/>
      <c r="BBH397" s="62"/>
      <c r="BBI397" s="62"/>
      <c r="BBJ397" s="62"/>
      <c r="BBK397" s="62"/>
      <c r="BBL397" s="62"/>
      <c r="BBM397" s="62"/>
      <c r="BBN397" s="62"/>
      <c r="BBO397" s="62"/>
      <c r="BBP397" s="62"/>
      <c r="BBQ397" s="62"/>
      <c r="BBR397" s="62"/>
      <c r="BBS397" s="62"/>
      <c r="BBT397" s="62"/>
      <c r="BBU397" s="62"/>
      <c r="BBV397" s="62"/>
      <c r="BBW397" s="62"/>
      <c r="BBX397" s="62"/>
      <c r="BBY397" s="62"/>
      <c r="BBZ397" s="62"/>
      <c r="BCA397" s="62"/>
      <c r="BCB397" s="62"/>
      <c r="BCC397" s="62"/>
      <c r="BCD397" s="62"/>
      <c r="BCE397" s="62"/>
      <c r="BCF397" s="62"/>
      <c r="BCG397" s="62"/>
      <c r="BCH397" s="62"/>
      <c r="BCI397" s="62"/>
      <c r="BCJ397" s="62"/>
      <c r="BCK397" s="62"/>
      <c r="BCL397" s="62"/>
      <c r="BCM397" s="62"/>
      <c r="BCN397" s="62"/>
      <c r="BCO397" s="62"/>
      <c r="BCP397" s="62"/>
      <c r="BCQ397" s="62"/>
      <c r="BCR397" s="62"/>
      <c r="BCS397" s="62"/>
      <c r="BCT397" s="62"/>
      <c r="BCU397" s="62"/>
      <c r="BCV397" s="62"/>
      <c r="BCW397" s="62"/>
      <c r="BCX397" s="62"/>
      <c r="BCY397" s="62"/>
      <c r="BCZ397" s="62"/>
      <c r="BDA397" s="62"/>
      <c r="BDB397" s="62"/>
      <c r="BDC397" s="62"/>
      <c r="BDD397" s="62"/>
      <c r="BDE397" s="62"/>
      <c r="BDF397" s="62"/>
      <c r="BDG397" s="62"/>
      <c r="BDH397" s="62"/>
      <c r="BDI397" s="62"/>
      <c r="BDJ397" s="62"/>
      <c r="BDK397" s="62"/>
      <c r="BDL397" s="62"/>
      <c r="BDM397" s="62"/>
      <c r="BDN397" s="62"/>
      <c r="BDO397" s="62"/>
      <c r="BDP397" s="62"/>
      <c r="BDQ397" s="62"/>
      <c r="BDR397" s="62"/>
      <c r="BDS397" s="62"/>
      <c r="BDT397" s="62"/>
      <c r="BDU397" s="62"/>
      <c r="BDV397" s="62"/>
      <c r="BDW397" s="62"/>
      <c r="BDX397" s="62"/>
      <c r="BDY397" s="62"/>
      <c r="BDZ397" s="62"/>
      <c r="BEA397" s="62"/>
      <c r="BEB397" s="62"/>
      <c r="BEC397" s="62"/>
      <c r="BED397" s="62"/>
      <c r="BEE397" s="62"/>
      <c r="BEF397" s="62"/>
      <c r="BEG397" s="62"/>
      <c r="BEH397" s="62"/>
      <c r="BEI397" s="62"/>
      <c r="BEJ397" s="62"/>
      <c r="BEK397" s="62"/>
      <c r="BEL397" s="62"/>
      <c r="BEM397" s="62"/>
      <c r="BEN397" s="62"/>
      <c r="BEO397" s="62"/>
      <c r="BEP397" s="62"/>
      <c r="BEQ397" s="62"/>
      <c r="BER397" s="62"/>
      <c r="BES397" s="62"/>
      <c r="BET397" s="62"/>
      <c r="BEU397" s="62"/>
      <c r="BEV397" s="62"/>
      <c r="BEW397" s="62"/>
      <c r="BEX397" s="62"/>
      <c r="BEY397" s="62"/>
      <c r="BEZ397" s="62"/>
      <c r="BFA397" s="62"/>
      <c r="BFB397" s="62"/>
      <c r="BFC397" s="62"/>
      <c r="BFD397" s="62"/>
      <c r="BFE397" s="62"/>
      <c r="BFF397" s="62"/>
      <c r="BFG397" s="62"/>
      <c r="BFH397" s="62"/>
      <c r="BFI397" s="62"/>
      <c r="BFJ397" s="62"/>
      <c r="BFK397" s="62"/>
      <c r="BFL397" s="62"/>
      <c r="BFM397" s="62"/>
      <c r="BFN397" s="62"/>
      <c r="BFO397" s="62"/>
      <c r="BFP397" s="62"/>
      <c r="BFQ397" s="62"/>
      <c r="BFR397" s="62"/>
      <c r="BFS397" s="62"/>
      <c r="BFT397" s="62"/>
      <c r="BFU397" s="62"/>
      <c r="BFV397" s="62"/>
      <c r="BFW397" s="62"/>
      <c r="BFX397" s="62"/>
      <c r="BFY397" s="62"/>
      <c r="BFZ397" s="62"/>
      <c r="BGA397" s="62"/>
      <c r="BGB397" s="62"/>
      <c r="BGC397" s="62"/>
      <c r="BGD397" s="62"/>
      <c r="BGE397" s="62"/>
      <c r="BGF397" s="62"/>
      <c r="BGG397" s="62"/>
      <c r="BGH397" s="62"/>
      <c r="BGI397" s="62"/>
      <c r="BGJ397" s="62"/>
      <c r="BGK397" s="62"/>
      <c r="BGL397" s="62"/>
      <c r="BGM397" s="62"/>
      <c r="BGN397" s="62"/>
      <c r="BGO397" s="62"/>
      <c r="BGP397" s="62"/>
      <c r="BGQ397" s="62"/>
      <c r="BGR397" s="62"/>
      <c r="BGS397" s="62"/>
      <c r="BGT397" s="62"/>
      <c r="BGU397" s="62"/>
      <c r="BGV397" s="62"/>
      <c r="BGW397" s="62"/>
      <c r="BGX397" s="62"/>
      <c r="BGY397" s="62"/>
      <c r="BGZ397" s="62"/>
      <c r="BHA397" s="62"/>
      <c r="BHB397" s="62"/>
      <c r="BHC397" s="62"/>
      <c r="BHD397" s="62"/>
      <c r="BHE397" s="62"/>
      <c r="BHF397" s="62"/>
      <c r="BHG397" s="62"/>
      <c r="BHH397" s="62"/>
      <c r="BHI397" s="62"/>
      <c r="BHJ397" s="62"/>
      <c r="BHK397" s="62"/>
      <c r="BHL397" s="62"/>
      <c r="BHM397" s="62"/>
      <c r="BHN397" s="62"/>
      <c r="BHO397" s="62"/>
      <c r="BHP397" s="62"/>
      <c r="BHQ397" s="62"/>
      <c r="BHR397" s="62"/>
      <c r="BHS397" s="62"/>
      <c r="BHT397" s="62"/>
      <c r="BHU397" s="62"/>
      <c r="BHV397" s="62"/>
      <c r="BHW397" s="62"/>
      <c r="BHX397" s="62"/>
      <c r="BHY397" s="62"/>
      <c r="BHZ397" s="62"/>
      <c r="BIA397" s="62"/>
      <c r="BIB397" s="62"/>
      <c r="BIC397" s="62"/>
      <c r="BID397" s="62"/>
      <c r="BIE397" s="62"/>
      <c r="BIF397" s="62"/>
      <c r="BIG397" s="62"/>
      <c r="BIH397" s="62"/>
      <c r="BII397" s="62"/>
      <c r="BIJ397" s="62"/>
      <c r="BIK397" s="62"/>
      <c r="BIL397" s="62"/>
      <c r="BIM397" s="62"/>
      <c r="BIN397" s="62"/>
      <c r="BIO397" s="62"/>
      <c r="BIP397" s="62"/>
      <c r="BIQ397" s="62"/>
      <c r="BIR397" s="62"/>
      <c r="BIS397" s="62"/>
      <c r="BIT397" s="62"/>
      <c r="BIU397" s="62"/>
      <c r="BIV397" s="62"/>
      <c r="BIW397" s="62"/>
      <c r="BIX397" s="62"/>
      <c r="BIY397" s="62"/>
      <c r="BIZ397" s="62"/>
      <c r="BJA397" s="62"/>
      <c r="BJB397" s="62"/>
      <c r="BJC397" s="62"/>
      <c r="BJD397" s="62"/>
      <c r="BJE397" s="62"/>
      <c r="BJF397" s="62"/>
      <c r="BJG397" s="62"/>
      <c r="BJH397" s="62"/>
      <c r="BJI397" s="62"/>
      <c r="BJJ397" s="62"/>
      <c r="BJK397" s="62"/>
      <c r="BJL397" s="62"/>
      <c r="BJM397" s="62"/>
      <c r="BJN397" s="62"/>
      <c r="BJO397" s="62"/>
      <c r="BJP397" s="62"/>
      <c r="BJQ397" s="62"/>
      <c r="BJR397" s="62"/>
      <c r="BJS397" s="62"/>
      <c r="BJT397" s="62"/>
      <c r="BJU397" s="62"/>
      <c r="BJV397" s="62"/>
      <c r="BJW397" s="62"/>
      <c r="BJX397" s="62"/>
      <c r="BJY397" s="62"/>
      <c r="BJZ397" s="62"/>
      <c r="BKA397" s="62"/>
      <c r="BKB397" s="62"/>
      <c r="BKC397" s="62"/>
      <c r="BKD397" s="62"/>
      <c r="BKE397" s="62"/>
      <c r="BKF397" s="62"/>
      <c r="BKG397" s="62"/>
      <c r="BKH397" s="62"/>
      <c r="BKI397" s="62"/>
      <c r="BKJ397" s="62"/>
      <c r="BKK397" s="62"/>
      <c r="BKL397" s="62"/>
      <c r="BKM397" s="62"/>
      <c r="BKN397" s="62"/>
      <c r="BKO397" s="62"/>
      <c r="BKP397" s="62"/>
      <c r="BKQ397" s="62"/>
      <c r="BKR397" s="62"/>
      <c r="BKS397" s="62"/>
      <c r="BKT397" s="62"/>
      <c r="BKU397" s="62"/>
      <c r="BKV397" s="62"/>
      <c r="BKW397" s="62"/>
      <c r="BKX397" s="62"/>
      <c r="BKY397" s="62"/>
      <c r="BKZ397" s="62"/>
      <c r="BLA397" s="62"/>
      <c r="BLB397" s="62"/>
      <c r="BLC397" s="62"/>
      <c r="BLD397" s="62"/>
      <c r="BLE397" s="62"/>
      <c r="BLF397" s="62"/>
      <c r="BLG397" s="62"/>
      <c r="BLH397" s="62"/>
      <c r="BLI397" s="62"/>
      <c r="BLJ397" s="62"/>
      <c r="BLK397" s="62"/>
      <c r="BLL397" s="62"/>
      <c r="BLM397" s="62"/>
      <c r="BLN397" s="62"/>
      <c r="BLO397" s="62"/>
      <c r="BLP397" s="62"/>
      <c r="BLQ397" s="62"/>
      <c r="BLR397" s="62"/>
      <c r="BLS397" s="62"/>
      <c r="BLT397" s="62"/>
      <c r="BLU397" s="62"/>
      <c r="BLV397" s="62"/>
      <c r="BLW397" s="62"/>
      <c r="BLX397" s="62"/>
      <c r="BLY397" s="62"/>
      <c r="BLZ397" s="62"/>
      <c r="BMA397" s="62"/>
      <c r="BMB397" s="62"/>
      <c r="BMC397" s="62"/>
      <c r="BMD397" s="62"/>
      <c r="BME397" s="62"/>
      <c r="BMF397" s="62"/>
      <c r="BMG397" s="62"/>
      <c r="BMH397" s="62"/>
      <c r="BMI397" s="62"/>
      <c r="BMJ397" s="62"/>
      <c r="BMK397" s="62"/>
      <c r="BML397" s="62"/>
      <c r="BMM397" s="62"/>
      <c r="BMN397" s="62"/>
      <c r="BMO397" s="62"/>
      <c r="BMP397" s="62"/>
      <c r="BMQ397" s="62"/>
      <c r="BMR397" s="62"/>
      <c r="BMS397" s="62"/>
      <c r="BMT397" s="62"/>
      <c r="BMU397" s="62"/>
      <c r="BMV397" s="62"/>
      <c r="BMW397" s="62"/>
      <c r="BMX397" s="62"/>
      <c r="BMY397" s="62"/>
      <c r="BMZ397" s="62"/>
      <c r="BNA397" s="62"/>
      <c r="BNB397" s="62"/>
      <c r="BNC397" s="62"/>
      <c r="BND397" s="62"/>
      <c r="BNE397" s="62"/>
      <c r="BNF397" s="62"/>
      <c r="BNG397" s="62"/>
      <c r="BNH397" s="62"/>
      <c r="BNI397" s="62"/>
      <c r="BNJ397" s="62"/>
      <c r="BNK397" s="62"/>
      <c r="BNL397" s="62"/>
      <c r="BNM397" s="62"/>
      <c r="BNN397" s="62"/>
      <c r="BNO397" s="62"/>
      <c r="BNP397" s="62"/>
      <c r="BNQ397" s="62"/>
      <c r="BNR397" s="62"/>
      <c r="BNS397" s="62"/>
      <c r="BNT397" s="62"/>
      <c r="BNU397" s="62"/>
      <c r="BNV397" s="62"/>
      <c r="BNW397" s="62"/>
      <c r="BNX397" s="62"/>
      <c r="BNY397" s="62"/>
      <c r="BNZ397" s="62"/>
      <c r="BOA397" s="62"/>
      <c r="BOB397" s="62"/>
      <c r="BOC397" s="62"/>
      <c r="BOD397" s="62"/>
      <c r="BOE397" s="62"/>
      <c r="BOF397" s="62"/>
      <c r="BOG397" s="62"/>
      <c r="BOH397" s="62"/>
      <c r="BOI397" s="62"/>
      <c r="BOJ397" s="62"/>
      <c r="BOK397" s="62"/>
      <c r="BOL397" s="62"/>
      <c r="BOM397" s="62"/>
      <c r="BON397" s="62"/>
      <c r="BOO397" s="62"/>
      <c r="BOP397" s="62"/>
      <c r="BOQ397" s="62"/>
      <c r="BOR397" s="62"/>
      <c r="BOS397" s="62"/>
      <c r="BOT397" s="62"/>
      <c r="BOU397" s="62"/>
      <c r="BOV397" s="62"/>
      <c r="BOW397" s="62"/>
      <c r="BOX397" s="62"/>
      <c r="BOY397" s="62"/>
      <c r="BOZ397" s="62"/>
      <c r="BPA397" s="62"/>
      <c r="BPB397" s="62"/>
      <c r="BPC397" s="62"/>
      <c r="BPD397" s="62"/>
      <c r="BPE397" s="62"/>
      <c r="BPF397" s="62"/>
      <c r="BPG397" s="62"/>
      <c r="BPH397" s="62"/>
      <c r="BPI397" s="62"/>
      <c r="BPJ397" s="62"/>
      <c r="BPK397" s="62"/>
      <c r="BPL397" s="62"/>
      <c r="BPM397" s="62"/>
      <c r="BPN397" s="62"/>
      <c r="BPO397" s="62"/>
      <c r="BPP397" s="62"/>
      <c r="BPQ397" s="62"/>
      <c r="BPR397" s="62"/>
      <c r="BPS397" s="62"/>
      <c r="BPT397" s="62"/>
      <c r="BPU397" s="62"/>
      <c r="BPV397" s="62"/>
      <c r="BPW397" s="62"/>
      <c r="BPX397" s="62"/>
      <c r="BPY397" s="62"/>
      <c r="BPZ397" s="62"/>
      <c r="BQA397" s="62"/>
      <c r="BQB397" s="62"/>
      <c r="BQC397" s="62"/>
      <c r="BQD397" s="62"/>
      <c r="BQE397" s="62"/>
      <c r="BQF397" s="62"/>
      <c r="BQG397" s="62"/>
      <c r="BQH397" s="62"/>
      <c r="BQI397" s="62"/>
      <c r="BQJ397" s="62"/>
      <c r="BQK397" s="62"/>
      <c r="BQL397" s="62"/>
      <c r="BQM397" s="62"/>
      <c r="BQN397" s="62"/>
      <c r="BQO397" s="62"/>
      <c r="BQP397" s="62"/>
      <c r="BQQ397" s="62"/>
      <c r="BQR397" s="62"/>
      <c r="BQS397" s="62"/>
      <c r="BQT397" s="62"/>
      <c r="BQU397" s="62"/>
      <c r="BQV397" s="62"/>
      <c r="BQW397" s="62"/>
      <c r="BQX397" s="62"/>
      <c r="BQY397" s="62"/>
      <c r="BQZ397" s="62"/>
      <c r="BRA397" s="62"/>
      <c r="BRB397" s="62"/>
      <c r="BRC397" s="62"/>
      <c r="BRD397" s="62"/>
      <c r="BRE397" s="62"/>
      <c r="BRF397" s="62"/>
      <c r="BRG397" s="62"/>
      <c r="BRH397" s="62"/>
      <c r="BRI397" s="62"/>
      <c r="BRJ397" s="62"/>
      <c r="BRK397" s="62"/>
      <c r="BRL397" s="62"/>
      <c r="BRM397" s="62"/>
      <c r="BRN397" s="62"/>
      <c r="BRO397" s="62"/>
      <c r="BRP397" s="62"/>
      <c r="BRQ397" s="62"/>
      <c r="BRR397" s="62"/>
      <c r="BRS397" s="62"/>
      <c r="BRT397" s="62"/>
      <c r="BRU397" s="62"/>
      <c r="BRV397" s="62"/>
      <c r="BRW397" s="62"/>
      <c r="BRX397" s="62"/>
      <c r="BRY397" s="62"/>
      <c r="BRZ397" s="62"/>
      <c r="BSA397" s="62"/>
      <c r="BSB397" s="62"/>
      <c r="BSC397" s="62"/>
      <c r="BSD397" s="62"/>
      <c r="BSE397" s="62"/>
      <c r="BSF397" s="62"/>
      <c r="BSG397" s="62"/>
      <c r="BSH397" s="62"/>
      <c r="BSI397" s="62"/>
      <c r="BSJ397" s="62"/>
      <c r="BSK397" s="62"/>
      <c r="BSL397" s="62"/>
      <c r="BSM397" s="62"/>
      <c r="BSN397" s="62"/>
      <c r="BSO397" s="62"/>
      <c r="BSP397" s="62"/>
      <c r="BSQ397" s="62"/>
      <c r="BSR397" s="62"/>
      <c r="BSS397" s="62"/>
      <c r="BST397" s="62"/>
      <c r="BSU397" s="62"/>
      <c r="BSV397" s="62"/>
      <c r="BSW397" s="62"/>
      <c r="BSX397" s="62"/>
      <c r="BSY397" s="62"/>
      <c r="BSZ397" s="62"/>
      <c r="BTA397" s="62"/>
      <c r="BTB397" s="62"/>
      <c r="BTC397" s="62"/>
      <c r="BTD397" s="62"/>
      <c r="BTE397" s="62"/>
      <c r="BTF397" s="62"/>
      <c r="BTG397" s="62"/>
      <c r="BTH397" s="62"/>
      <c r="BTI397" s="62"/>
      <c r="BTJ397" s="62"/>
      <c r="BTK397" s="62"/>
      <c r="BTL397" s="62"/>
      <c r="BTM397" s="62"/>
      <c r="BTN397" s="62"/>
      <c r="BTO397" s="62"/>
      <c r="BTP397" s="62"/>
      <c r="BTQ397" s="62"/>
      <c r="BTR397" s="62"/>
      <c r="BTS397" s="62"/>
      <c r="BTT397" s="62"/>
      <c r="BTU397" s="62"/>
      <c r="BTV397" s="62"/>
      <c r="BTW397" s="62"/>
      <c r="BTX397" s="62"/>
      <c r="BTY397" s="62"/>
      <c r="BTZ397" s="62"/>
      <c r="BUA397" s="62"/>
      <c r="BUB397" s="62"/>
      <c r="BUC397" s="62"/>
      <c r="BUD397" s="62"/>
      <c r="BUE397" s="62"/>
      <c r="BUF397" s="62"/>
      <c r="BUG397" s="62"/>
      <c r="BUH397" s="62"/>
      <c r="BUI397" s="62"/>
      <c r="BUJ397" s="62"/>
      <c r="BUK397" s="62"/>
      <c r="BUL397" s="62"/>
      <c r="BUM397" s="62"/>
      <c r="BUN397" s="62"/>
      <c r="BUO397" s="62"/>
      <c r="BUP397" s="62"/>
      <c r="BUQ397" s="62"/>
      <c r="BUR397" s="62"/>
      <c r="BUS397" s="62"/>
      <c r="BUT397" s="62"/>
      <c r="BUU397" s="62"/>
      <c r="BUV397" s="62"/>
      <c r="BUW397" s="62"/>
      <c r="BUX397" s="62"/>
      <c r="BUY397" s="62"/>
      <c r="BUZ397" s="62"/>
      <c r="BVA397" s="62"/>
      <c r="BVB397" s="62"/>
      <c r="BVC397" s="62"/>
      <c r="BVD397" s="62"/>
      <c r="BVE397" s="62"/>
      <c r="BVF397" s="62"/>
      <c r="BVG397" s="62"/>
      <c r="BVH397" s="62"/>
      <c r="BVI397" s="62"/>
      <c r="BVJ397" s="62"/>
      <c r="BVK397" s="62"/>
      <c r="BVL397" s="62"/>
      <c r="BVM397" s="62"/>
      <c r="BVN397" s="62"/>
      <c r="BVO397" s="62"/>
      <c r="BVP397" s="62"/>
      <c r="BVQ397" s="62"/>
      <c r="BVR397" s="62"/>
      <c r="BVS397" s="62"/>
      <c r="BVT397" s="62"/>
      <c r="BVU397" s="62"/>
      <c r="BVV397" s="62"/>
      <c r="BVW397" s="62"/>
      <c r="BVX397" s="62"/>
      <c r="BVY397" s="62"/>
      <c r="BVZ397" s="62"/>
      <c r="BWA397" s="62"/>
      <c r="BWB397" s="62"/>
      <c r="BWC397" s="62"/>
      <c r="BWD397" s="62"/>
      <c r="BWE397" s="62"/>
      <c r="BWF397" s="62"/>
      <c r="BWG397" s="62"/>
      <c r="BWH397" s="62"/>
      <c r="BWI397" s="62"/>
      <c r="BWJ397" s="62"/>
      <c r="BWK397" s="62"/>
      <c r="BWL397" s="62"/>
      <c r="BWM397" s="62"/>
      <c r="BWN397" s="62"/>
      <c r="BWO397" s="62"/>
      <c r="BWP397" s="62"/>
      <c r="BWQ397" s="62"/>
      <c r="BWR397" s="62"/>
      <c r="BWS397" s="62"/>
      <c r="BWT397" s="62"/>
      <c r="BWU397" s="62"/>
      <c r="BWV397" s="62"/>
      <c r="BWW397" s="62"/>
      <c r="BWX397" s="62"/>
      <c r="BWY397" s="62"/>
      <c r="BWZ397" s="62"/>
      <c r="BXA397" s="62"/>
      <c r="BXB397" s="62"/>
      <c r="BXC397" s="62"/>
      <c r="BXD397" s="62"/>
      <c r="BXE397" s="62"/>
      <c r="BXF397" s="62"/>
      <c r="BXG397" s="62"/>
      <c r="BXH397" s="62"/>
      <c r="BXI397" s="62"/>
      <c r="BXJ397" s="62"/>
      <c r="BXK397" s="62"/>
      <c r="BXL397" s="62"/>
      <c r="BXM397" s="62"/>
      <c r="BXN397" s="62"/>
      <c r="BXO397" s="62"/>
      <c r="BXP397" s="62"/>
      <c r="BXQ397" s="62"/>
      <c r="BXR397" s="62"/>
      <c r="BXS397" s="62"/>
      <c r="BXT397" s="62"/>
      <c r="BXU397" s="62"/>
      <c r="BXV397" s="62"/>
      <c r="BXW397" s="62"/>
      <c r="BXX397" s="62"/>
      <c r="BXY397" s="62"/>
      <c r="BXZ397" s="62"/>
      <c r="BYA397" s="62"/>
      <c r="BYB397" s="62"/>
      <c r="BYC397" s="62"/>
      <c r="BYD397" s="62"/>
      <c r="BYE397" s="62"/>
      <c r="BYF397" s="62"/>
      <c r="BYG397" s="62"/>
      <c r="BYH397" s="62"/>
      <c r="BYI397" s="62"/>
      <c r="BYJ397" s="62"/>
      <c r="BYK397" s="62"/>
      <c r="BYL397" s="62"/>
      <c r="BYM397" s="62"/>
      <c r="BYN397" s="62"/>
      <c r="BYO397" s="62"/>
      <c r="BYP397" s="62"/>
      <c r="BYQ397" s="62"/>
      <c r="BYR397" s="62"/>
      <c r="BYS397" s="62"/>
      <c r="BYT397" s="62"/>
      <c r="BYU397" s="62"/>
      <c r="BYV397" s="62"/>
      <c r="BYW397" s="62"/>
      <c r="BYX397" s="62"/>
      <c r="BYY397" s="62"/>
      <c r="BYZ397" s="62"/>
      <c r="BZA397" s="62"/>
      <c r="BZB397" s="62"/>
      <c r="BZC397" s="62"/>
      <c r="BZD397" s="62"/>
      <c r="BZE397" s="62"/>
      <c r="BZF397" s="62"/>
      <c r="BZG397" s="62"/>
      <c r="BZH397" s="62"/>
      <c r="BZI397" s="62"/>
      <c r="BZJ397" s="62"/>
      <c r="BZK397" s="62"/>
      <c r="BZL397" s="62"/>
      <c r="BZM397" s="62"/>
      <c r="BZN397" s="62"/>
      <c r="BZO397" s="62"/>
      <c r="BZP397" s="62"/>
      <c r="BZQ397" s="62"/>
      <c r="BZR397" s="62"/>
      <c r="BZS397" s="62"/>
      <c r="BZT397" s="62"/>
      <c r="BZU397" s="62"/>
      <c r="BZV397" s="62"/>
      <c r="BZW397" s="62"/>
      <c r="BZX397" s="62"/>
      <c r="BZY397" s="62"/>
      <c r="BZZ397" s="62"/>
      <c r="CAA397" s="62"/>
      <c r="CAB397" s="62"/>
      <c r="CAC397" s="62"/>
      <c r="CAD397" s="62"/>
      <c r="CAE397" s="62"/>
      <c r="CAF397" s="62"/>
      <c r="CAG397" s="62"/>
      <c r="CAH397" s="62"/>
      <c r="CAI397" s="62"/>
      <c r="CAJ397" s="62"/>
      <c r="CAK397" s="62"/>
      <c r="CAL397" s="62"/>
      <c r="CAM397" s="62"/>
      <c r="CAN397" s="62"/>
      <c r="CAO397" s="62"/>
      <c r="CAP397" s="62"/>
      <c r="CAQ397" s="62"/>
      <c r="CAR397" s="62"/>
      <c r="CAS397" s="62"/>
      <c r="CAT397" s="62"/>
      <c r="CAU397" s="62"/>
      <c r="CAV397" s="62"/>
      <c r="CAW397" s="62"/>
      <c r="CAX397" s="62"/>
      <c r="CAY397" s="62"/>
      <c r="CAZ397" s="62"/>
      <c r="CBA397" s="62"/>
      <c r="CBB397" s="62"/>
      <c r="CBC397" s="62"/>
      <c r="CBD397" s="62"/>
      <c r="CBE397" s="62"/>
      <c r="CBF397" s="62"/>
      <c r="CBG397" s="62"/>
      <c r="CBH397" s="62"/>
      <c r="CBI397" s="62"/>
      <c r="CBJ397" s="62"/>
      <c r="CBK397" s="62"/>
      <c r="CBL397" s="62"/>
      <c r="CBM397" s="62"/>
      <c r="CBN397" s="62"/>
      <c r="CBO397" s="62"/>
      <c r="CBP397" s="62"/>
      <c r="CBQ397" s="62"/>
      <c r="CBR397" s="62"/>
      <c r="CBS397" s="62"/>
      <c r="CBT397" s="62"/>
      <c r="CBU397" s="62"/>
      <c r="CBV397" s="62"/>
      <c r="CBW397" s="62"/>
      <c r="CBX397" s="62"/>
      <c r="CBY397" s="62"/>
      <c r="CBZ397" s="62"/>
      <c r="CCA397" s="62"/>
      <c r="CCB397" s="62"/>
      <c r="CCC397" s="62"/>
      <c r="CCD397" s="62"/>
      <c r="CCE397" s="62"/>
      <c r="CCF397" s="62"/>
      <c r="CCG397" s="62"/>
      <c r="CCH397" s="62"/>
      <c r="CCI397" s="62"/>
      <c r="CCJ397" s="62"/>
      <c r="CCK397" s="62"/>
      <c r="CCL397" s="62"/>
      <c r="CCM397" s="62"/>
      <c r="CCN397" s="62"/>
      <c r="CCO397" s="62"/>
      <c r="CCP397" s="62"/>
      <c r="CCQ397" s="62"/>
      <c r="CCR397" s="62"/>
      <c r="CCS397" s="62"/>
      <c r="CCT397" s="62"/>
      <c r="CCU397" s="62"/>
      <c r="CCV397" s="62"/>
      <c r="CCW397" s="62"/>
      <c r="CCX397" s="62"/>
      <c r="CCY397" s="62"/>
      <c r="CCZ397" s="62"/>
      <c r="CDA397" s="62"/>
      <c r="CDB397" s="62"/>
      <c r="CDC397" s="62"/>
      <c r="CDD397" s="62"/>
      <c r="CDE397" s="62"/>
      <c r="CDF397" s="62"/>
      <c r="CDG397" s="62"/>
      <c r="CDH397" s="62"/>
      <c r="CDI397" s="62"/>
      <c r="CDJ397" s="62"/>
      <c r="CDK397" s="62"/>
      <c r="CDL397" s="62"/>
      <c r="CDM397" s="62"/>
      <c r="CDN397" s="62"/>
      <c r="CDO397" s="62"/>
      <c r="CDP397" s="62"/>
      <c r="CDQ397" s="62"/>
      <c r="CDR397" s="62"/>
      <c r="CDS397" s="62"/>
      <c r="CDT397" s="62"/>
      <c r="CDU397" s="62"/>
      <c r="CDV397" s="62"/>
      <c r="CDW397" s="62"/>
      <c r="CDX397" s="62"/>
      <c r="CDY397" s="62"/>
      <c r="CDZ397" s="62"/>
      <c r="CEA397" s="62"/>
      <c r="CEB397" s="62"/>
      <c r="CEC397" s="62"/>
      <c r="CED397" s="62"/>
      <c r="CEE397" s="62"/>
      <c r="CEF397" s="62"/>
      <c r="CEG397" s="62"/>
      <c r="CEH397" s="62"/>
      <c r="CEI397" s="62"/>
      <c r="CEJ397" s="62"/>
      <c r="CEK397" s="62"/>
      <c r="CEL397" s="62"/>
      <c r="CEM397" s="62"/>
      <c r="CEN397" s="62"/>
      <c r="CEO397" s="62"/>
      <c r="CEP397" s="62"/>
      <c r="CEQ397" s="62"/>
      <c r="CER397" s="62"/>
      <c r="CES397" s="62"/>
      <c r="CET397" s="62"/>
      <c r="CEU397" s="62"/>
      <c r="CEV397" s="62"/>
      <c r="CEW397" s="62"/>
      <c r="CEX397" s="62"/>
      <c r="CEY397" s="62"/>
      <c r="CEZ397" s="62"/>
      <c r="CFA397" s="62"/>
      <c r="CFB397" s="62"/>
      <c r="CFC397" s="62"/>
      <c r="CFD397" s="62"/>
      <c r="CFE397" s="62"/>
      <c r="CFF397" s="62"/>
      <c r="CFG397" s="62"/>
      <c r="CFH397" s="62"/>
      <c r="CFI397" s="62"/>
      <c r="CFJ397" s="62"/>
      <c r="CFK397" s="62"/>
      <c r="CFL397" s="62"/>
      <c r="CFM397" s="62"/>
      <c r="CFN397" s="62"/>
      <c r="CFO397" s="62"/>
      <c r="CFP397" s="62"/>
      <c r="CFQ397" s="62"/>
      <c r="CFR397" s="62"/>
      <c r="CFS397" s="62"/>
      <c r="CFT397" s="62"/>
      <c r="CFU397" s="62"/>
      <c r="CFV397" s="62"/>
      <c r="CFW397" s="62"/>
      <c r="CFX397" s="62"/>
      <c r="CFY397" s="62"/>
      <c r="CFZ397" s="62"/>
      <c r="CGA397" s="62"/>
      <c r="CGB397" s="62"/>
      <c r="CGC397" s="62"/>
      <c r="CGD397" s="62"/>
      <c r="CGE397" s="62"/>
      <c r="CGF397" s="62"/>
      <c r="CGG397" s="62"/>
      <c r="CGH397" s="62"/>
      <c r="CGI397" s="62"/>
      <c r="CGJ397" s="62"/>
      <c r="CGK397" s="62"/>
      <c r="CGL397" s="62"/>
      <c r="CGM397" s="62"/>
      <c r="CGN397" s="62"/>
      <c r="CGO397" s="62"/>
      <c r="CGP397" s="62"/>
      <c r="CGQ397" s="62"/>
      <c r="CGR397" s="62"/>
      <c r="CGS397" s="62"/>
      <c r="CGT397" s="62"/>
      <c r="CGU397" s="62"/>
      <c r="CGV397" s="62"/>
      <c r="CGW397" s="62"/>
      <c r="CGX397" s="62"/>
      <c r="CGY397" s="62"/>
      <c r="CGZ397" s="62"/>
      <c r="CHA397" s="62"/>
      <c r="CHB397" s="62"/>
      <c r="CHC397" s="62"/>
      <c r="CHD397" s="62"/>
      <c r="CHE397" s="62"/>
      <c r="CHF397" s="62"/>
      <c r="CHG397" s="62"/>
      <c r="CHH397" s="62"/>
      <c r="CHI397" s="62"/>
      <c r="CHJ397" s="62"/>
      <c r="CHK397" s="62"/>
      <c r="CHL397" s="62"/>
      <c r="CHM397" s="62"/>
      <c r="CHN397" s="62"/>
      <c r="CHO397" s="62"/>
      <c r="CHP397" s="62"/>
      <c r="CHQ397" s="62"/>
      <c r="CHR397" s="62"/>
      <c r="CHS397" s="62"/>
      <c r="CHT397" s="62"/>
      <c r="CHU397" s="62"/>
      <c r="CHV397" s="62"/>
      <c r="CHW397" s="62"/>
      <c r="CHX397" s="62"/>
      <c r="CHY397" s="62"/>
      <c r="CHZ397" s="62"/>
      <c r="CIA397" s="62"/>
      <c r="CIB397" s="62"/>
      <c r="CIC397" s="62"/>
      <c r="CID397" s="62"/>
      <c r="CIE397" s="62"/>
      <c r="CIF397" s="62"/>
      <c r="CIG397" s="62"/>
      <c r="CIH397" s="62"/>
      <c r="CII397" s="62"/>
      <c r="CIJ397" s="62"/>
      <c r="CIK397" s="62"/>
      <c r="CIL397" s="62"/>
      <c r="CIM397" s="62"/>
      <c r="CIN397" s="62"/>
      <c r="CIO397" s="62"/>
      <c r="CIP397" s="62"/>
      <c r="CIQ397" s="62"/>
      <c r="CIR397" s="62"/>
      <c r="CIS397" s="62"/>
      <c r="CIT397" s="62"/>
      <c r="CIU397" s="62"/>
      <c r="CIV397" s="62"/>
      <c r="CIW397" s="62"/>
      <c r="CIX397" s="62"/>
      <c r="CIY397" s="62"/>
      <c r="CIZ397" s="62"/>
      <c r="CJA397" s="62"/>
      <c r="CJB397" s="62"/>
      <c r="CJC397" s="62"/>
      <c r="CJD397" s="62"/>
      <c r="CJE397" s="62"/>
      <c r="CJF397" s="62"/>
      <c r="CJG397" s="62"/>
      <c r="CJH397" s="62"/>
      <c r="CJI397" s="62"/>
      <c r="CJJ397" s="62"/>
      <c r="CJK397" s="62"/>
      <c r="CJL397" s="62"/>
      <c r="CJM397" s="62"/>
      <c r="CJN397" s="62"/>
      <c r="CJO397" s="62"/>
      <c r="CJP397" s="62"/>
      <c r="CJQ397" s="62"/>
      <c r="CJR397" s="62"/>
      <c r="CJS397" s="62"/>
      <c r="CJT397" s="62"/>
      <c r="CJU397" s="62"/>
      <c r="CJV397" s="62"/>
      <c r="CJW397" s="62"/>
      <c r="CJX397" s="62"/>
      <c r="CJY397" s="62"/>
      <c r="CJZ397" s="62"/>
      <c r="CKA397" s="62"/>
      <c r="CKB397" s="62"/>
      <c r="CKC397" s="62"/>
      <c r="CKD397" s="62"/>
      <c r="CKE397" s="62"/>
      <c r="CKF397" s="62"/>
      <c r="CKG397" s="62"/>
      <c r="CKH397" s="62"/>
      <c r="CKI397" s="62"/>
      <c r="CKJ397" s="62"/>
      <c r="CKK397" s="62"/>
      <c r="CKL397" s="62"/>
      <c r="CKM397" s="62"/>
      <c r="CKN397" s="62"/>
      <c r="CKO397" s="62"/>
      <c r="CKP397" s="62"/>
      <c r="CKQ397" s="62"/>
      <c r="CKR397" s="62"/>
      <c r="CKS397" s="62"/>
      <c r="CKT397" s="62"/>
      <c r="CKU397" s="62"/>
      <c r="CKV397" s="62"/>
      <c r="CKW397" s="62"/>
      <c r="CKX397" s="62"/>
      <c r="CKY397" s="62"/>
      <c r="CKZ397" s="62"/>
      <c r="CLA397" s="62"/>
      <c r="CLB397" s="62"/>
      <c r="CLC397" s="62"/>
      <c r="CLD397" s="62"/>
      <c r="CLE397" s="62"/>
      <c r="CLF397" s="62"/>
      <c r="CLG397" s="62"/>
      <c r="CLH397" s="62"/>
      <c r="CLI397" s="62"/>
      <c r="CLJ397" s="62"/>
      <c r="CLK397" s="62"/>
      <c r="CLL397" s="62"/>
      <c r="CLM397" s="62"/>
      <c r="CLN397" s="62"/>
      <c r="CLO397" s="62"/>
      <c r="CLP397" s="62"/>
      <c r="CLQ397" s="62"/>
      <c r="CLR397" s="62"/>
      <c r="CLS397" s="62"/>
      <c r="CLT397" s="62"/>
      <c r="CLU397" s="62"/>
      <c r="CLV397" s="62"/>
      <c r="CLW397" s="62"/>
      <c r="CLX397" s="62"/>
      <c r="CLY397" s="62"/>
      <c r="CLZ397" s="62"/>
      <c r="CMA397" s="62"/>
      <c r="CMB397" s="62"/>
      <c r="CMC397" s="62"/>
      <c r="CMD397" s="62"/>
      <c r="CME397" s="62"/>
      <c r="CMF397" s="62"/>
      <c r="CMG397" s="62"/>
      <c r="CMH397" s="62"/>
      <c r="CMI397" s="62"/>
      <c r="CMJ397" s="62"/>
      <c r="CMK397" s="62"/>
      <c r="CML397" s="62"/>
      <c r="CMM397" s="62"/>
      <c r="CMN397" s="62"/>
      <c r="CMO397" s="62"/>
      <c r="CMP397" s="62"/>
      <c r="CMQ397" s="62"/>
      <c r="CMR397" s="62"/>
      <c r="CMS397" s="62"/>
      <c r="CMT397" s="62"/>
      <c r="CMU397" s="62"/>
      <c r="CMV397" s="62"/>
      <c r="CMW397" s="62"/>
      <c r="CMX397" s="62"/>
      <c r="CMY397" s="62"/>
      <c r="CMZ397" s="62"/>
      <c r="CNA397" s="62"/>
      <c r="CNB397" s="62"/>
      <c r="CNC397" s="62"/>
      <c r="CND397" s="62"/>
      <c r="CNE397" s="62"/>
      <c r="CNF397" s="62"/>
      <c r="CNG397" s="62"/>
      <c r="CNH397" s="62"/>
      <c r="CNI397" s="62"/>
      <c r="CNJ397" s="62"/>
      <c r="CNK397" s="62"/>
      <c r="CNL397" s="62"/>
      <c r="CNM397" s="62"/>
      <c r="CNN397" s="62"/>
      <c r="CNO397" s="62"/>
      <c r="CNP397" s="62"/>
      <c r="CNQ397" s="62"/>
      <c r="CNR397" s="62"/>
      <c r="CNS397" s="62"/>
      <c r="CNT397" s="62"/>
      <c r="CNU397" s="62"/>
      <c r="CNV397" s="62"/>
      <c r="CNW397" s="62"/>
      <c r="CNX397" s="62"/>
      <c r="CNY397" s="62"/>
      <c r="CNZ397" s="62"/>
      <c r="COA397" s="62"/>
      <c r="COB397" s="62"/>
      <c r="COC397" s="62"/>
      <c r="COD397" s="62"/>
      <c r="COE397" s="62"/>
      <c r="COF397" s="62"/>
      <c r="COG397" s="62"/>
      <c r="COH397" s="62"/>
      <c r="COI397" s="62"/>
      <c r="COJ397" s="62"/>
      <c r="COK397" s="62"/>
      <c r="COL397" s="62"/>
      <c r="COM397" s="62"/>
      <c r="CON397" s="62"/>
      <c r="COO397" s="62"/>
      <c r="COP397" s="62"/>
      <c r="COQ397" s="62"/>
      <c r="COR397" s="62"/>
      <c r="COS397" s="62"/>
      <c r="COT397" s="62"/>
      <c r="COU397" s="62"/>
      <c r="COV397" s="62"/>
      <c r="COW397" s="62"/>
      <c r="COX397" s="62"/>
      <c r="COY397" s="62"/>
      <c r="COZ397" s="62"/>
      <c r="CPA397" s="62"/>
      <c r="CPB397" s="62"/>
      <c r="CPC397" s="62"/>
      <c r="CPD397" s="62"/>
      <c r="CPE397" s="62"/>
      <c r="CPF397" s="62"/>
      <c r="CPG397" s="62"/>
      <c r="CPH397" s="62"/>
      <c r="CPI397" s="62"/>
      <c r="CPJ397" s="62"/>
      <c r="CPK397" s="62"/>
      <c r="CPL397" s="62"/>
      <c r="CPM397" s="62"/>
      <c r="CPN397" s="62"/>
      <c r="CPO397" s="62"/>
      <c r="CPP397" s="62"/>
      <c r="CPQ397" s="62"/>
      <c r="CPR397" s="62"/>
      <c r="CPS397" s="62"/>
      <c r="CPT397" s="62"/>
      <c r="CPU397" s="62"/>
      <c r="CPV397" s="62"/>
      <c r="CPW397" s="62"/>
      <c r="CPX397" s="62"/>
      <c r="CPY397" s="62"/>
      <c r="CPZ397" s="62"/>
      <c r="CQA397" s="62"/>
      <c r="CQB397" s="62"/>
      <c r="CQC397" s="62"/>
      <c r="CQD397" s="62"/>
      <c r="CQE397" s="62"/>
      <c r="CQF397" s="62"/>
      <c r="CQG397" s="62"/>
      <c r="CQH397" s="62"/>
      <c r="CQI397" s="62"/>
      <c r="CQJ397" s="62"/>
      <c r="CQK397" s="62"/>
      <c r="CQL397" s="62"/>
      <c r="CQM397" s="62"/>
      <c r="CQN397" s="62"/>
      <c r="CQO397" s="62"/>
      <c r="CQP397" s="62"/>
      <c r="CQQ397" s="62"/>
      <c r="CQR397" s="62"/>
      <c r="CQS397" s="62"/>
      <c r="CQT397" s="62"/>
      <c r="CQU397" s="62"/>
      <c r="CQV397" s="62"/>
      <c r="CQW397" s="62"/>
      <c r="CQX397" s="62"/>
      <c r="CQY397" s="62"/>
      <c r="CQZ397" s="62"/>
      <c r="CRA397" s="62"/>
      <c r="CRB397" s="62"/>
      <c r="CRC397" s="62"/>
      <c r="CRD397" s="62"/>
      <c r="CRE397" s="62"/>
      <c r="CRF397" s="62"/>
      <c r="CRG397" s="62"/>
      <c r="CRH397" s="62"/>
      <c r="CRI397" s="62"/>
      <c r="CRJ397" s="62"/>
      <c r="CRK397" s="62"/>
      <c r="CRL397" s="62"/>
      <c r="CRM397" s="62"/>
      <c r="CRN397" s="62"/>
      <c r="CRO397" s="62"/>
      <c r="CRP397" s="62"/>
      <c r="CRQ397" s="62"/>
      <c r="CRR397" s="62"/>
      <c r="CRS397" s="62"/>
      <c r="CRT397" s="62"/>
      <c r="CRU397" s="62"/>
      <c r="CRV397" s="62"/>
      <c r="CRW397" s="62"/>
      <c r="CRX397" s="62"/>
      <c r="CRY397" s="62"/>
      <c r="CRZ397" s="62"/>
      <c r="CSA397" s="62"/>
      <c r="CSB397" s="62"/>
      <c r="CSC397" s="62"/>
      <c r="CSD397" s="62"/>
      <c r="CSE397" s="62"/>
      <c r="CSF397" s="62"/>
      <c r="CSG397" s="62"/>
      <c r="CSH397" s="62"/>
      <c r="CSI397" s="62"/>
      <c r="CSJ397" s="62"/>
      <c r="CSK397" s="62"/>
      <c r="CSL397" s="62"/>
      <c r="CSM397" s="62"/>
      <c r="CSN397" s="62"/>
      <c r="CSO397" s="62"/>
      <c r="CSP397" s="62"/>
      <c r="CSQ397" s="62"/>
      <c r="CSR397" s="62"/>
      <c r="CSS397" s="62"/>
      <c r="CST397" s="62"/>
      <c r="CSU397" s="62"/>
      <c r="CSV397" s="62"/>
      <c r="CSW397" s="62"/>
      <c r="CSX397" s="62"/>
      <c r="CSY397" s="62"/>
      <c r="CSZ397" s="62"/>
      <c r="CTA397" s="62"/>
      <c r="CTB397" s="62"/>
      <c r="CTC397" s="62"/>
      <c r="CTD397" s="62"/>
      <c r="CTE397" s="62"/>
      <c r="CTF397" s="62"/>
      <c r="CTG397" s="62"/>
      <c r="CTH397" s="62"/>
      <c r="CTI397" s="62"/>
      <c r="CTJ397" s="62"/>
      <c r="CTK397" s="62"/>
      <c r="CTL397" s="62"/>
      <c r="CTM397" s="62"/>
      <c r="CTN397" s="62"/>
      <c r="CTO397" s="62"/>
      <c r="CTP397" s="62"/>
      <c r="CTQ397" s="62"/>
      <c r="CTR397" s="62"/>
      <c r="CTS397" s="62"/>
      <c r="CTT397" s="62"/>
      <c r="CTU397" s="62"/>
      <c r="CTV397" s="62"/>
      <c r="CTW397" s="62"/>
      <c r="CTX397" s="62"/>
      <c r="CTY397" s="62"/>
      <c r="CTZ397" s="62"/>
      <c r="CUA397" s="62"/>
      <c r="CUB397" s="62"/>
      <c r="CUC397" s="62"/>
      <c r="CUD397" s="62"/>
      <c r="CUE397" s="62"/>
      <c r="CUF397" s="62"/>
      <c r="CUG397" s="62"/>
      <c r="CUH397" s="62"/>
      <c r="CUI397" s="62"/>
      <c r="CUJ397" s="62"/>
      <c r="CUK397" s="62"/>
      <c r="CUL397" s="62"/>
      <c r="CUM397" s="62"/>
      <c r="CUN397" s="62"/>
      <c r="CUO397" s="62"/>
      <c r="CUP397" s="62"/>
      <c r="CUQ397" s="62"/>
      <c r="CUR397" s="62"/>
      <c r="CUS397" s="62"/>
      <c r="CUT397" s="62"/>
      <c r="CUU397" s="62"/>
      <c r="CUV397" s="62"/>
      <c r="CUW397" s="62"/>
      <c r="CUX397" s="62"/>
      <c r="CUY397" s="62"/>
      <c r="CUZ397" s="62"/>
      <c r="CVA397" s="62"/>
      <c r="CVB397" s="62"/>
      <c r="CVC397" s="62"/>
      <c r="CVD397" s="62"/>
      <c r="CVE397" s="62"/>
      <c r="CVF397" s="62"/>
      <c r="CVG397" s="62"/>
      <c r="CVH397" s="62"/>
      <c r="CVI397" s="62"/>
      <c r="CVJ397" s="62"/>
      <c r="CVK397" s="62"/>
      <c r="CVL397" s="62"/>
      <c r="CVM397" s="62"/>
      <c r="CVN397" s="62"/>
      <c r="CVO397" s="62"/>
      <c r="CVP397" s="62"/>
      <c r="CVQ397" s="62"/>
      <c r="CVR397" s="62"/>
      <c r="CVS397" s="62"/>
      <c r="CVT397" s="62"/>
      <c r="CVU397" s="62"/>
      <c r="CVV397" s="62"/>
      <c r="CVW397" s="62"/>
      <c r="CVX397" s="62"/>
      <c r="CVY397" s="62"/>
      <c r="CVZ397" s="62"/>
      <c r="CWA397" s="62"/>
      <c r="CWB397" s="62"/>
      <c r="CWC397" s="62"/>
      <c r="CWD397" s="62"/>
      <c r="CWE397" s="62"/>
      <c r="CWF397" s="62"/>
      <c r="CWG397" s="62"/>
      <c r="CWH397" s="62"/>
      <c r="CWI397" s="62"/>
      <c r="CWJ397" s="62"/>
      <c r="CWK397" s="62"/>
      <c r="CWL397" s="62"/>
      <c r="CWM397" s="62"/>
      <c r="CWN397" s="62"/>
      <c r="CWO397" s="62"/>
      <c r="CWP397" s="62"/>
      <c r="CWQ397" s="62"/>
      <c r="CWR397" s="62"/>
      <c r="CWS397" s="62"/>
      <c r="CWT397" s="62"/>
      <c r="CWU397" s="62"/>
      <c r="CWV397" s="62"/>
      <c r="CWW397" s="62"/>
      <c r="CWX397" s="62"/>
      <c r="CWY397" s="62"/>
      <c r="CWZ397" s="62"/>
      <c r="CXA397" s="62"/>
      <c r="CXB397" s="62"/>
      <c r="CXC397" s="62"/>
      <c r="CXD397" s="62"/>
      <c r="CXE397" s="62"/>
      <c r="CXF397" s="62"/>
      <c r="CXG397" s="62"/>
      <c r="CXH397" s="62"/>
      <c r="CXI397" s="62"/>
      <c r="CXJ397" s="62"/>
      <c r="CXK397" s="62"/>
      <c r="CXL397" s="62"/>
      <c r="CXM397" s="62"/>
      <c r="CXN397" s="62"/>
      <c r="CXO397" s="62"/>
      <c r="CXP397" s="62"/>
      <c r="CXQ397" s="62"/>
      <c r="CXR397" s="62"/>
      <c r="CXS397" s="62"/>
      <c r="CXT397" s="62"/>
      <c r="CXU397" s="62"/>
      <c r="CXV397" s="62"/>
      <c r="CXW397" s="62"/>
      <c r="CXX397" s="62"/>
      <c r="CXY397" s="62"/>
      <c r="CXZ397" s="62"/>
      <c r="CYA397" s="62"/>
      <c r="CYB397" s="62"/>
      <c r="CYC397" s="62"/>
      <c r="CYD397" s="62"/>
      <c r="CYE397" s="62"/>
      <c r="CYF397" s="62"/>
      <c r="CYG397" s="62"/>
      <c r="CYH397" s="62"/>
      <c r="CYI397" s="62"/>
      <c r="CYJ397" s="62"/>
      <c r="CYK397" s="62"/>
      <c r="CYL397" s="62"/>
      <c r="CYM397" s="62"/>
      <c r="CYN397" s="62"/>
      <c r="CYO397" s="62"/>
      <c r="CYP397" s="62"/>
      <c r="CYQ397" s="62"/>
      <c r="CYR397" s="62"/>
      <c r="CYS397" s="62"/>
      <c r="CYT397" s="62"/>
      <c r="CYU397" s="62"/>
      <c r="CYV397" s="62"/>
      <c r="CYW397" s="62"/>
      <c r="CYX397" s="62"/>
      <c r="CYY397" s="62"/>
      <c r="CYZ397" s="62"/>
      <c r="CZA397" s="62"/>
      <c r="CZB397" s="62"/>
      <c r="CZC397" s="62"/>
      <c r="CZD397" s="62"/>
      <c r="CZE397" s="62"/>
      <c r="CZF397" s="62"/>
      <c r="CZG397" s="62"/>
      <c r="CZH397" s="62"/>
      <c r="CZI397" s="62"/>
      <c r="CZJ397" s="62"/>
      <c r="CZK397" s="62"/>
      <c r="CZL397" s="62"/>
      <c r="CZM397" s="62"/>
      <c r="CZN397" s="62"/>
      <c r="CZO397" s="62"/>
      <c r="CZP397" s="62"/>
      <c r="CZQ397" s="62"/>
      <c r="CZR397" s="62"/>
      <c r="CZS397" s="62"/>
      <c r="CZT397" s="62"/>
      <c r="CZU397" s="62"/>
      <c r="CZV397" s="62"/>
      <c r="CZW397" s="62"/>
      <c r="CZX397" s="62"/>
      <c r="CZY397" s="62"/>
      <c r="CZZ397" s="62"/>
      <c r="DAA397" s="62"/>
      <c r="DAB397" s="62"/>
      <c r="DAC397" s="62"/>
      <c r="DAD397" s="62"/>
      <c r="DAE397" s="62"/>
      <c r="DAF397" s="62"/>
      <c r="DAG397" s="62"/>
      <c r="DAH397" s="62"/>
      <c r="DAI397" s="62"/>
      <c r="DAJ397" s="62"/>
      <c r="DAK397" s="62"/>
      <c r="DAL397" s="62"/>
      <c r="DAM397" s="62"/>
      <c r="DAN397" s="62"/>
      <c r="DAO397" s="62"/>
      <c r="DAP397" s="62"/>
      <c r="DAQ397" s="62"/>
      <c r="DAR397" s="62"/>
      <c r="DAS397" s="62"/>
      <c r="DAT397" s="62"/>
      <c r="DAU397" s="62"/>
      <c r="DAV397" s="62"/>
      <c r="DAW397" s="62"/>
      <c r="DAX397" s="62"/>
      <c r="DAY397" s="62"/>
      <c r="DAZ397" s="62"/>
      <c r="DBA397" s="62"/>
      <c r="DBB397" s="62"/>
      <c r="DBC397" s="62"/>
      <c r="DBD397" s="62"/>
      <c r="DBE397" s="62"/>
      <c r="DBF397" s="62"/>
      <c r="DBG397" s="62"/>
      <c r="DBH397" s="62"/>
      <c r="DBI397" s="62"/>
      <c r="DBJ397" s="62"/>
      <c r="DBK397" s="62"/>
      <c r="DBL397" s="62"/>
      <c r="DBM397" s="62"/>
      <c r="DBN397" s="62"/>
      <c r="DBO397" s="62"/>
      <c r="DBP397" s="62"/>
      <c r="DBQ397" s="62"/>
      <c r="DBR397" s="62"/>
      <c r="DBS397" s="62"/>
      <c r="DBT397" s="62"/>
      <c r="DBU397" s="62"/>
      <c r="DBV397" s="62"/>
      <c r="DBW397" s="62"/>
      <c r="DBX397" s="62"/>
      <c r="DBY397" s="62"/>
      <c r="DBZ397" s="62"/>
      <c r="DCA397" s="62"/>
      <c r="DCB397" s="62"/>
      <c r="DCC397" s="62"/>
      <c r="DCD397" s="62"/>
      <c r="DCE397" s="62"/>
      <c r="DCF397" s="62"/>
      <c r="DCG397" s="62"/>
      <c r="DCH397" s="62"/>
      <c r="DCI397" s="62"/>
      <c r="DCJ397" s="62"/>
      <c r="DCK397" s="62"/>
      <c r="DCL397" s="62"/>
      <c r="DCM397" s="62"/>
      <c r="DCN397" s="62"/>
      <c r="DCO397" s="62"/>
      <c r="DCP397" s="62"/>
      <c r="DCQ397" s="62"/>
      <c r="DCR397" s="62"/>
      <c r="DCS397" s="62"/>
      <c r="DCT397" s="62"/>
      <c r="DCU397" s="62"/>
      <c r="DCV397" s="62"/>
      <c r="DCW397" s="62"/>
      <c r="DCX397" s="62"/>
      <c r="DCY397" s="62"/>
      <c r="DCZ397" s="62"/>
      <c r="DDA397" s="62"/>
      <c r="DDB397" s="62"/>
      <c r="DDC397" s="62"/>
      <c r="DDD397" s="62"/>
      <c r="DDE397" s="62"/>
      <c r="DDF397" s="62"/>
      <c r="DDG397" s="62"/>
      <c r="DDH397" s="62"/>
      <c r="DDI397" s="62"/>
      <c r="DDJ397" s="62"/>
      <c r="DDK397" s="62"/>
      <c r="DDL397" s="62"/>
      <c r="DDM397" s="62"/>
      <c r="DDN397" s="62"/>
      <c r="DDO397" s="62"/>
      <c r="DDP397" s="62"/>
      <c r="DDQ397" s="62"/>
      <c r="DDR397" s="62"/>
      <c r="DDS397" s="62"/>
      <c r="DDT397" s="62"/>
      <c r="DDU397" s="62"/>
      <c r="DDV397" s="62"/>
      <c r="DDW397" s="62"/>
      <c r="DDX397" s="62"/>
      <c r="DDY397" s="62"/>
      <c r="DDZ397" s="62"/>
      <c r="DEA397" s="62"/>
      <c r="DEB397" s="62"/>
      <c r="DEC397" s="62"/>
      <c r="DED397" s="62"/>
      <c r="DEE397" s="62"/>
      <c r="DEF397" s="62"/>
      <c r="DEG397" s="62"/>
      <c r="DEH397" s="62"/>
      <c r="DEI397" s="62"/>
      <c r="DEJ397" s="62"/>
      <c r="DEK397" s="62"/>
      <c r="DEL397" s="62"/>
      <c r="DEM397" s="62"/>
      <c r="DEN397" s="62"/>
      <c r="DEO397" s="62"/>
      <c r="DEP397" s="62"/>
      <c r="DEQ397" s="62"/>
      <c r="DER397" s="62"/>
      <c r="DES397" s="62"/>
      <c r="DET397" s="62"/>
      <c r="DEU397" s="62"/>
      <c r="DEV397" s="62"/>
      <c r="DEW397" s="62"/>
      <c r="DEX397" s="62"/>
      <c r="DEY397" s="62"/>
      <c r="DEZ397" s="62"/>
      <c r="DFA397" s="62"/>
      <c r="DFB397" s="62"/>
      <c r="DFC397" s="62"/>
      <c r="DFD397" s="62"/>
      <c r="DFE397" s="62"/>
      <c r="DFF397" s="62"/>
      <c r="DFG397" s="62"/>
      <c r="DFH397" s="62"/>
      <c r="DFI397" s="62"/>
      <c r="DFJ397" s="62"/>
      <c r="DFK397" s="62"/>
      <c r="DFL397" s="62"/>
      <c r="DFM397" s="62"/>
      <c r="DFN397" s="62"/>
      <c r="DFO397" s="62"/>
      <c r="DFP397" s="62"/>
      <c r="DFQ397" s="62"/>
      <c r="DFR397" s="62"/>
      <c r="DFS397" s="62"/>
      <c r="DFT397" s="62"/>
      <c r="DFU397" s="62"/>
      <c r="DFV397" s="62"/>
      <c r="DFW397" s="62"/>
      <c r="DFX397" s="62"/>
      <c r="DFY397" s="62"/>
      <c r="DFZ397" s="62"/>
      <c r="DGA397" s="62"/>
      <c r="DGB397" s="62"/>
      <c r="DGC397" s="62"/>
      <c r="DGD397" s="62"/>
      <c r="DGE397" s="62"/>
      <c r="DGF397" s="62"/>
      <c r="DGG397" s="62"/>
      <c r="DGH397" s="62"/>
      <c r="DGI397" s="62"/>
      <c r="DGJ397" s="62"/>
      <c r="DGK397" s="62"/>
      <c r="DGL397" s="62"/>
      <c r="DGM397" s="62"/>
      <c r="DGN397" s="62"/>
      <c r="DGO397" s="62"/>
      <c r="DGP397" s="62"/>
      <c r="DGQ397" s="62"/>
      <c r="DGR397" s="62"/>
      <c r="DGS397" s="62"/>
      <c r="DGT397" s="62"/>
      <c r="DGU397" s="62"/>
      <c r="DGV397" s="62"/>
      <c r="DGW397" s="62"/>
      <c r="DGX397" s="62"/>
      <c r="DGY397" s="62"/>
      <c r="DGZ397" s="62"/>
      <c r="DHA397" s="62"/>
      <c r="DHB397" s="62"/>
      <c r="DHC397" s="62"/>
      <c r="DHD397" s="62"/>
      <c r="DHE397" s="62"/>
      <c r="DHF397" s="62"/>
      <c r="DHG397" s="62"/>
      <c r="DHH397" s="62"/>
      <c r="DHI397" s="62"/>
      <c r="DHJ397" s="62"/>
      <c r="DHK397" s="62"/>
      <c r="DHL397" s="62"/>
      <c r="DHM397" s="62"/>
      <c r="DHN397" s="62"/>
      <c r="DHO397" s="62"/>
      <c r="DHP397" s="62"/>
      <c r="DHQ397" s="62"/>
      <c r="DHR397" s="62"/>
      <c r="DHS397" s="62"/>
      <c r="DHT397" s="62"/>
      <c r="DHU397" s="62"/>
      <c r="DHV397" s="62"/>
      <c r="DHW397" s="62"/>
      <c r="DHX397" s="62"/>
      <c r="DHY397" s="62"/>
      <c r="DHZ397" s="62"/>
      <c r="DIA397" s="62"/>
      <c r="DIB397" s="62"/>
      <c r="DIC397" s="62"/>
      <c r="DID397" s="62"/>
      <c r="DIE397" s="62"/>
      <c r="DIF397" s="62"/>
      <c r="DIG397" s="62"/>
      <c r="DIH397" s="62"/>
      <c r="DII397" s="62"/>
      <c r="DIJ397" s="62"/>
      <c r="DIK397" s="62"/>
      <c r="DIL397" s="62"/>
      <c r="DIM397" s="62"/>
      <c r="DIN397" s="62"/>
      <c r="DIO397" s="62"/>
      <c r="DIP397" s="62"/>
      <c r="DIQ397" s="62"/>
      <c r="DIR397" s="62"/>
      <c r="DIS397" s="62"/>
      <c r="DIT397" s="62"/>
      <c r="DIU397" s="62"/>
      <c r="DIV397" s="62"/>
      <c r="DIW397" s="62"/>
      <c r="DIX397" s="62"/>
      <c r="DIY397" s="62"/>
      <c r="DIZ397" s="62"/>
      <c r="DJA397" s="62"/>
      <c r="DJB397" s="62"/>
      <c r="DJC397" s="62"/>
      <c r="DJD397" s="62"/>
      <c r="DJE397" s="62"/>
      <c r="DJF397" s="62"/>
      <c r="DJG397" s="62"/>
      <c r="DJH397" s="62"/>
      <c r="DJI397" s="62"/>
      <c r="DJJ397" s="62"/>
      <c r="DJK397" s="62"/>
      <c r="DJL397" s="62"/>
      <c r="DJM397" s="62"/>
      <c r="DJN397" s="62"/>
      <c r="DJO397" s="62"/>
      <c r="DJP397" s="62"/>
      <c r="DJQ397" s="62"/>
      <c r="DJR397" s="62"/>
      <c r="DJS397" s="62"/>
      <c r="DJT397" s="62"/>
      <c r="DJU397" s="62"/>
      <c r="DJV397" s="62"/>
      <c r="DJW397" s="62"/>
      <c r="DJX397" s="62"/>
      <c r="DJY397" s="62"/>
      <c r="DJZ397" s="62"/>
      <c r="DKA397" s="62"/>
      <c r="DKB397" s="62"/>
      <c r="DKC397" s="62"/>
      <c r="DKD397" s="62"/>
      <c r="DKE397" s="62"/>
      <c r="DKF397" s="62"/>
      <c r="DKG397" s="62"/>
      <c r="DKH397" s="62"/>
      <c r="DKI397" s="62"/>
      <c r="DKJ397" s="62"/>
      <c r="DKK397" s="62"/>
      <c r="DKL397" s="62"/>
      <c r="DKM397" s="62"/>
      <c r="DKN397" s="62"/>
      <c r="DKO397" s="62"/>
      <c r="DKP397" s="62"/>
      <c r="DKQ397" s="62"/>
      <c r="DKR397" s="62"/>
      <c r="DKS397" s="62"/>
      <c r="DKT397" s="62"/>
      <c r="DKU397" s="62"/>
      <c r="DKV397" s="62"/>
      <c r="DKW397" s="62"/>
      <c r="DKX397" s="62"/>
      <c r="DKY397" s="62"/>
      <c r="DKZ397" s="62"/>
      <c r="DLA397" s="62"/>
      <c r="DLB397" s="62"/>
      <c r="DLC397" s="62"/>
      <c r="DLD397" s="62"/>
      <c r="DLE397" s="62"/>
      <c r="DLF397" s="62"/>
      <c r="DLG397" s="62"/>
      <c r="DLH397" s="62"/>
      <c r="DLI397" s="62"/>
      <c r="DLJ397" s="62"/>
      <c r="DLK397" s="62"/>
      <c r="DLL397" s="62"/>
      <c r="DLM397" s="62"/>
      <c r="DLN397" s="62"/>
      <c r="DLO397" s="62"/>
      <c r="DLP397" s="62"/>
      <c r="DLQ397" s="62"/>
      <c r="DLR397" s="62"/>
      <c r="DLS397" s="62"/>
      <c r="DLT397" s="62"/>
      <c r="DLU397" s="62"/>
      <c r="DLV397" s="62"/>
      <c r="DLW397" s="62"/>
      <c r="DLX397" s="62"/>
      <c r="DLY397" s="62"/>
      <c r="DLZ397" s="62"/>
      <c r="DMA397" s="62"/>
      <c r="DMB397" s="62"/>
      <c r="DMC397" s="62"/>
      <c r="DMD397" s="62"/>
      <c r="DME397" s="62"/>
      <c r="DMF397" s="62"/>
      <c r="DMG397" s="62"/>
      <c r="DMH397" s="62"/>
      <c r="DMI397" s="62"/>
      <c r="DMJ397" s="62"/>
      <c r="DMK397" s="62"/>
      <c r="DML397" s="62"/>
      <c r="DMM397" s="62"/>
      <c r="DMN397" s="62"/>
      <c r="DMO397" s="62"/>
      <c r="DMP397" s="62"/>
      <c r="DMQ397" s="62"/>
      <c r="DMR397" s="62"/>
      <c r="DMS397" s="62"/>
      <c r="DMT397" s="62"/>
      <c r="DMU397" s="62"/>
      <c r="DMV397" s="62"/>
      <c r="DMW397" s="62"/>
      <c r="DMX397" s="62"/>
      <c r="DMY397" s="62"/>
      <c r="DMZ397" s="62"/>
      <c r="DNA397" s="62"/>
      <c r="DNB397" s="62"/>
      <c r="DNC397" s="62"/>
      <c r="DND397" s="62"/>
      <c r="DNE397" s="62"/>
      <c r="DNF397" s="62"/>
      <c r="DNG397" s="62"/>
      <c r="DNH397" s="62"/>
      <c r="DNI397" s="62"/>
      <c r="DNJ397" s="62"/>
      <c r="DNK397" s="62"/>
      <c r="DNL397" s="62"/>
      <c r="DNM397" s="62"/>
      <c r="DNN397" s="62"/>
      <c r="DNO397" s="62"/>
      <c r="DNP397" s="62"/>
      <c r="DNQ397" s="62"/>
      <c r="DNR397" s="62"/>
      <c r="DNS397" s="62"/>
      <c r="DNT397" s="62"/>
      <c r="DNU397" s="62"/>
      <c r="DNV397" s="62"/>
      <c r="DNW397" s="62"/>
      <c r="DNX397" s="62"/>
      <c r="DNY397" s="62"/>
      <c r="DNZ397" s="62"/>
      <c r="DOA397" s="62"/>
      <c r="DOB397" s="62"/>
      <c r="DOC397" s="62"/>
      <c r="DOD397" s="62"/>
      <c r="DOE397" s="62"/>
      <c r="DOF397" s="62"/>
      <c r="DOG397" s="62"/>
      <c r="DOH397" s="62"/>
      <c r="DOI397" s="62"/>
      <c r="DOJ397" s="62"/>
      <c r="DOK397" s="62"/>
      <c r="DOL397" s="62"/>
      <c r="DOM397" s="62"/>
      <c r="DON397" s="62"/>
      <c r="DOO397" s="62"/>
      <c r="DOP397" s="62"/>
      <c r="DOQ397" s="62"/>
      <c r="DOR397" s="62"/>
      <c r="DOS397" s="62"/>
      <c r="DOT397" s="62"/>
      <c r="DOU397" s="62"/>
      <c r="DOV397" s="62"/>
      <c r="DOW397" s="62"/>
      <c r="DOX397" s="62"/>
      <c r="DOY397" s="62"/>
      <c r="DOZ397" s="62"/>
      <c r="DPA397" s="62"/>
      <c r="DPB397" s="62"/>
      <c r="DPC397" s="62"/>
      <c r="DPD397" s="62"/>
      <c r="DPE397" s="62"/>
      <c r="DPF397" s="62"/>
      <c r="DPG397" s="62"/>
      <c r="DPH397" s="62"/>
      <c r="DPI397" s="62"/>
      <c r="DPJ397" s="62"/>
      <c r="DPK397" s="62"/>
      <c r="DPL397" s="62"/>
      <c r="DPM397" s="62"/>
      <c r="DPN397" s="62"/>
      <c r="DPO397" s="62"/>
      <c r="DPP397" s="62"/>
      <c r="DPQ397" s="62"/>
      <c r="DPR397" s="62"/>
      <c r="DPS397" s="62"/>
      <c r="DPT397" s="62"/>
      <c r="DPU397" s="62"/>
      <c r="DPV397" s="62"/>
      <c r="DPW397" s="62"/>
      <c r="DPX397" s="62"/>
      <c r="DPY397" s="62"/>
      <c r="DPZ397" s="62"/>
      <c r="DQA397" s="62"/>
      <c r="DQB397" s="62"/>
      <c r="DQC397" s="62"/>
      <c r="DQD397" s="62"/>
      <c r="DQE397" s="62"/>
      <c r="DQF397" s="62"/>
      <c r="DQG397" s="62"/>
      <c r="DQH397" s="62"/>
      <c r="DQI397" s="62"/>
      <c r="DQJ397" s="62"/>
      <c r="DQK397" s="62"/>
      <c r="DQL397" s="62"/>
      <c r="DQM397" s="62"/>
      <c r="DQN397" s="62"/>
      <c r="DQO397" s="62"/>
      <c r="DQP397" s="62"/>
      <c r="DQQ397" s="62"/>
      <c r="DQR397" s="62"/>
      <c r="DQS397" s="62"/>
      <c r="DQT397" s="62"/>
      <c r="DQU397" s="62"/>
      <c r="DQV397" s="62"/>
      <c r="DQW397" s="62"/>
      <c r="DQX397" s="62"/>
      <c r="DQY397" s="62"/>
      <c r="DQZ397" s="62"/>
      <c r="DRA397" s="62"/>
      <c r="DRB397" s="62"/>
      <c r="DRC397" s="62"/>
      <c r="DRD397" s="62"/>
      <c r="DRE397" s="62"/>
      <c r="DRF397" s="62"/>
      <c r="DRG397" s="62"/>
      <c r="DRH397" s="62"/>
      <c r="DRI397" s="62"/>
      <c r="DRJ397" s="62"/>
      <c r="DRK397" s="62"/>
      <c r="DRL397" s="62"/>
      <c r="DRM397" s="62"/>
      <c r="DRN397" s="62"/>
      <c r="DRO397" s="62"/>
      <c r="DRP397" s="62"/>
      <c r="DRQ397" s="62"/>
      <c r="DRR397" s="62"/>
      <c r="DRS397" s="62"/>
      <c r="DRT397" s="62"/>
      <c r="DRU397" s="62"/>
      <c r="DRV397" s="62"/>
      <c r="DRW397" s="62"/>
      <c r="DRX397" s="62"/>
      <c r="DRY397" s="62"/>
      <c r="DRZ397" s="62"/>
      <c r="DSA397" s="62"/>
      <c r="DSB397" s="62"/>
      <c r="DSC397" s="62"/>
      <c r="DSD397" s="62"/>
      <c r="DSE397" s="62"/>
      <c r="DSF397" s="62"/>
      <c r="DSG397" s="62"/>
      <c r="DSH397" s="62"/>
      <c r="DSI397" s="62"/>
      <c r="DSJ397" s="62"/>
      <c r="DSK397" s="62"/>
      <c r="DSL397" s="62"/>
      <c r="DSM397" s="62"/>
      <c r="DSN397" s="62"/>
      <c r="DSO397" s="62"/>
      <c r="DSP397" s="62"/>
      <c r="DSQ397" s="62"/>
      <c r="DSR397" s="62"/>
      <c r="DSS397" s="62"/>
      <c r="DST397" s="62"/>
      <c r="DSU397" s="62"/>
      <c r="DSV397" s="62"/>
      <c r="DSW397" s="62"/>
      <c r="DSX397" s="62"/>
      <c r="DSY397" s="62"/>
      <c r="DSZ397" s="62"/>
      <c r="DTA397" s="62"/>
      <c r="DTB397" s="62"/>
      <c r="DTC397" s="62"/>
      <c r="DTD397" s="62"/>
      <c r="DTE397" s="62"/>
      <c r="DTF397" s="62"/>
      <c r="DTG397" s="62"/>
      <c r="DTH397" s="62"/>
      <c r="DTI397" s="62"/>
      <c r="DTJ397" s="62"/>
      <c r="DTK397" s="62"/>
      <c r="DTL397" s="62"/>
      <c r="DTM397" s="62"/>
      <c r="DTN397" s="62"/>
      <c r="DTO397" s="62"/>
      <c r="DTP397" s="62"/>
      <c r="DTQ397" s="62"/>
      <c r="DTR397" s="62"/>
      <c r="DTS397" s="62"/>
      <c r="DTT397" s="62"/>
      <c r="DTU397" s="62"/>
      <c r="DTV397" s="62"/>
      <c r="DTW397" s="62"/>
      <c r="DTX397" s="62"/>
      <c r="DTY397" s="62"/>
      <c r="DTZ397" s="62"/>
      <c r="DUA397" s="62"/>
      <c r="DUB397" s="62"/>
      <c r="DUC397" s="62"/>
      <c r="DUD397" s="62"/>
      <c r="DUE397" s="62"/>
      <c r="DUF397" s="62"/>
      <c r="DUG397" s="62"/>
      <c r="DUH397" s="62"/>
      <c r="DUI397" s="62"/>
      <c r="DUJ397" s="62"/>
      <c r="DUK397" s="62"/>
      <c r="DUL397" s="62"/>
      <c r="DUM397" s="62"/>
      <c r="DUN397" s="62"/>
      <c r="DUO397" s="62"/>
      <c r="DUP397" s="62"/>
      <c r="DUQ397" s="62"/>
      <c r="DUR397" s="62"/>
      <c r="DUS397" s="62"/>
      <c r="DUT397" s="62"/>
      <c r="DUU397" s="62"/>
      <c r="DUV397" s="62"/>
      <c r="DUW397" s="62"/>
      <c r="DUX397" s="62"/>
      <c r="DUY397" s="62"/>
      <c r="DUZ397" s="62"/>
      <c r="DVA397" s="62"/>
      <c r="DVB397" s="62"/>
      <c r="DVC397" s="62"/>
      <c r="DVD397" s="62"/>
      <c r="DVE397" s="62"/>
      <c r="DVF397" s="62"/>
      <c r="DVG397" s="62"/>
      <c r="DVH397" s="62"/>
      <c r="DVI397" s="62"/>
      <c r="DVJ397" s="62"/>
      <c r="DVK397" s="62"/>
      <c r="DVL397" s="62"/>
      <c r="DVM397" s="62"/>
      <c r="DVN397" s="62"/>
      <c r="DVO397" s="62"/>
      <c r="DVP397" s="62"/>
      <c r="DVQ397" s="62"/>
      <c r="DVR397" s="62"/>
      <c r="DVS397" s="62"/>
      <c r="DVT397" s="62"/>
      <c r="DVU397" s="62"/>
      <c r="DVV397" s="62"/>
      <c r="DVW397" s="62"/>
      <c r="DVX397" s="62"/>
      <c r="DVY397" s="62"/>
      <c r="DVZ397" s="62"/>
      <c r="DWA397" s="62"/>
      <c r="DWB397" s="62"/>
      <c r="DWC397" s="62"/>
      <c r="DWD397" s="62"/>
      <c r="DWE397" s="62"/>
      <c r="DWF397" s="62"/>
      <c r="DWG397" s="62"/>
      <c r="DWH397" s="62"/>
      <c r="DWI397" s="62"/>
      <c r="DWJ397" s="62"/>
      <c r="DWK397" s="62"/>
      <c r="DWL397" s="62"/>
      <c r="DWM397" s="62"/>
      <c r="DWN397" s="62"/>
      <c r="DWO397" s="62"/>
      <c r="DWP397" s="62"/>
      <c r="DWQ397" s="62"/>
      <c r="DWR397" s="62"/>
      <c r="DWS397" s="62"/>
      <c r="DWT397" s="62"/>
      <c r="DWU397" s="62"/>
      <c r="DWV397" s="62"/>
      <c r="DWW397" s="62"/>
      <c r="DWX397" s="62"/>
      <c r="DWY397" s="62"/>
      <c r="DWZ397" s="62"/>
      <c r="DXA397" s="62"/>
      <c r="DXB397" s="62"/>
      <c r="DXC397" s="62"/>
      <c r="DXD397" s="62"/>
      <c r="DXE397" s="62"/>
      <c r="DXF397" s="62"/>
      <c r="DXG397" s="62"/>
      <c r="DXH397" s="62"/>
      <c r="DXI397" s="62"/>
      <c r="DXJ397" s="62"/>
      <c r="DXK397" s="62"/>
      <c r="DXL397" s="62"/>
      <c r="DXM397" s="62"/>
      <c r="DXN397" s="62"/>
      <c r="DXO397" s="62"/>
      <c r="DXP397" s="62"/>
      <c r="DXQ397" s="62"/>
      <c r="DXR397" s="62"/>
      <c r="DXS397" s="62"/>
      <c r="DXT397" s="62"/>
      <c r="DXU397" s="62"/>
      <c r="DXV397" s="62"/>
      <c r="DXW397" s="62"/>
      <c r="DXX397" s="62"/>
      <c r="DXY397" s="62"/>
      <c r="DXZ397" s="62"/>
      <c r="DYA397" s="62"/>
      <c r="DYB397" s="62"/>
      <c r="DYC397" s="62"/>
      <c r="DYD397" s="62"/>
      <c r="DYE397" s="62"/>
      <c r="DYF397" s="62"/>
      <c r="DYG397" s="62"/>
      <c r="DYH397" s="62"/>
      <c r="DYI397" s="62"/>
      <c r="DYJ397" s="62"/>
      <c r="DYK397" s="62"/>
      <c r="DYL397" s="62"/>
      <c r="DYM397" s="62"/>
      <c r="DYN397" s="62"/>
      <c r="DYO397" s="62"/>
      <c r="DYP397" s="62"/>
      <c r="DYQ397" s="62"/>
      <c r="DYR397" s="62"/>
      <c r="DYS397" s="62"/>
      <c r="DYT397" s="62"/>
      <c r="DYU397" s="62"/>
      <c r="DYV397" s="62"/>
      <c r="DYW397" s="62"/>
      <c r="DYX397" s="62"/>
      <c r="DYY397" s="62"/>
      <c r="DYZ397" s="62"/>
      <c r="DZA397" s="62"/>
      <c r="DZB397" s="62"/>
      <c r="DZC397" s="62"/>
      <c r="DZD397" s="62"/>
      <c r="DZE397" s="62"/>
      <c r="DZF397" s="62"/>
      <c r="DZG397" s="62"/>
      <c r="DZH397" s="62"/>
      <c r="DZI397" s="62"/>
      <c r="DZJ397" s="62"/>
      <c r="DZK397" s="62"/>
      <c r="DZL397" s="62"/>
      <c r="DZM397" s="62"/>
      <c r="DZN397" s="62"/>
      <c r="DZO397" s="62"/>
      <c r="DZP397" s="62"/>
      <c r="DZQ397" s="62"/>
      <c r="DZR397" s="62"/>
      <c r="DZS397" s="62"/>
      <c r="DZT397" s="62"/>
      <c r="DZU397" s="62"/>
      <c r="DZV397" s="62"/>
      <c r="DZW397" s="62"/>
      <c r="DZX397" s="62"/>
      <c r="DZY397" s="62"/>
      <c r="DZZ397" s="62"/>
      <c r="EAA397" s="62"/>
      <c r="EAB397" s="62"/>
      <c r="EAC397" s="62"/>
      <c r="EAD397" s="62"/>
      <c r="EAE397" s="62"/>
      <c r="EAF397" s="62"/>
      <c r="EAG397" s="62"/>
      <c r="EAH397" s="62"/>
      <c r="EAI397" s="62"/>
      <c r="EAJ397" s="62"/>
      <c r="EAK397" s="62"/>
      <c r="EAL397" s="62"/>
      <c r="EAM397" s="62"/>
      <c r="EAN397" s="62"/>
      <c r="EAO397" s="62"/>
      <c r="EAP397" s="62"/>
      <c r="EAQ397" s="62"/>
      <c r="EAR397" s="62"/>
      <c r="EAS397" s="62"/>
      <c r="EAT397" s="62"/>
      <c r="EAU397" s="62"/>
      <c r="EAV397" s="62"/>
      <c r="EAW397" s="62"/>
      <c r="EAX397" s="62"/>
      <c r="EAY397" s="62"/>
      <c r="EAZ397" s="62"/>
      <c r="EBA397" s="62"/>
      <c r="EBB397" s="62"/>
      <c r="EBC397" s="62"/>
      <c r="EBD397" s="62"/>
      <c r="EBE397" s="62"/>
      <c r="EBF397" s="62"/>
      <c r="EBG397" s="62"/>
      <c r="EBH397" s="62"/>
      <c r="EBI397" s="62"/>
      <c r="EBJ397" s="62"/>
      <c r="EBK397" s="62"/>
      <c r="EBL397" s="62"/>
      <c r="EBM397" s="62"/>
      <c r="EBN397" s="62"/>
      <c r="EBO397" s="62"/>
      <c r="EBP397" s="62"/>
      <c r="EBQ397" s="62"/>
      <c r="EBR397" s="62"/>
      <c r="EBS397" s="62"/>
      <c r="EBT397" s="62"/>
      <c r="EBU397" s="62"/>
      <c r="EBV397" s="62"/>
      <c r="EBW397" s="62"/>
      <c r="EBX397" s="62"/>
      <c r="EBY397" s="62"/>
      <c r="EBZ397" s="62"/>
      <c r="ECA397" s="62"/>
      <c r="ECB397" s="62"/>
      <c r="ECC397" s="62"/>
      <c r="ECD397" s="62"/>
      <c r="ECE397" s="62"/>
      <c r="ECF397" s="62"/>
      <c r="ECG397" s="62"/>
      <c r="ECH397" s="62"/>
      <c r="ECI397" s="62"/>
      <c r="ECJ397" s="62"/>
      <c r="ECK397" s="62"/>
      <c r="ECL397" s="62"/>
      <c r="ECM397" s="62"/>
      <c r="ECN397" s="62"/>
      <c r="ECO397" s="62"/>
      <c r="ECP397" s="62"/>
      <c r="ECQ397" s="62"/>
      <c r="ECR397" s="62"/>
      <c r="ECS397" s="62"/>
      <c r="ECT397" s="62"/>
      <c r="ECU397" s="62"/>
      <c r="ECV397" s="62"/>
      <c r="ECW397" s="62"/>
      <c r="ECX397" s="62"/>
      <c r="ECY397" s="62"/>
      <c r="ECZ397" s="62"/>
      <c r="EDA397" s="62"/>
      <c r="EDB397" s="62"/>
      <c r="EDC397" s="62"/>
      <c r="EDD397" s="62"/>
      <c r="EDE397" s="62"/>
      <c r="EDF397" s="62"/>
      <c r="EDG397" s="62"/>
      <c r="EDH397" s="62"/>
      <c r="EDI397" s="62"/>
      <c r="EDJ397" s="62"/>
      <c r="EDK397" s="62"/>
      <c r="EDL397" s="62"/>
      <c r="EDM397" s="62"/>
      <c r="EDN397" s="62"/>
      <c r="EDO397" s="62"/>
      <c r="EDP397" s="62"/>
      <c r="EDQ397" s="62"/>
      <c r="EDR397" s="62"/>
      <c r="EDS397" s="62"/>
      <c r="EDT397" s="62"/>
      <c r="EDU397" s="62"/>
      <c r="EDV397" s="62"/>
      <c r="EDW397" s="62"/>
      <c r="EDX397" s="62"/>
      <c r="EDY397" s="62"/>
      <c r="EDZ397" s="62"/>
      <c r="EEA397" s="62"/>
      <c r="EEB397" s="62"/>
      <c r="EEC397" s="62"/>
      <c r="EED397" s="62"/>
      <c r="EEE397" s="62"/>
      <c r="EEF397" s="62"/>
      <c r="EEG397" s="62"/>
      <c r="EEH397" s="62"/>
      <c r="EEI397" s="62"/>
      <c r="EEJ397" s="62"/>
      <c r="EEK397" s="62"/>
      <c r="EEL397" s="62"/>
      <c r="EEM397" s="62"/>
      <c r="EEN397" s="62"/>
      <c r="EEO397" s="62"/>
      <c r="EEP397" s="62"/>
      <c r="EEQ397" s="62"/>
      <c r="EER397" s="62"/>
      <c r="EES397" s="62"/>
      <c r="EET397" s="62"/>
      <c r="EEU397" s="62"/>
      <c r="EEV397" s="62"/>
      <c r="EEW397" s="62"/>
      <c r="EEX397" s="62"/>
      <c r="EEY397" s="62"/>
      <c r="EEZ397" s="62"/>
      <c r="EFA397" s="62"/>
      <c r="EFB397" s="62"/>
      <c r="EFC397" s="62"/>
      <c r="EFD397" s="62"/>
      <c r="EFE397" s="62"/>
      <c r="EFF397" s="62"/>
      <c r="EFG397" s="62"/>
      <c r="EFH397" s="62"/>
      <c r="EFI397" s="62"/>
      <c r="EFJ397" s="62"/>
      <c r="EFK397" s="62"/>
      <c r="EFL397" s="62"/>
      <c r="EFM397" s="62"/>
      <c r="EFN397" s="62"/>
      <c r="EFO397" s="62"/>
      <c r="EFP397" s="62"/>
      <c r="EFQ397" s="62"/>
      <c r="EFR397" s="62"/>
      <c r="EFS397" s="62"/>
      <c r="EFT397" s="62"/>
      <c r="EFU397" s="62"/>
      <c r="EFV397" s="62"/>
      <c r="EFW397" s="62"/>
      <c r="EFX397" s="62"/>
      <c r="EFY397" s="62"/>
      <c r="EFZ397" s="62"/>
      <c r="EGA397" s="62"/>
      <c r="EGB397" s="62"/>
      <c r="EGC397" s="62"/>
      <c r="EGD397" s="62"/>
      <c r="EGE397" s="62"/>
      <c r="EGF397" s="62"/>
      <c r="EGG397" s="62"/>
      <c r="EGH397" s="62"/>
      <c r="EGI397" s="62"/>
      <c r="EGJ397" s="62"/>
      <c r="EGK397" s="62"/>
      <c r="EGL397" s="62"/>
      <c r="EGM397" s="62"/>
      <c r="EGN397" s="62"/>
      <c r="EGO397" s="62"/>
      <c r="EGP397" s="62"/>
      <c r="EGQ397" s="62"/>
      <c r="EGR397" s="62"/>
      <c r="EGS397" s="62"/>
      <c r="EGT397" s="62"/>
      <c r="EGU397" s="62"/>
      <c r="EGV397" s="62"/>
      <c r="EGW397" s="62"/>
      <c r="EGX397" s="62"/>
      <c r="EGY397" s="62"/>
      <c r="EGZ397" s="62"/>
      <c r="EHA397" s="62"/>
      <c r="EHB397" s="62"/>
      <c r="EHC397" s="62"/>
      <c r="EHD397" s="62"/>
      <c r="EHE397" s="62"/>
      <c r="EHF397" s="62"/>
      <c r="EHG397" s="62"/>
      <c r="EHH397" s="62"/>
      <c r="EHI397" s="62"/>
      <c r="EHJ397" s="62"/>
      <c r="EHK397" s="62"/>
      <c r="EHL397" s="62"/>
      <c r="EHM397" s="62"/>
      <c r="EHN397" s="62"/>
      <c r="EHO397" s="62"/>
      <c r="EHP397" s="62"/>
      <c r="EHQ397" s="62"/>
      <c r="EHR397" s="62"/>
      <c r="EHS397" s="62"/>
      <c r="EHT397" s="62"/>
      <c r="EHU397" s="62"/>
      <c r="EHV397" s="62"/>
      <c r="EHW397" s="62"/>
      <c r="EHX397" s="62"/>
      <c r="EHY397" s="62"/>
      <c r="EHZ397" s="62"/>
      <c r="EIA397" s="62"/>
      <c r="EIB397" s="62"/>
      <c r="EIC397" s="62"/>
      <c r="EID397" s="62"/>
      <c r="EIE397" s="62"/>
      <c r="EIF397" s="62"/>
      <c r="EIG397" s="62"/>
      <c r="EIH397" s="62"/>
      <c r="EII397" s="62"/>
      <c r="EIJ397" s="62"/>
      <c r="EIK397" s="62"/>
      <c r="EIL397" s="62"/>
      <c r="EIM397" s="62"/>
      <c r="EIN397" s="62"/>
      <c r="EIO397" s="62"/>
      <c r="EIP397" s="62"/>
      <c r="EIQ397" s="62"/>
      <c r="EIR397" s="62"/>
      <c r="EIS397" s="62"/>
      <c r="EIT397" s="62"/>
      <c r="EIU397" s="62"/>
      <c r="EIV397" s="62"/>
      <c r="EIW397" s="62"/>
      <c r="EIX397" s="62"/>
      <c r="EIY397" s="62"/>
      <c r="EIZ397" s="62"/>
      <c r="EJA397" s="62"/>
      <c r="EJB397" s="62"/>
      <c r="EJC397" s="62"/>
      <c r="EJD397" s="62"/>
      <c r="EJE397" s="62"/>
      <c r="EJF397" s="62"/>
      <c r="EJG397" s="62"/>
      <c r="EJH397" s="62"/>
      <c r="EJI397" s="62"/>
      <c r="EJJ397" s="62"/>
      <c r="EJK397" s="62"/>
      <c r="EJL397" s="62"/>
      <c r="EJM397" s="62"/>
      <c r="EJN397" s="62"/>
      <c r="EJO397" s="62"/>
      <c r="EJP397" s="62"/>
      <c r="EJQ397" s="62"/>
      <c r="EJR397" s="62"/>
      <c r="EJS397" s="62"/>
      <c r="EJT397" s="62"/>
      <c r="EJU397" s="62"/>
      <c r="EJV397" s="62"/>
      <c r="EJW397" s="62"/>
      <c r="EJX397" s="62"/>
      <c r="EJY397" s="62"/>
      <c r="EJZ397" s="62"/>
      <c r="EKA397" s="62"/>
      <c r="EKB397" s="62"/>
      <c r="EKC397" s="62"/>
      <c r="EKD397" s="62"/>
      <c r="EKE397" s="62"/>
      <c r="EKF397" s="62"/>
      <c r="EKG397" s="62"/>
      <c r="EKH397" s="62"/>
      <c r="EKI397" s="62"/>
      <c r="EKJ397" s="62"/>
      <c r="EKK397" s="62"/>
      <c r="EKL397" s="62"/>
      <c r="EKM397" s="62"/>
      <c r="EKN397" s="62"/>
      <c r="EKO397" s="62"/>
      <c r="EKP397" s="62"/>
      <c r="EKQ397" s="62"/>
      <c r="EKR397" s="62"/>
      <c r="EKS397" s="62"/>
      <c r="EKT397" s="62"/>
      <c r="EKU397" s="62"/>
      <c r="EKV397" s="62"/>
      <c r="EKW397" s="62"/>
      <c r="EKX397" s="62"/>
      <c r="EKY397" s="62"/>
      <c r="EKZ397" s="62"/>
      <c r="ELA397" s="62"/>
      <c r="ELB397" s="62"/>
      <c r="ELC397" s="62"/>
      <c r="ELD397" s="62"/>
      <c r="ELE397" s="62"/>
      <c r="ELF397" s="62"/>
      <c r="ELG397" s="62"/>
      <c r="ELH397" s="62"/>
      <c r="ELI397" s="62"/>
      <c r="ELJ397" s="62"/>
      <c r="ELK397" s="62"/>
      <c r="ELL397" s="62"/>
      <c r="ELM397" s="62"/>
      <c r="ELN397" s="62"/>
      <c r="ELO397" s="62"/>
      <c r="ELP397" s="62"/>
      <c r="ELQ397" s="62"/>
      <c r="ELR397" s="62"/>
      <c r="ELS397" s="62"/>
      <c r="ELT397" s="62"/>
      <c r="ELU397" s="62"/>
      <c r="ELV397" s="62"/>
      <c r="ELW397" s="62"/>
      <c r="ELX397" s="62"/>
      <c r="ELY397" s="62"/>
      <c r="ELZ397" s="62"/>
      <c r="EMA397" s="62"/>
      <c r="EMB397" s="62"/>
      <c r="EMC397" s="62"/>
      <c r="EMD397" s="62"/>
      <c r="EME397" s="62"/>
      <c r="EMF397" s="62"/>
      <c r="EMG397" s="62"/>
      <c r="EMH397" s="62"/>
      <c r="EMI397" s="62"/>
      <c r="EMJ397" s="62"/>
      <c r="EMK397" s="62"/>
      <c r="EML397" s="62"/>
      <c r="EMM397" s="62"/>
      <c r="EMN397" s="62"/>
      <c r="EMO397" s="62"/>
      <c r="EMP397" s="62"/>
      <c r="EMQ397" s="62"/>
      <c r="EMR397" s="62"/>
      <c r="EMS397" s="62"/>
      <c r="EMT397" s="62"/>
      <c r="EMU397" s="62"/>
      <c r="EMV397" s="62"/>
      <c r="EMW397" s="62"/>
      <c r="EMX397" s="62"/>
      <c r="EMY397" s="62"/>
      <c r="EMZ397" s="62"/>
      <c r="ENA397" s="62"/>
      <c r="ENB397" s="62"/>
      <c r="ENC397" s="62"/>
      <c r="END397" s="62"/>
      <c r="ENE397" s="62"/>
      <c r="ENF397" s="62"/>
      <c r="ENG397" s="62"/>
      <c r="ENH397" s="62"/>
      <c r="ENI397" s="62"/>
      <c r="ENJ397" s="62"/>
      <c r="ENK397" s="62"/>
      <c r="ENL397" s="62"/>
      <c r="ENM397" s="62"/>
      <c r="ENN397" s="62"/>
      <c r="ENO397" s="62"/>
      <c r="ENP397" s="62"/>
      <c r="ENQ397" s="62"/>
      <c r="ENR397" s="62"/>
      <c r="ENS397" s="62"/>
      <c r="ENT397" s="62"/>
      <c r="ENU397" s="62"/>
      <c r="ENV397" s="62"/>
      <c r="ENW397" s="62"/>
      <c r="ENX397" s="62"/>
      <c r="ENY397" s="62"/>
      <c r="ENZ397" s="62"/>
      <c r="EOA397" s="62"/>
      <c r="EOB397" s="62"/>
      <c r="EOC397" s="62"/>
      <c r="EOD397" s="62"/>
      <c r="EOE397" s="62"/>
      <c r="EOF397" s="62"/>
      <c r="EOG397" s="62"/>
      <c r="EOH397" s="62"/>
      <c r="EOI397" s="62"/>
      <c r="EOJ397" s="62"/>
      <c r="EOK397" s="62"/>
      <c r="EOL397" s="62"/>
      <c r="EOM397" s="62"/>
      <c r="EON397" s="62"/>
      <c r="EOO397" s="62"/>
      <c r="EOP397" s="62"/>
      <c r="EOQ397" s="62"/>
      <c r="EOR397" s="62"/>
      <c r="EOS397" s="62"/>
      <c r="EOT397" s="62"/>
      <c r="EOU397" s="62"/>
      <c r="EOV397" s="62"/>
      <c r="EOW397" s="62"/>
      <c r="EOX397" s="62"/>
      <c r="EOY397" s="62"/>
      <c r="EOZ397" s="62"/>
      <c r="EPA397" s="62"/>
      <c r="EPB397" s="62"/>
      <c r="EPC397" s="62"/>
      <c r="EPD397" s="62"/>
      <c r="EPE397" s="62"/>
      <c r="EPF397" s="62"/>
      <c r="EPG397" s="62"/>
      <c r="EPH397" s="62"/>
      <c r="EPI397" s="62"/>
      <c r="EPJ397" s="62"/>
      <c r="EPK397" s="62"/>
      <c r="EPL397" s="62"/>
      <c r="EPM397" s="62"/>
      <c r="EPN397" s="62"/>
      <c r="EPO397" s="62"/>
      <c r="EPP397" s="62"/>
      <c r="EPQ397" s="62"/>
      <c r="EPR397" s="62"/>
      <c r="EPS397" s="62"/>
      <c r="EPT397" s="62"/>
      <c r="EPU397" s="62"/>
      <c r="EPV397" s="62"/>
      <c r="EPW397" s="62"/>
      <c r="EPX397" s="62"/>
      <c r="EPY397" s="62"/>
      <c r="EPZ397" s="62"/>
      <c r="EQA397" s="62"/>
      <c r="EQB397" s="62"/>
      <c r="EQC397" s="62"/>
      <c r="EQD397" s="62"/>
      <c r="EQE397" s="62"/>
      <c r="EQF397" s="62"/>
      <c r="EQG397" s="62"/>
      <c r="EQH397" s="62"/>
      <c r="EQI397" s="62"/>
      <c r="EQJ397" s="62"/>
      <c r="EQK397" s="62"/>
      <c r="EQL397" s="62"/>
      <c r="EQM397" s="62"/>
      <c r="EQN397" s="62"/>
      <c r="EQO397" s="62"/>
      <c r="EQP397" s="62"/>
      <c r="EQQ397" s="62"/>
      <c r="EQR397" s="62"/>
      <c r="EQS397" s="62"/>
      <c r="EQT397" s="62"/>
      <c r="EQU397" s="62"/>
      <c r="EQV397" s="62"/>
      <c r="EQW397" s="62"/>
      <c r="EQX397" s="62"/>
      <c r="EQY397" s="62"/>
      <c r="EQZ397" s="62"/>
      <c r="ERA397" s="62"/>
      <c r="ERB397" s="62"/>
      <c r="ERC397" s="62"/>
      <c r="ERD397" s="62"/>
      <c r="ERE397" s="62"/>
      <c r="ERF397" s="62"/>
      <c r="ERG397" s="62"/>
      <c r="ERH397" s="62"/>
      <c r="ERI397" s="62"/>
      <c r="ERJ397" s="62"/>
      <c r="ERK397" s="62"/>
      <c r="ERL397" s="62"/>
      <c r="ERM397" s="62"/>
      <c r="ERN397" s="62"/>
      <c r="ERO397" s="62"/>
      <c r="ERP397" s="62"/>
      <c r="ERQ397" s="62"/>
      <c r="ERR397" s="62"/>
      <c r="ERS397" s="62"/>
      <c r="ERT397" s="62"/>
      <c r="ERU397" s="62"/>
      <c r="ERV397" s="62"/>
      <c r="ERW397" s="62"/>
      <c r="ERX397" s="62"/>
      <c r="ERY397" s="62"/>
      <c r="ERZ397" s="62"/>
      <c r="ESA397" s="62"/>
      <c r="ESB397" s="62"/>
      <c r="ESC397" s="62"/>
      <c r="ESD397" s="62"/>
      <c r="ESE397" s="62"/>
      <c r="ESF397" s="62"/>
      <c r="ESG397" s="62"/>
      <c r="ESH397" s="62"/>
      <c r="ESI397" s="62"/>
      <c r="ESJ397" s="62"/>
      <c r="ESK397" s="62"/>
      <c r="ESL397" s="62"/>
      <c r="ESM397" s="62"/>
      <c r="ESN397" s="62"/>
      <c r="ESO397" s="62"/>
      <c r="ESP397" s="62"/>
      <c r="ESQ397" s="62"/>
      <c r="ESR397" s="62"/>
      <c r="ESS397" s="62"/>
      <c r="EST397" s="62"/>
      <c r="ESU397" s="62"/>
      <c r="ESV397" s="62"/>
      <c r="ESW397" s="62"/>
      <c r="ESX397" s="62"/>
      <c r="ESY397" s="62"/>
      <c r="ESZ397" s="62"/>
      <c r="ETA397" s="62"/>
      <c r="ETB397" s="62"/>
      <c r="ETC397" s="62"/>
      <c r="ETD397" s="62"/>
      <c r="ETE397" s="62"/>
      <c r="ETF397" s="62"/>
      <c r="ETG397" s="62"/>
      <c r="ETH397" s="62"/>
      <c r="ETI397" s="62"/>
      <c r="ETJ397" s="62"/>
      <c r="ETK397" s="62"/>
      <c r="ETL397" s="62"/>
      <c r="ETM397" s="62"/>
      <c r="ETN397" s="62"/>
      <c r="ETO397" s="62"/>
      <c r="ETP397" s="62"/>
      <c r="ETQ397" s="62"/>
      <c r="ETR397" s="62"/>
      <c r="ETS397" s="62"/>
      <c r="ETT397" s="62"/>
      <c r="ETU397" s="62"/>
      <c r="ETV397" s="62"/>
      <c r="ETW397" s="62"/>
      <c r="ETX397" s="62"/>
      <c r="ETY397" s="62"/>
      <c r="ETZ397" s="62"/>
      <c r="EUA397" s="62"/>
      <c r="EUB397" s="62"/>
      <c r="EUC397" s="62"/>
      <c r="EUD397" s="62"/>
      <c r="EUE397" s="62"/>
      <c r="EUF397" s="62"/>
      <c r="EUG397" s="62"/>
      <c r="EUH397" s="62"/>
      <c r="EUI397" s="62"/>
      <c r="EUJ397" s="62"/>
      <c r="EUK397" s="62"/>
      <c r="EUL397" s="62"/>
      <c r="EUM397" s="62"/>
      <c r="EUN397" s="62"/>
      <c r="EUO397" s="62"/>
      <c r="EUP397" s="62"/>
      <c r="EUQ397" s="62"/>
      <c r="EUR397" s="62"/>
      <c r="EUS397" s="62"/>
      <c r="EUT397" s="62"/>
      <c r="EUU397" s="62"/>
      <c r="EUV397" s="62"/>
      <c r="EUW397" s="62"/>
      <c r="EUX397" s="62"/>
      <c r="EUY397" s="62"/>
      <c r="EUZ397" s="62"/>
      <c r="EVA397" s="62"/>
      <c r="EVB397" s="62"/>
      <c r="EVC397" s="62"/>
      <c r="EVD397" s="62"/>
      <c r="EVE397" s="62"/>
      <c r="EVF397" s="62"/>
      <c r="EVG397" s="62"/>
      <c r="EVH397" s="62"/>
      <c r="EVI397" s="62"/>
      <c r="EVJ397" s="62"/>
      <c r="EVK397" s="62"/>
      <c r="EVL397" s="62"/>
      <c r="EVM397" s="62"/>
      <c r="EVN397" s="62"/>
      <c r="EVO397" s="62"/>
      <c r="EVP397" s="62"/>
      <c r="EVQ397" s="62"/>
      <c r="EVR397" s="62"/>
      <c r="EVS397" s="62"/>
      <c r="EVT397" s="62"/>
      <c r="EVU397" s="62"/>
      <c r="EVV397" s="62"/>
      <c r="EVW397" s="62"/>
      <c r="EVX397" s="62"/>
      <c r="EVY397" s="62"/>
      <c r="EVZ397" s="62"/>
      <c r="EWA397" s="62"/>
      <c r="EWB397" s="62"/>
      <c r="EWC397" s="62"/>
      <c r="EWD397" s="62"/>
      <c r="EWE397" s="62"/>
      <c r="EWF397" s="62"/>
      <c r="EWG397" s="62"/>
      <c r="EWH397" s="62"/>
      <c r="EWI397" s="62"/>
      <c r="EWJ397" s="62"/>
      <c r="EWK397" s="62"/>
      <c r="EWL397" s="62"/>
      <c r="EWM397" s="62"/>
      <c r="EWN397" s="62"/>
      <c r="EWO397" s="62"/>
      <c r="EWP397" s="62"/>
      <c r="EWQ397" s="62"/>
      <c r="EWR397" s="62"/>
      <c r="EWS397" s="62"/>
      <c r="EWT397" s="62"/>
      <c r="EWU397" s="62"/>
      <c r="EWV397" s="62"/>
      <c r="EWW397" s="62"/>
      <c r="EWX397" s="62"/>
      <c r="EWY397" s="62"/>
      <c r="EWZ397" s="62"/>
      <c r="EXA397" s="62"/>
      <c r="EXB397" s="62"/>
      <c r="EXC397" s="62"/>
      <c r="EXD397" s="62"/>
      <c r="EXE397" s="62"/>
      <c r="EXF397" s="62"/>
      <c r="EXG397" s="62"/>
      <c r="EXH397" s="62"/>
      <c r="EXI397" s="62"/>
      <c r="EXJ397" s="62"/>
      <c r="EXK397" s="62"/>
      <c r="EXL397" s="62"/>
      <c r="EXM397" s="62"/>
      <c r="EXN397" s="62"/>
      <c r="EXO397" s="62"/>
      <c r="EXP397" s="62"/>
      <c r="EXQ397" s="62"/>
      <c r="EXR397" s="62"/>
      <c r="EXS397" s="62"/>
      <c r="EXT397" s="62"/>
      <c r="EXU397" s="62"/>
      <c r="EXV397" s="62"/>
      <c r="EXW397" s="62"/>
      <c r="EXX397" s="62"/>
      <c r="EXY397" s="62"/>
      <c r="EXZ397" s="62"/>
      <c r="EYA397" s="62"/>
      <c r="EYB397" s="62"/>
      <c r="EYC397" s="62"/>
      <c r="EYD397" s="62"/>
      <c r="EYE397" s="62"/>
      <c r="EYF397" s="62"/>
      <c r="EYG397" s="62"/>
      <c r="EYH397" s="62"/>
      <c r="EYI397" s="62"/>
      <c r="EYJ397" s="62"/>
      <c r="EYK397" s="62"/>
      <c r="EYL397" s="62"/>
      <c r="EYM397" s="62"/>
      <c r="EYN397" s="62"/>
      <c r="EYO397" s="62"/>
      <c r="EYP397" s="62"/>
      <c r="EYQ397" s="62"/>
      <c r="EYR397" s="62"/>
      <c r="EYS397" s="62"/>
      <c r="EYT397" s="62"/>
      <c r="EYU397" s="62"/>
      <c r="EYV397" s="62"/>
      <c r="EYW397" s="62"/>
      <c r="EYX397" s="62"/>
      <c r="EYY397" s="62"/>
      <c r="EYZ397" s="62"/>
      <c r="EZA397" s="62"/>
      <c r="EZB397" s="62"/>
      <c r="EZC397" s="62"/>
      <c r="EZD397" s="62"/>
      <c r="EZE397" s="62"/>
      <c r="EZF397" s="62"/>
      <c r="EZG397" s="62"/>
      <c r="EZH397" s="62"/>
      <c r="EZI397" s="62"/>
      <c r="EZJ397" s="62"/>
      <c r="EZK397" s="62"/>
      <c r="EZL397" s="62"/>
      <c r="EZM397" s="62"/>
      <c r="EZN397" s="62"/>
      <c r="EZO397" s="62"/>
      <c r="EZP397" s="62"/>
      <c r="EZQ397" s="62"/>
      <c r="EZR397" s="62"/>
      <c r="EZS397" s="62"/>
      <c r="EZT397" s="62"/>
      <c r="EZU397" s="62"/>
      <c r="EZV397" s="62"/>
      <c r="EZW397" s="62"/>
      <c r="EZX397" s="62"/>
      <c r="EZY397" s="62"/>
      <c r="EZZ397" s="62"/>
      <c r="FAA397" s="62"/>
      <c r="FAB397" s="62"/>
      <c r="FAC397" s="62"/>
      <c r="FAD397" s="62"/>
      <c r="FAE397" s="62"/>
      <c r="FAF397" s="62"/>
      <c r="FAG397" s="62"/>
      <c r="FAH397" s="62"/>
      <c r="FAI397" s="62"/>
      <c r="FAJ397" s="62"/>
      <c r="FAK397" s="62"/>
      <c r="FAL397" s="62"/>
      <c r="FAM397" s="62"/>
      <c r="FAN397" s="62"/>
      <c r="FAO397" s="62"/>
      <c r="FAP397" s="62"/>
      <c r="FAQ397" s="62"/>
      <c r="FAR397" s="62"/>
      <c r="FAS397" s="62"/>
      <c r="FAT397" s="62"/>
      <c r="FAU397" s="62"/>
      <c r="FAV397" s="62"/>
      <c r="FAW397" s="62"/>
      <c r="FAX397" s="62"/>
      <c r="FAY397" s="62"/>
      <c r="FAZ397" s="62"/>
      <c r="FBA397" s="62"/>
      <c r="FBB397" s="62"/>
      <c r="FBC397" s="62"/>
      <c r="FBD397" s="62"/>
      <c r="FBE397" s="62"/>
      <c r="FBF397" s="62"/>
      <c r="FBG397" s="62"/>
      <c r="FBH397" s="62"/>
      <c r="FBI397" s="62"/>
      <c r="FBJ397" s="62"/>
      <c r="FBK397" s="62"/>
      <c r="FBL397" s="62"/>
      <c r="FBM397" s="62"/>
      <c r="FBN397" s="62"/>
      <c r="FBO397" s="62"/>
      <c r="FBP397" s="62"/>
      <c r="FBQ397" s="62"/>
      <c r="FBR397" s="62"/>
      <c r="FBS397" s="62"/>
      <c r="FBT397" s="62"/>
      <c r="FBU397" s="62"/>
      <c r="FBV397" s="62"/>
      <c r="FBW397" s="62"/>
      <c r="FBX397" s="62"/>
      <c r="FBY397" s="62"/>
      <c r="FBZ397" s="62"/>
      <c r="FCA397" s="62"/>
      <c r="FCB397" s="62"/>
      <c r="FCC397" s="62"/>
      <c r="FCD397" s="62"/>
      <c r="FCE397" s="62"/>
      <c r="FCF397" s="62"/>
      <c r="FCG397" s="62"/>
      <c r="FCH397" s="62"/>
      <c r="FCI397" s="62"/>
      <c r="FCJ397" s="62"/>
      <c r="FCK397" s="62"/>
      <c r="FCL397" s="62"/>
      <c r="FCM397" s="62"/>
      <c r="FCN397" s="62"/>
      <c r="FCO397" s="62"/>
      <c r="FCP397" s="62"/>
      <c r="FCQ397" s="62"/>
      <c r="FCR397" s="62"/>
      <c r="FCS397" s="62"/>
      <c r="FCT397" s="62"/>
      <c r="FCU397" s="62"/>
      <c r="FCV397" s="62"/>
      <c r="FCW397" s="62"/>
      <c r="FCX397" s="62"/>
      <c r="FCY397" s="62"/>
      <c r="FCZ397" s="62"/>
      <c r="FDA397" s="62"/>
      <c r="FDB397" s="62"/>
      <c r="FDC397" s="62"/>
      <c r="FDD397" s="62"/>
      <c r="FDE397" s="62"/>
      <c r="FDF397" s="62"/>
      <c r="FDG397" s="62"/>
      <c r="FDH397" s="62"/>
      <c r="FDI397" s="62"/>
      <c r="FDJ397" s="62"/>
      <c r="FDK397" s="62"/>
      <c r="FDL397" s="62"/>
      <c r="FDM397" s="62"/>
      <c r="FDN397" s="62"/>
      <c r="FDO397" s="62"/>
      <c r="FDP397" s="62"/>
      <c r="FDQ397" s="62"/>
      <c r="FDR397" s="62"/>
      <c r="FDS397" s="62"/>
      <c r="FDT397" s="62"/>
      <c r="FDU397" s="62"/>
      <c r="FDV397" s="62"/>
      <c r="FDW397" s="62"/>
      <c r="FDX397" s="62"/>
      <c r="FDY397" s="62"/>
      <c r="FDZ397" s="62"/>
      <c r="FEA397" s="62"/>
      <c r="FEB397" s="62"/>
      <c r="FEC397" s="62"/>
      <c r="FED397" s="62"/>
      <c r="FEE397" s="62"/>
      <c r="FEF397" s="62"/>
      <c r="FEG397" s="62"/>
      <c r="FEH397" s="62"/>
      <c r="FEI397" s="62"/>
      <c r="FEJ397" s="62"/>
      <c r="FEK397" s="62"/>
      <c r="FEL397" s="62"/>
      <c r="FEM397" s="62"/>
      <c r="FEN397" s="62"/>
      <c r="FEO397" s="62"/>
      <c r="FEP397" s="62"/>
      <c r="FEQ397" s="62"/>
      <c r="FER397" s="62"/>
      <c r="FES397" s="62"/>
      <c r="FET397" s="62"/>
      <c r="FEU397" s="62"/>
      <c r="FEV397" s="62"/>
      <c r="FEW397" s="62"/>
      <c r="FEX397" s="62"/>
      <c r="FEY397" s="62"/>
      <c r="FEZ397" s="62"/>
      <c r="FFA397" s="62"/>
      <c r="FFB397" s="62"/>
      <c r="FFC397" s="62"/>
      <c r="FFD397" s="62"/>
      <c r="FFE397" s="62"/>
      <c r="FFF397" s="62"/>
      <c r="FFG397" s="62"/>
      <c r="FFH397" s="62"/>
      <c r="FFI397" s="62"/>
      <c r="FFJ397" s="62"/>
      <c r="FFK397" s="62"/>
      <c r="FFL397" s="62"/>
      <c r="FFM397" s="62"/>
      <c r="FFN397" s="62"/>
      <c r="FFO397" s="62"/>
      <c r="FFP397" s="62"/>
      <c r="FFQ397" s="62"/>
      <c r="FFR397" s="62"/>
      <c r="FFS397" s="62"/>
      <c r="FFT397" s="62"/>
      <c r="FFU397" s="62"/>
      <c r="FFV397" s="62"/>
      <c r="FFW397" s="62"/>
      <c r="FFX397" s="62"/>
      <c r="FFY397" s="62"/>
      <c r="FFZ397" s="62"/>
      <c r="FGA397" s="62"/>
      <c r="FGB397" s="62"/>
      <c r="FGC397" s="62"/>
      <c r="FGD397" s="62"/>
      <c r="FGE397" s="62"/>
      <c r="FGF397" s="62"/>
      <c r="FGG397" s="62"/>
      <c r="FGH397" s="62"/>
      <c r="FGI397" s="62"/>
      <c r="FGJ397" s="62"/>
      <c r="FGK397" s="62"/>
      <c r="FGL397" s="62"/>
      <c r="FGM397" s="62"/>
      <c r="FGN397" s="62"/>
      <c r="FGO397" s="62"/>
      <c r="FGP397" s="62"/>
      <c r="FGQ397" s="62"/>
      <c r="FGR397" s="62"/>
      <c r="FGS397" s="62"/>
      <c r="FGT397" s="62"/>
      <c r="FGU397" s="62"/>
      <c r="FGV397" s="62"/>
      <c r="FGW397" s="62"/>
      <c r="FGX397" s="62"/>
      <c r="FGY397" s="62"/>
      <c r="FGZ397" s="62"/>
      <c r="FHA397" s="62"/>
      <c r="FHB397" s="62"/>
      <c r="FHC397" s="62"/>
      <c r="FHD397" s="62"/>
      <c r="FHE397" s="62"/>
      <c r="FHF397" s="62"/>
      <c r="FHG397" s="62"/>
      <c r="FHH397" s="62"/>
      <c r="FHI397" s="62"/>
      <c r="FHJ397" s="62"/>
      <c r="FHK397" s="62"/>
      <c r="FHL397" s="62"/>
      <c r="FHM397" s="62"/>
      <c r="FHN397" s="62"/>
      <c r="FHO397" s="62"/>
      <c r="FHP397" s="62"/>
      <c r="FHQ397" s="62"/>
      <c r="FHR397" s="62"/>
      <c r="FHS397" s="62"/>
      <c r="FHT397" s="62"/>
      <c r="FHU397" s="62"/>
      <c r="FHV397" s="62"/>
      <c r="FHW397" s="62"/>
      <c r="FHX397" s="62"/>
      <c r="FHY397" s="62"/>
      <c r="FHZ397" s="62"/>
      <c r="FIA397" s="62"/>
      <c r="FIB397" s="62"/>
      <c r="FIC397" s="62"/>
      <c r="FID397" s="62"/>
      <c r="FIE397" s="62"/>
      <c r="FIF397" s="62"/>
      <c r="FIG397" s="62"/>
      <c r="FIH397" s="62"/>
      <c r="FII397" s="62"/>
      <c r="FIJ397" s="62"/>
      <c r="FIK397" s="62"/>
      <c r="FIL397" s="62"/>
      <c r="FIM397" s="62"/>
      <c r="FIN397" s="62"/>
      <c r="FIO397" s="62"/>
      <c r="FIP397" s="62"/>
      <c r="FIQ397" s="62"/>
      <c r="FIR397" s="62"/>
      <c r="FIS397" s="62"/>
      <c r="FIT397" s="62"/>
      <c r="FIU397" s="62"/>
      <c r="FIV397" s="62"/>
      <c r="FIW397" s="62"/>
      <c r="FIX397" s="62"/>
      <c r="FIY397" s="62"/>
      <c r="FIZ397" s="62"/>
      <c r="FJA397" s="62"/>
      <c r="FJB397" s="62"/>
      <c r="FJC397" s="62"/>
      <c r="FJD397" s="62"/>
      <c r="FJE397" s="62"/>
      <c r="FJF397" s="62"/>
      <c r="FJG397" s="62"/>
      <c r="FJH397" s="62"/>
      <c r="FJI397" s="62"/>
      <c r="FJJ397" s="62"/>
      <c r="FJK397" s="62"/>
      <c r="FJL397" s="62"/>
      <c r="FJM397" s="62"/>
      <c r="FJN397" s="62"/>
      <c r="FJO397" s="62"/>
      <c r="FJP397" s="62"/>
      <c r="FJQ397" s="62"/>
      <c r="FJR397" s="62"/>
      <c r="FJS397" s="62"/>
      <c r="FJT397" s="62"/>
      <c r="FJU397" s="62"/>
      <c r="FJV397" s="62"/>
      <c r="FJW397" s="62"/>
      <c r="FJX397" s="62"/>
      <c r="FJY397" s="62"/>
      <c r="FJZ397" s="62"/>
      <c r="FKA397" s="62"/>
      <c r="FKB397" s="62"/>
      <c r="FKC397" s="62"/>
      <c r="FKD397" s="62"/>
      <c r="FKE397" s="62"/>
      <c r="FKF397" s="62"/>
      <c r="FKG397" s="62"/>
      <c r="FKH397" s="62"/>
      <c r="FKI397" s="62"/>
      <c r="FKJ397" s="62"/>
      <c r="FKK397" s="62"/>
      <c r="FKL397" s="62"/>
      <c r="FKM397" s="62"/>
      <c r="FKN397" s="62"/>
      <c r="FKO397" s="62"/>
      <c r="FKP397" s="62"/>
      <c r="FKQ397" s="62"/>
      <c r="FKR397" s="62"/>
      <c r="FKS397" s="62"/>
      <c r="FKT397" s="62"/>
      <c r="FKU397" s="62"/>
      <c r="FKV397" s="62"/>
      <c r="FKW397" s="62"/>
      <c r="FKX397" s="62"/>
      <c r="FKY397" s="62"/>
      <c r="FKZ397" s="62"/>
      <c r="FLA397" s="62"/>
      <c r="FLB397" s="62"/>
      <c r="FLC397" s="62"/>
      <c r="FLD397" s="62"/>
      <c r="FLE397" s="62"/>
      <c r="FLF397" s="62"/>
      <c r="FLG397" s="62"/>
      <c r="FLH397" s="62"/>
      <c r="FLI397" s="62"/>
      <c r="FLJ397" s="62"/>
      <c r="FLK397" s="62"/>
      <c r="FLL397" s="62"/>
      <c r="FLM397" s="62"/>
      <c r="FLN397" s="62"/>
      <c r="FLO397" s="62"/>
      <c r="FLP397" s="62"/>
      <c r="FLQ397" s="62"/>
      <c r="FLR397" s="62"/>
      <c r="FLS397" s="62"/>
      <c r="FLT397" s="62"/>
      <c r="FLU397" s="62"/>
      <c r="FLV397" s="62"/>
      <c r="FLW397" s="62"/>
      <c r="FLX397" s="62"/>
      <c r="FLY397" s="62"/>
      <c r="FLZ397" s="62"/>
      <c r="FMA397" s="62"/>
      <c r="FMB397" s="62"/>
      <c r="FMC397" s="62"/>
      <c r="FMD397" s="62"/>
      <c r="FME397" s="62"/>
      <c r="FMF397" s="62"/>
      <c r="FMG397" s="62"/>
      <c r="FMH397" s="62"/>
      <c r="FMI397" s="62"/>
      <c r="FMJ397" s="62"/>
      <c r="FMK397" s="62"/>
      <c r="FML397" s="62"/>
      <c r="FMM397" s="62"/>
      <c r="FMN397" s="62"/>
      <c r="FMO397" s="62"/>
      <c r="FMP397" s="62"/>
      <c r="FMQ397" s="62"/>
      <c r="FMR397" s="62"/>
      <c r="FMS397" s="62"/>
      <c r="FMT397" s="62"/>
      <c r="FMU397" s="62"/>
      <c r="FMV397" s="62"/>
      <c r="FMW397" s="62"/>
      <c r="FMX397" s="62"/>
      <c r="FMY397" s="62"/>
      <c r="FMZ397" s="62"/>
      <c r="FNA397" s="62"/>
      <c r="FNB397" s="62"/>
      <c r="FNC397" s="62"/>
      <c r="FND397" s="62"/>
      <c r="FNE397" s="62"/>
      <c r="FNF397" s="62"/>
      <c r="FNG397" s="62"/>
      <c r="FNH397" s="62"/>
      <c r="FNI397" s="62"/>
      <c r="FNJ397" s="62"/>
      <c r="FNK397" s="62"/>
      <c r="FNL397" s="62"/>
      <c r="FNM397" s="62"/>
      <c r="FNN397" s="62"/>
      <c r="FNO397" s="62"/>
      <c r="FNP397" s="62"/>
      <c r="FNQ397" s="62"/>
      <c r="FNR397" s="62"/>
      <c r="FNS397" s="62"/>
      <c r="FNT397" s="62"/>
      <c r="FNU397" s="62"/>
      <c r="FNV397" s="62"/>
      <c r="FNW397" s="62"/>
      <c r="FNX397" s="62"/>
      <c r="FNY397" s="62"/>
      <c r="FNZ397" s="62"/>
      <c r="FOA397" s="62"/>
      <c r="FOB397" s="62"/>
      <c r="FOC397" s="62"/>
      <c r="FOD397" s="62"/>
      <c r="FOE397" s="62"/>
      <c r="FOF397" s="62"/>
      <c r="FOG397" s="62"/>
      <c r="FOH397" s="62"/>
      <c r="FOI397" s="62"/>
      <c r="FOJ397" s="62"/>
      <c r="FOK397" s="62"/>
      <c r="FOL397" s="62"/>
      <c r="FOM397" s="62"/>
      <c r="FON397" s="62"/>
      <c r="FOO397" s="62"/>
      <c r="FOP397" s="62"/>
      <c r="FOQ397" s="62"/>
      <c r="FOR397" s="62"/>
      <c r="FOS397" s="62"/>
      <c r="FOT397" s="62"/>
      <c r="FOU397" s="62"/>
      <c r="FOV397" s="62"/>
      <c r="FOW397" s="62"/>
      <c r="FOX397" s="62"/>
      <c r="FOY397" s="62"/>
      <c r="FOZ397" s="62"/>
      <c r="FPA397" s="62"/>
      <c r="FPB397" s="62"/>
      <c r="FPC397" s="62"/>
      <c r="FPD397" s="62"/>
      <c r="FPE397" s="62"/>
      <c r="FPF397" s="62"/>
      <c r="FPG397" s="62"/>
      <c r="FPH397" s="62"/>
      <c r="FPI397" s="62"/>
      <c r="FPJ397" s="62"/>
      <c r="FPK397" s="62"/>
      <c r="FPL397" s="62"/>
      <c r="FPM397" s="62"/>
      <c r="FPN397" s="62"/>
      <c r="FPO397" s="62"/>
      <c r="FPP397" s="62"/>
      <c r="FPQ397" s="62"/>
      <c r="FPR397" s="62"/>
      <c r="FPS397" s="62"/>
      <c r="FPT397" s="62"/>
      <c r="FPU397" s="62"/>
      <c r="FPV397" s="62"/>
      <c r="FPW397" s="62"/>
      <c r="FPX397" s="62"/>
      <c r="FPY397" s="62"/>
      <c r="FPZ397" s="62"/>
      <c r="FQA397" s="62"/>
      <c r="FQB397" s="62"/>
      <c r="FQC397" s="62"/>
      <c r="FQD397" s="62"/>
      <c r="FQE397" s="62"/>
      <c r="FQF397" s="62"/>
      <c r="FQG397" s="62"/>
      <c r="FQH397" s="62"/>
      <c r="FQI397" s="62"/>
      <c r="FQJ397" s="62"/>
      <c r="FQK397" s="62"/>
      <c r="FQL397" s="62"/>
      <c r="FQM397" s="62"/>
      <c r="FQN397" s="62"/>
      <c r="FQO397" s="62"/>
      <c r="FQP397" s="62"/>
      <c r="FQQ397" s="62"/>
      <c r="FQR397" s="62"/>
      <c r="FQS397" s="62"/>
      <c r="FQT397" s="62"/>
      <c r="FQU397" s="62"/>
      <c r="FQV397" s="62"/>
      <c r="FQW397" s="62"/>
      <c r="FQX397" s="62"/>
      <c r="FQY397" s="62"/>
      <c r="FQZ397" s="62"/>
      <c r="FRA397" s="62"/>
      <c r="FRB397" s="62"/>
      <c r="FRC397" s="62"/>
      <c r="FRD397" s="62"/>
      <c r="FRE397" s="62"/>
      <c r="FRF397" s="62"/>
      <c r="FRG397" s="62"/>
      <c r="FRH397" s="62"/>
      <c r="FRI397" s="62"/>
      <c r="FRJ397" s="62"/>
      <c r="FRK397" s="62"/>
      <c r="FRL397" s="62"/>
      <c r="FRM397" s="62"/>
      <c r="FRN397" s="62"/>
      <c r="FRO397" s="62"/>
      <c r="FRP397" s="62"/>
      <c r="FRQ397" s="62"/>
      <c r="FRR397" s="62"/>
      <c r="FRS397" s="62"/>
      <c r="FRT397" s="62"/>
      <c r="FRU397" s="62"/>
      <c r="FRV397" s="62"/>
      <c r="FRW397" s="62"/>
      <c r="FRX397" s="62"/>
      <c r="FRY397" s="62"/>
      <c r="FRZ397" s="62"/>
      <c r="FSA397" s="62"/>
      <c r="FSB397" s="62"/>
      <c r="FSC397" s="62"/>
      <c r="FSD397" s="62"/>
      <c r="FSE397" s="62"/>
      <c r="FSF397" s="62"/>
      <c r="FSG397" s="62"/>
      <c r="FSH397" s="62"/>
      <c r="FSI397" s="62"/>
      <c r="FSJ397" s="62"/>
      <c r="FSK397" s="62"/>
      <c r="FSL397" s="62"/>
      <c r="FSM397" s="62"/>
      <c r="FSN397" s="62"/>
      <c r="FSO397" s="62"/>
      <c r="FSP397" s="62"/>
      <c r="FSQ397" s="62"/>
      <c r="FSR397" s="62"/>
      <c r="FSS397" s="62"/>
      <c r="FST397" s="62"/>
      <c r="FSU397" s="62"/>
      <c r="FSV397" s="62"/>
      <c r="FSW397" s="62"/>
      <c r="FSX397" s="62"/>
      <c r="FSY397" s="62"/>
      <c r="FSZ397" s="62"/>
      <c r="FTA397" s="62"/>
      <c r="FTB397" s="62"/>
      <c r="FTC397" s="62"/>
      <c r="FTD397" s="62"/>
      <c r="FTE397" s="62"/>
      <c r="FTF397" s="62"/>
      <c r="FTG397" s="62"/>
      <c r="FTH397" s="62"/>
      <c r="FTI397" s="62"/>
      <c r="FTJ397" s="62"/>
      <c r="FTK397" s="62"/>
      <c r="FTL397" s="62"/>
      <c r="FTM397" s="62"/>
      <c r="FTN397" s="62"/>
      <c r="FTO397" s="62"/>
      <c r="FTP397" s="62"/>
      <c r="FTQ397" s="62"/>
      <c r="FTR397" s="62"/>
      <c r="FTS397" s="62"/>
      <c r="FTT397" s="62"/>
      <c r="FTU397" s="62"/>
      <c r="FTV397" s="62"/>
      <c r="FTW397" s="62"/>
      <c r="FTX397" s="62"/>
      <c r="FTY397" s="62"/>
      <c r="FTZ397" s="62"/>
      <c r="FUA397" s="62"/>
      <c r="FUB397" s="62"/>
      <c r="FUC397" s="62"/>
      <c r="FUD397" s="62"/>
      <c r="FUE397" s="62"/>
      <c r="FUF397" s="62"/>
      <c r="FUG397" s="62"/>
      <c r="FUH397" s="62"/>
      <c r="FUI397" s="62"/>
      <c r="FUJ397" s="62"/>
      <c r="FUK397" s="62"/>
      <c r="FUL397" s="62"/>
      <c r="FUM397" s="62"/>
      <c r="FUN397" s="62"/>
      <c r="FUO397" s="62"/>
      <c r="FUP397" s="62"/>
      <c r="FUQ397" s="62"/>
      <c r="FUR397" s="62"/>
      <c r="FUS397" s="62"/>
      <c r="FUT397" s="62"/>
      <c r="FUU397" s="62"/>
      <c r="FUV397" s="62"/>
      <c r="FUW397" s="62"/>
      <c r="FUX397" s="62"/>
      <c r="FUY397" s="62"/>
      <c r="FUZ397" s="62"/>
      <c r="FVA397" s="62"/>
      <c r="FVB397" s="62"/>
      <c r="FVC397" s="62"/>
      <c r="FVD397" s="62"/>
      <c r="FVE397" s="62"/>
      <c r="FVF397" s="62"/>
      <c r="FVG397" s="62"/>
      <c r="FVH397" s="62"/>
      <c r="FVI397" s="62"/>
      <c r="FVJ397" s="62"/>
      <c r="FVK397" s="62"/>
      <c r="FVL397" s="62"/>
      <c r="FVM397" s="62"/>
      <c r="FVN397" s="62"/>
      <c r="FVO397" s="62"/>
      <c r="FVP397" s="62"/>
      <c r="FVQ397" s="62"/>
      <c r="FVR397" s="62"/>
      <c r="FVS397" s="62"/>
      <c r="FVT397" s="62"/>
      <c r="FVU397" s="62"/>
      <c r="FVV397" s="62"/>
      <c r="FVW397" s="62"/>
      <c r="FVX397" s="62"/>
      <c r="FVY397" s="62"/>
      <c r="FVZ397" s="62"/>
      <c r="FWA397" s="62"/>
      <c r="FWB397" s="62"/>
      <c r="FWC397" s="62"/>
      <c r="FWD397" s="62"/>
      <c r="FWE397" s="62"/>
      <c r="FWF397" s="62"/>
      <c r="FWG397" s="62"/>
      <c r="FWH397" s="62"/>
      <c r="FWI397" s="62"/>
      <c r="FWJ397" s="62"/>
      <c r="FWK397" s="62"/>
      <c r="FWL397" s="62"/>
      <c r="FWM397" s="62"/>
      <c r="FWN397" s="62"/>
      <c r="FWO397" s="62"/>
      <c r="FWP397" s="62"/>
      <c r="FWQ397" s="62"/>
      <c r="FWR397" s="62"/>
      <c r="FWS397" s="62"/>
      <c r="FWT397" s="62"/>
      <c r="FWU397" s="62"/>
      <c r="FWV397" s="62"/>
      <c r="FWW397" s="62"/>
      <c r="FWX397" s="62"/>
      <c r="FWY397" s="62"/>
      <c r="FWZ397" s="62"/>
      <c r="FXA397" s="62"/>
      <c r="FXB397" s="62"/>
      <c r="FXC397" s="62"/>
      <c r="FXD397" s="62"/>
      <c r="FXE397" s="62"/>
      <c r="FXF397" s="62"/>
      <c r="FXG397" s="62"/>
      <c r="FXH397" s="62"/>
      <c r="FXI397" s="62"/>
      <c r="FXJ397" s="62"/>
      <c r="FXK397" s="62"/>
      <c r="FXL397" s="62"/>
      <c r="FXM397" s="62"/>
      <c r="FXN397" s="62"/>
      <c r="FXO397" s="62"/>
      <c r="FXP397" s="62"/>
      <c r="FXQ397" s="62"/>
      <c r="FXR397" s="62"/>
      <c r="FXS397" s="62"/>
      <c r="FXT397" s="62"/>
      <c r="FXU397" s="62"/>
      <c r="FXV397" s="62"/>
      <c r="FXW397" s="62"/>
      <c r="FXX397" s="62"/>
      <c r="FXY397" s="62"/>
      <c r="FXZ397" s="62"/>
      <c r="FYA397" s="62"/>
      <c r="FYB397" s="62"/>
      <c r="FYC397" s="62"/>
      <c r="FYD397" s="62"/>
      <c r="FYE397" s="62"/>
      <c r="FYF397" s="62"/>
      <c r="FYG397" s="62"/>
      <c r="FYH397" s="62"/>
      <c r="FYI397" s="62"/>
      <c r="FYJ397" s="62"/>
      <c r="FYK397" s="62"/>
      <c r="FYL397" s="62"/>
      <c r="FYM397" s="62"/>
      <c r="FYN397" s="62"/>
      <c r="FYO397" s="62"/>
      <c r="FYP397" s="62"/>
      <c r="FYQ397" s="62"/>
      <c r="FYR397" s="62"/>
      <c r="FYS397" s="62"/>
      <c r="FYT397" s="62"/>
      <c r="FYU397" s="62"/>
      <c r="FYV397" s="62"/>
      <c r="FYW397" s="62"/>
      <c r="FYX397" s="62"/>
      <c r="FYY397" s="62"/>
      <c r="FYZ397" s="62"/>
      <c r="FZA397" s="62"/>
      <c r="FZB397" s="62"/>
      <c r="FZC397" s="62"/>
      <c r="FZD397" s="62"/>
      <c r="FZE397" s="62"/>
      <c r="FZF397" s="62"/>
      <c r="FZG397" s="62"/>
      <c r="FZH397" s="62"/>
      <c r="FZI397" s="62"/>
      <c r="FZJ397" s="62"/>
      <c r="FZK397" s="62"/>
      <c r="FZL397" s="62"/>
      <c r="FZM397" s="62"/>
      <c r="FZN397" s="62"/>
      <c r="FZO397" s="62"/>
      <c r="FZP397" s="62"/>
      <c r="FZQ397" s="62"/>
      <c r="FZR397" s="62"/>
      <c r="FZS397" s="62"/>
      <c r="FZT397" s="62"/>
      <c r="FZU397" s="62"/>
      <c r="FZV397" s="62"/>
      <c r="FZW397" s="62"/>
      <c r="FZX397" s="62"/>
      <c r="FZY397" s="62"/>
      <c r="FZZ397" s="62"/>
      <c r="GAA397" s="62"/>
      <c r="GAB397" s="62"/>
      <c r="GAC397" s="62"/>
      <c r="GAD397" s="62"/>
      <c r="GAE397" s="62"/>
      <c r="GAF397" s="62"/>
      <c r="GAG397" s="62"/>
      <c r="GAH397" s="62"/>
      <c r="GAI397" s="62"/>
      <c r="GAJ397" s="62"/>
      <c r="GAK397" s="62"/>
      <c r="GAL397" s="62"/>
      <c r="GAM397" s="62"/>
      <c r="GAN397" s="62"/>
      <c r="GAO397" s="62"/>
      <c r="GAP397" s="62"/>
      <c r="GAQ397" s="62"/>
      <c r="GAR397" s="62"/>
      <c r="GAS397" s="62"/>
      <c r="GAT397" s="62"/>
      <c r="GAU397" s="62"/>
      <c r="GAV397" s="62"/>
      <c r="GAW397" s="62"/>
      <c r="GAX397" s="62"/>
      <c r="GAY397" s="62"/>
      <c r="GAZ397" s="62"/>
      <c r="GBA397" s="62"/>
      <c r="GBB397" s="62"/>
      <c r="GBC397" s="62"/>
      <c r="GBD397" s="62"/>
      <c r="GBE397" s="62"/>
      <c r="GBF397" s="62"/>
      <c r="GBG397" s="62"/>
      <c r="GBH397" s="62"/>
      <c r="GBI397" s="62"/>
      <c r="GBJ397" s="62"/>
      <c r="GBK397" s="62"/>
      <c r="GBL397" s="62"/>
      <c r="GBM397" s="62"/>
      <c r="GBN397" s="62"/>
      <c r="GBO397" s="62"/>
      <c r="GBP397" s="62"/>
      <c r="GBQ397" s="62"/>
      <c r="GBR397" s="62"/>
      <c r="GBS397" s="62"/>
      <c r="GBT397" s="62"/>
      <c r="GBU397" s="62"/>
      <c r="GBV397" s="62"/>
      <c r="GBW397" s="62"/>
      <c r="GBX397" s="62"/>
      <c r="GBY397" s="62"/>
      <c r="GBZ397" s="62"/>
      <c r="GCA397" s="62"/>
      <c r="GCB397" s="62"/>
      <c r="GCC397" s="62"/>
      <c r="GCD397" s="62"/>
      <c r="GCE397" s="62"/>
      <c r="GCF397" s="62"/>
      <c r="GCG397" s="62"/>
      <c r="GCH397" s="62"/>
      <c r="GCI397" s="62"/>
      <c r="GCJ397" s="62"/>
      <c r="GCK397" s="62"/>
      <c r="GCL397" s="62"/>
      <c r="GCM397" s="62"/>
      <c r="GCN397" s="62"/>
      <c r="GCO397" s="62"/>
      <c r="GCP397" s="62"/>
      <c r="GCQ397" s="62"/>
      <c r="GCR397" s="62"/>
      <c r="GCS397" s="62"/>
      <c r="GCT397" s="62"/>
      <c r="GCU397" s="62"/>
      <c r="GCV397" s="62"/>
      <c r="GCW397" s="62"/>
      <c r="GCX397" s="62"/>
      <c r="GCY397" s="62"/>
      <c r="GCZ397" s="62"/>
      <c r="GDA397" s="62"/>
      <c r="GDB397" s="62"/>
      <c r="GDC397" s="62"/>
      <c r="GDD397" s="62"/>
      <c r="GDE397" s="62"/>
      <c r="GDF397" s="62"/>
      <c r="GDG397" s="62"/>
      <c r="GDH397" s="62"/>
      <c r="GDI397" s="62"/>
      <c r="GDJ397" s="62"/>
      <c r="GDK397" s="62"/>
      <c r="GDL397" s="62"/>
      <c r="GDM397" s="62"/>
      <c r="GDN397" s="62"/>
      <c r="GDO397" s="62"/>
      <c r="GDP397" s="62"/>
      <c r="GDQ397" s="62"/>
      <c r="GDR397" s="62"/>
      <c r="GDS397" s="62"/>
      <c r="GDT397" s="62"/>
      <c r="GDU397" s="62"/>
      <c r="GDV397" s="62"/>
      <c r="GDW397" s="62"/>
      <c r="GDX397" s="62"/>
      <c r="GDY397" s="62"/>
      <c r="GDZ397" s="62"/>
      <c r="GEA397" s="62"/>
      <c r="GEB397" s="62"/>
      <c r="GEC397" s="62"/>
      <c r="GED397" s="62"/>
      <c r="GEE397" s="62"/>
      <c r="GEF397" s="62"/>
      <c r="GEG397" s="62"/>
      <c r="GEH397" s="62"/>
      <c r="GEI397" s="62"/>
      <c r="GEJ397" s="62"/>
      <c r="GEK397" s="62"/>
      <c r="GEL397" s="62"/>
      <c r="GEM397" s="62"/>
      <c r="GEN397" s="62"/>
      <c r="GEO397" s="62"/>
      <c r="GEP397" s="62"/>
      <c r="GEQ397" s="62"/>
      <c r="GER397" s="62"/>
      <c r="GES397" s="62"/>
      <c r="GET397" s="62"/>
      <c r="GEU397" s="62"/>
      <c r="GEV397" s="62"/>
      <c r="GEW397" s="62"/>
      <c r="GEX397" s="62"/>
      <c r="GEY397" s="62"/>
      <c r="GEZ397" s="62"/>
      <c r="GFA397" s="62"/>
      <c r="GFB397" s="62"/>
      <c r="GFC397" s="62"/>
      <c r="GFD397" s="62"/>
      <c r="GFE397" s="62"/>
      <c r="GFF397" s="62"/>
      <c r="GFG397" s="62"/>
      <c r="GFH397" s="62"/>
      <c r="GFI397" s="62"/>
      <c r="GFJ397" s="62"/>
      <c r="GFK397" s="62"/>
      <c r="GFL397" s="62"/>
      <c r="GFM397" s="62"/>
      <c r="GFN397" s="62"/>
      <c r="GFO397" s="62"/>
      <c r="GFP397" s="62"/>
      <c r="GFQ397" s="62"/>
      <c r="GFR397" s="62"/>
      <c r="GFS397" s="62"/>
      <c r="GFT397" s="62"/>
      <c r="GFU397" s="62"/>
      <c r="GFV397" s="62"/>
      <c r="GFW397" s="62"/>
      <c r="GFX397" s="62"/>
      <c r="GFY397" s="62"/>
      <c r="GFZ397" s="62"/>
      <c r="GGA397" s="62"/>
      <c r="GGB397" s="62"/>
      <c r="GGC397" s="62"/>
      <c r="GGD397" s="62"/>
      <c r="GGE397" s="62"/>
      <c r="GGF397" s="62"/>
      <c r="GGG397" s="62"/>
      <c r="GGH397" s="62"/>
      <c r="GGI397" s="62"/>
      <c r="GGJ397" s="62"/>
      <c r="GGK397" s="62"/>
      <c r="GGL397" s="62"/>
      <c r="GGM397" s="62"/>
      <c r="GGN397" s="62"/>
      <c r="GGO397" s="62"/>
      <c r="GGP397" s="62"/>
      <c r="GGQ397" s="62"/>
      <c r="GGR397" s="62"/>
      <c r="GGS397" s="62"/>
      <c r="GGT397" s="62"/>
      <c r="GGU397" s="62"/>
      <c r="GGV397" s="62"/>
      <c r="GGW397" s="62"/>
      <c r="GGX397" s="62"/>
      <c r="GGY397" s="62"/>
      <c r="GGZ397" s="62"/>
      <c r="GHA397" s="62"/>
      <c r="GHB397" s="62"/>
      <c r="GHC397" s="62"/>
      <c r="GHD397" s="62"/>
      <c r="GHE397" s="62"/>
      <c r="GHF397" s="62"/>
      <c r="GHG397" s="62"/>
      <c r="GHH397" s="62"/>
      <c r="GHI397" s="62"/>
      <c r="GHJ397" s="62"/>
      <c r="GHK397" s="62"/>
      <c r="GHL397" s="62"/>
      <c r="GHM397" s="62"/>
      <c r="GHN397" s="62"/>
      <c r="GHO397" s="62"/>
      <c r="GHP397" s="62"/>
      <c r="GHQ397" s="62"/>
      <c r="GHR397" s="62"/>
      <c r="GHS397" s="62"/>
      <c r="GHT397" s="62"/>
      <c r="GHU397" s="62"/>
      <c r="GHV397" s="62"/>
      <c r="GHW397" s="62"/>
      <c r="GHX397" s="62"/>
      <c r="GHY397" s="62"/>
      <c r="GHZ397" s="62"/>
      <c r="GIA397" s="62"/>
      <c r="GIB397" s="62"/>
      <c r="GIC397" s="62"/>
      <c r="GID397" s="62"/>
      <c r="GIE397" s="62"/>
      <c r="GIF397" s="62"/>
      <c r="GIG397" s="62"/>
      <c r="GIH397" s="62"/>
      <c r="GII397" s="62"/>
      <c r="GIJ397" s="62"/>
      <c r="GIK397" s="62"/>
      <c r="GIL397" s="62"/>
      <c r="GIM397" s="62"/>
      <c r="GIN397" s="62"/>
      <c r="GIO397" s="62"/>
      <c r="GIP397" s="62"/>
      <c r="GIQ397" s="62"/>
      <c r="GIR397" s="62"/>
      <c r="GIS397" s="62"/>
      <c r="GIT397" s="62"/>
      <c r="GIU397" s="62"/>
      <c r="GIV397" s="62"/>
      <c r="GIW397" s="62"/>
      <c r="GIX397" s="62"/>
      <c r="GIY397" s="62"/>
      <c r="GIZ397" s="62"/>
      <c r="GJA397" s="62"/>
      <c r="GJB397" s="62"/>
      <c r="GJC397" s="62"/>
      <c r="GJD397" s="62"/>
      <c r="GJE397" s="62"/>
      <c r="GJF397" s="62"/>
      <c r="GJG397" s="62"/>
      <c r="GJH397" s="62"/>
      <c r="GJI397" s="62"/>
      <c r="GJJ397" s="62"/>
      <c r="GJK397" s="62"/>
      <c r="GJL397" s="62"/>
      <c r="GJM397" s="62"/>
      <c r="GJN397" s="62"/>
      <c r="GJO397" s="62"/>
      <c r="GJP397" s="62"/>
      <c r="GJQ397" s="62"/>
      <c r="GJR397" s="62"/>
      <c r="GJS397" s="62"/>
      <c r="GJT397" s="62"/>
      <c r="GJU397" s="62"/>
      <c r="GJV397" s="62"/>
      <c r="GJW397" s="62"/>
      <c r="GJX397" s="62"/>
      <c r="GJY397" s="62"/>
      <c r="GJZ397" s="62"/>
      <c r="GKA397" s="62"/>
      <c r="GKB397" s="62"/>
      <c r="GKC397" s="62"/>
      <c r="GKD397" s="62"/>
      <c r="GKE397" s="62"/>
      <c r="GKF397" s="62"/>
      <c r="GKG397" s="62"/>
      <c r="GKH397" s="62"/>
      <c r="GKI397" s="62"/>
      <c r="GKJ397" s="62"/>
      <c r="GKK397" s="62"/>
      <c r="GKL397" s="62"/>
      <c r="GKM397" s="62"/>
      <c r="GKN397" s="62"/>
      <c r="GKO397" s="62"/>
      <c r="GKP397" s="62"/>
      <c r="GKQ397" s="62"/>
      <c r="GKR397" s="62"/>
      <c r="GKS397" s="62"/>
      <c r="GKT397" s="62"/>
      <c r="GKU397" s="62"/>
      <c r="GKV397" s="62"/>
      <c r="GKW397" s="62"/>
      <c r="GKX397" s="62"/>
      <c r="GKY397" s="62"/>
      <c r="GKZ397" s="62"/>
      <c r="GLA397" s="62"/>
      <c r="GLB397" s="62"/>
      <c r="GLC397" s="62"/>
      <c r="GLD397" s="62"/>
      <c r="GLE397" s="62"/>
      <c r="GLF397" s="62"/>
      <c r="GLG397" s="62"/>
      <c r="GLH397" s="62"/>
      <c r="GLI397" s="62"/>
      <c r="GLJ397" s="62"/>
      <c r="GLK397" s="62"/>
      <c r="GLL397" s="62"/>
      <c r="GLM397" s="62"/>
      <c r="GLN397" s="62"/>
      <c r="GLO397" s="62"/>
      <c r="GLP397" s="62"/>
      <c r="GLQ397" s="62"/>
      <c r="GLR397" s="62"/>
      <c r="GLS397" s="62"/>
      <c r="GLT397" s="62"/>
      <c r="GLU397" s="62"/>
      <c r="GLV397" s="62"/>
      <c r="GLW397" s="62"/>
      <c r="GLX397" s="62"/>
      <c r="GLY397" s="62"/>
      <c r="GLZ397" s="62"/>
      <c r="GMA397" s="62"/>
      <c r="GMB397" s="62"/>
      <c r="GMC397" s="62"/>
      <c r="GMD397" s="62"/>
      <c r="GME397" s="62"/>
      <c r="GMF397" s="62"/>
      <c r="GMG397" s="62"/>
      <c r="GMH397" s="62"/>
      <c r="GMI397" s="62"/>
      <c r="GMJ397" s="62"/>
      <c r="GMK397" s="62"/>
      <c r="GML397" s="62"/>
      <c r="GMM397" s="62"/>
      <c r="GMN397" s="62"/>
      <c r="GMO397" s="62"/>
      <c r="GMP397" s="62"/>
      <c r="GMQ397" s="62"/>
      <c r="GMR397" s="62"/>
      <c r="GMS397" s="62"/>
      <c r="GMT397" s="62"/>
      <c r="GMU397" s="62"/>
      <c r="GMV397" s="62"/>
      <c r="GMW397" s="62"/>
      <c r="GMX397" s="62"/>
      <c r="GMY397" s="62"/>
      <c r="GMZ397" s="62"/>
      <c r="GNA397" s="62"/>
      <c r="GNB397" s="62"/>
      <c r="GNC397" s="62"/>
      <c r="GND397" s="62"/>
      <c r="GNE397" s="62"/>
      <c r="GNF397" s="62"/>
      <c r="GNG397" s="62"/>
      <c r="GNH397" s="62"/>
      <c r="GNI397" s="62"/>
      <c r="GNJ397" s="62"/>
      <c r="GNK397" s="62"/>
      <c r="GNL397" s="62"/>
      <c r="GNM397" s="62"/>
      <c r="GNN397" s="62"/>
      <c r="GNO397" s="62"/>
      <c r="GNP397" s="62"/>
      <c r="GNQ397" s="62"/>
      <c r="GNR397" s="62"/>
      <c r="GNS397" s="62"/>
      <c r="GNT397" s="62"/>
      <c r="GNU397" s="62"/>
      <c r="GNV397" s="62"/>
      <c r="GNW397" s="62"/>
      <c r="GNX397" s="62"/>
      <c r="GNY397" s="62"/>
      <c r="GNZ397" s="62"/>
      <c r="GOA397" s="62"/>
      <c r="GOB397" s="62"/>
      <c r="GOC397" s="62"/>
      <c r="GOD397" s="62"/>
      <c r="GOE397" s="62"/>
      <c r="GOF397" s="62"/>
      <c r="GOG397" s="62"/>
      <c r="GOH397" s="62"/>
      <c r="GOI397" s="62"/>
      <c r="GOJ397" s="62"/>
      <c r="GOK397" s="62"/>
      <c r="GOL397" s="62"/>
      <c r="GOM397" s="62"/>
      <c r="GON397" s="62"/>
      <c r="GOO397" s="62"/>
      <c r="GOP397" s="62"/>
      <c r="GOQ397" s="62"/>
      <c r="GOR397" s="62"/>
      <c r="GOS397" s="62"/>
      <c r="GOT397" s="62"/>
      <c r="GOU397" s="62"/>
      <c r="GOV397" s="62"/>
      <c r="GOW397" s="62"/>
      <c r="GOX397" s="62"/>
      <c r="GOY397" s="62"/>
      <c r="GOZ397" s="62"/>
      <c r="GPA397" s="62"/>
      <c r="GPB397" s="62"/>
      <c r="GPC397" s="62"/>
      <c r="GPD397" s="62"/>
      <c r="GPE397" s="62"/>
      <c r="GPF397" s="62"/>
      <c r="GPG397" s="62"/>
      <c r="GPH397" s="62"/>
      <c r="GPI397" s="62"/>
      <c r="GPJ397" s="62"/>
      <c r="GPK397" s="62"/>
      <c r="GPL397" s="62"/>
      <c r="GPM397" s="62"/>
      <c r="GPN397" s="62"/>
      <c r="GPO397" s="62"/>
      <c r="GPP397" s="62"/>
      <c r="GPQ397" s="62"/>
      <c r="GPR397" s="62"/>
      <c r="GPS397" s="62"/>
      <c r="GPT397" s="62"/>
      <c r="GPU397" s="62"/>
      <c r="GPV397" s="62"/>
      <c r="GPW397" s="62"/>
      <c r="GPX397" s="62"/>
      <c r="GPY397" s="62"/>
      <c r="GPZ397" s="62"/>
      <c r="GQA397" s="62"/>
      <c r="GQB397" s="62"/>
      <c r="GQC397" s="62"/>
      <c r="GQD397" s="62"/>
      <c r="GQE397" s="62"/>
      <c r="GQF397" s="62"/>
      <c r="GQG397" s="62"/>
      <c r="GQH397" s="62"/>
      <c r="GQI397" s="62"/>
      <c r="GQJ397" s="62"/>
      <c r="GQK397" s="62"/>
      <c r="GQL397" s="62"/>
      <c r="GQM397" s="62"/>
      <c r="GQN397" s="62"/>
      <c r="GQO397" s="62"/>
      <c r="GQP397" s="62"/>
      <c r="GQQ397" s="62"/>
      <c r="GQR397" s="62"/>
      <c r="GQS397" s="62"/>
      <c r="GQT397" s="62"/>
      <c r="GQU397" s="62"/>
      <c r="GQV397" s="62"/>
      <c r="GQW397" s="62"/>
      <c r="GQX397" s="62"/>
      <c r="GQY397" s="62"/>
      <c r="GQZ397" s="62"/>
      <c r="GRA397" s="62"/>
      <c r="GRB397" s="62"/>
      <c r="GRC397" s="62"/>
      <c r="GRD397" s="62"/>
      <c r="GRE397" s="62"/>
      <c r="GRF397" s="62"/>
      <c r="GRG397" s="62"/>
      <c r="GRH397" s="62"/>
      <c r="GRI397" s="62"/>
      <c r="GRJ397" s="62"/>
      <c r="GRK397" s="62"/>
      <c r="GRL397" s="62"/>
      <c r="GRM397" s="62"/>
      <c r="GRN397" s="62"/>
      <c r="GRO397" s="62"/>
      <c r="GRP397" s="62"/>
      <c r="GRQ397" s="62"/>
      <c r="GRR397" s="62"/>
      <c r="GRS397" s="62"/>
      <c r="GRT397" s="62"/>
      <c r="GRU397" s="62"/>
      <c r="GRV397" s="62"/>
      <c r="GRW397" s="62"/>
      <c r="GRX397" s="62"/>
      <c r="GRY397" s="62"/>
      <c r="GRZ397" s="62"/>
      <c r="GSA397" s="62"/>
      <c r="GSB397" s="62"/>
      <c r="GSC397" s="62"/>
      <c r="GSD397" s="62"/>
      <c r="GSE397" s="62"/>
      <c r="GSF397" s="62"/>
      <c r="GSG397" s="62"/>
      <c r="GSH397" s="62"/>
      <c r="GSI397" s="62"/>
      <c r="GSJ397" s="62"/>
      <c r="GSK397" s="62"/>
      <c r="GSL397" s="62"/>
      <c r="GSM397" s="62"/>
      <c r="GSN397" s="62"/>
      <c r="GSO397" s="62"/>
      <c r="GSP397" s="62"/>
      <c r="GSQ397" s="62"/>
      <c r="GSR397" s="62"/>
      <c r="GSS397" s="62"/>
      <c r="GST397" s="62"/>
      <c r="GSU397" s="62"/>
      <c r="GSV397" s="62"/>
      <c r="GSW397" s="62"/>
      <c r="GSX397" s="62"/>
      <c r="GSY397" s="62"/>
      <c r="GSZ397" s="62"/>
      <c r="GTA397" s="62"/>
      <c r="GTB397" s="62"/>
      <c r="GTC397" s="62"/>
      <c r="GTD397" s="62"/>
      <c r="GTE397" s="62"/>
      <c r="GTF397" s="62"/>
      <c r="GTG397" s="62"/>
      <c r="GTH397" s="62"/>
      <c r="GTI397" s="62"/>
      <c r="GTJ397" s="62"/>
      <c r="GTK397" s="62"/>
      <c r="GTL397" s="62"/>
      <c r="GTM397" s="62"/>
      <c r="GTN397" s="62"/>
      <c r="GTO397" s="62"/>
      <c r="GTP397" s="62"/>
      <c r="GTQ397" s="62"/>
      <c r="GTR397" s="62"/>
      <c r="GTS397" s="62"/>
      <c r="GTT397" s="62"/>
      <c r="GTU397" s="62"/>
      <c r="GTV397" s="62"/>
      <c r="GTW397" s="62"/>
      <c r="GTX397" s="62"/>
      <c r="GTY397" s="62"/>
      <c r="GTZ397" s="62"/>
      <c r="GUA397" s="62"/>
      <c r="GUB397" s="62"/>
      <c r="GUC397" s="62"/>
      <c r="GUD397" s="62"/>
      <c r="GUE397" s="62"/>
      <c r="GUF397" s="62"/>
      <c r="GUG397" s="62"/>
      <c r="GUH397" s="62"/>
      <c r="GUI397" s="62"/>
      <c r="GUJ397" s="62"/>
      <c r="GUK397" s="62"/>
      <c r="GUL397" s="62"/>
      <c r="GUM397" s="62"/>
      <c r="GUN397" s="62"/>
      <c r="GUO397" s="62"/>
      <c r="GUP397" s="62"/>
      <c r="GUQ397" s="62"/>
      <c r="GUR397" s="62"/>
      <c r="GUS397" s="62"/>
      <c r="GUT397" s="62"/>
      <c r="GUU397" s="62"/>
      <c r="GUV397" s="62"/>
      <c r="GUW397" s="62"/>
      <c r="GUX397" s="62"/>
      <c r="GUY397" s="62"/>
      <c r="GUZ397" s="62"/>
      <c r="GVA397" s="62"/>
      <c r="GVB397" s="62"/>
      <c r="GVC397" s="62"/>
      <c r="GVD397" s="62"/>
      <c r="GVE397" s="62"/>
      <c r="GVF397" s="62"/>
      <c r="GVG397" s="62"/>
      <c r="GVH397" s="62"/>
      <c r="GVI397" s="62"/>
      <c r="GVJ397" s="62"/>
      <c r="GVK397" s="62"/>
      <c r="GVL397" s="62"/>
      <c r="GVM397" s="62"/>
      <c r="GVN397" s="62"/>
      <c r="GVO397" s="62"/>
      <c r="GVP397" s="62"/>
      <c r="GVQ397" s="62"/>
      <c r="GVR397" s="62"/>
      <c r="GVS397" s="62"/>
      <c r="GVT397" s="62"/>
      <c r="GVU397" s="62"/>
      <c r="GVV397" s="62"/>
      <c r="GVW397" s="62"/>
      <c r="GVX397" s="62"/>
      <c r="GVY397" s="62"/>
      <c r="GVZ397" s="62"/>
      <c r="GWA397" s="62"/>
      <c r="GWB397" s="62"/>
      <c r="GWC397" s="62"/>
      <c r="GWD397" s="62"/>
      <c r="GWE397" s="62"/>
      <c r="GWF397" s="62"/>
      <c r="GWG397" s="62"/>
      <c r="GWH397" s="62"/>
      <c r="GWI397" s="62"/>
      <c r="GWJ397" s="62"/>
      <c r="GWK397" s="62"/>
      <c r="GWL397" s="62"/>
      <c r="GWM397" s="62"/>
      <c r="GWN397" s="62"/>
      <c r="GWO397" s="62"/>
      <c r="GWP397" s="62"/>
      <c r="GWQ397" s="62"/>
      <c r="GWR397" s="62"/>
      <c r="GWS397" s="62"/>
      <c r="GWT397" s="62"/>
      <c r="GWU397" s="62"/>
      <c r="GWV397" s="62"/>
      <c r="GWW397" s="62"/>
      <c r="GWX397" s="62"/>
      <c r="GWY397" s="62"/>
      <c r="GWZ397" s="62"/>
      <c r="GXA397" s="62"/>
      <c r="GXB397" s="62"/>
      <c r="GXC397" s="62"/>
      <c r="GXD397" s="62"/>
      <c r="GXE397" s="62"/>
      <c r="GXF397" s="62"/>
      <c r="GXG397" s="62"/>
      <c r="GXH397" s="62"/>
      <c r="GXI397" s="62"/>
      <c r="GXJ397" s="62"/>
      <c r="GXK397" s="62"/>
      <c r="GXL397" s="62"/>
      <c r="GXM397" s="62"/>
      <c r="GXN397" s="62"/>
      <c r="GXO397" s="62"/>
      <c r="GXP397" s="62"/>
      <c r="GXQ397" s="62"/>
      <c r="GXR397" s="62"/>
      <c r="GXS397" s="62"/>
      <c r="GXT397" s="62"/>
      <c r="GXU397" s="62"/>
      <c r="GXV397" s="62"/>
      <c r="GXW397" s="62"/>
      <c r="GXX397" s="62"/>
      <c r="GXY397" s="62"/>
      <c r="GXZ397" s="62"/>
      <c r="GYA397" s="62"/>
      <c r="GYB397" s="62"/>
      <c r="GYC397" s="62"/>
      <c r="GYD397" s="62"/>
      <c r="GYE397" s="62"/>
      <c r="GYF397" s="62"/>
      <c r="GYG397" s="62"/>
      <c r="GYH397" s="62"/>
      <c r="GYI397" s="62"/>
      <c r="GYJ397" s="62"/>
      <c r="GYK397" s="62"/>
      <c r="GYL397" s="62"/>
      <c r="GYM397" s="62"/>
      <c r="GYN397" s="62"/>
      <c r="GYO397" s="62"/>
      <c r="GYP397" s="62"/>
      <c r="GYQ397" s="62"/>
      <c r="GYR397" s="62"/>
      <c r="GYS397" s="62"/>
      <c r="GYT397" s="62"/>
      <c r="GYU397" s="62"/>
      <c r="GYV397" s="62"/>
      <c r="GYW397" s="62"/>
      <c r="GYX397" s="62"/>
      <c r="GYY397" s="62"/>
      <c r="GYZ397" s="62"/>
      <c r="GZA397" s="62"/>
      <c r="GZB397" s="62"/>
      <c r="GZC397" s="62"/>
      <c r="GZD397" s="62"/>
      <c r="GZE397" s="62"/>
      <c r="GZF397" s="62"/>
      <c r="GZG397" s="62"/>
      <c r="GZH397" s="62"/>
      <c r="GZI397" s="62"/>
      <c r="GZJ397" s="62"/>
      <c r="GZK397" s="62"/>
      <c r="GZL397" s="62"/>
      <c r="GZM397" s="62"/>
      <c r="GZN397" s="62"/>
      <c r="GZO397" s="62"/>
      <c r="GZP397" s="62"/>
      <c r="GZQ397" s="62"/>
      <c r="GZR397" s="62"/>
      <c r="GZS397" s="62"/>
      <c r="GZT397" s="62"/>
      <c r="GZU397" s="62"/>
      <c r="GZV397" s="62"/>
      <c r="GZW397" s="62"/>
      <c r="GZX397" s="62"/>
      <c r="GZY397" s="62"/>
      <c r="GZZ397" s="62"/>
      <c r="HAA397" s="62"/>
      <c r="HAB397" s="62"/>
      <c r="HAC397" s="62"/>
      <c r="HAD397" s="62"/>
      <c r="HAE397" s="62"/>
      <c r="HAF397" s="62"/>
      <c r="HAG397" s="62"/>
      <c r="HAH397" s="62"/>
      <c r="HAI397" s="62"/>
      <c r="HAJ397" s="62"/>
      <c r="HAK397" s="62"/>
      <c r="HAL397" s="62"/>
      <c r="HAM397" s="62"/>
      <c r="HAN397" s="62"/>
      <c r="HAO397" s="62"/>
      <c r="HAP397" s="62"/>
      <c r="HAQ397" s="62"/>
      <c r="HAR397" s="62"/>
      <c r="HAS397" s="62"/>
      <c r="HAT397" s="62"/>
      <c r="HAU397" s="62"/>
      <c r="HAV397" s="62"/>
      <c r="HAW397" s="62"/>
      <c r="HAX397" s="62"/>
      <c r="HAY397" s="62"/>
      <c r="HAZ397" s="62"/>
      <c r="HBA397" s="62"/>
      <c r="HBB397" s="62"/>
      <c r="HBC397" s="62"/>
      <c r="HBD397" s="62"/>
      <c r="HBE397" s="62"/>
      <c r="HBF397" s="62"/>
      <c r="HBG397" s="62"/>
      <c r="HBH397" s="62"/>
      <c r="HBI397" s="62"/>
      <c r="HBJ397" s="62"/>
      <c r="HBK397" s="62"/>
      <c r="HBL397" s="62"/>
      <c r="HBM397" s="62"/>
      <c r="HBN397" s="62"/>
      <c r="HBO397" s="62"/>
      <c r="HBP397" s="62"/>
      <c r="HBQ397" s="62"/>
      <c r="HBR397" s="62"/>
      <c r="HBS397" s="62"/>
      <c r="HBT397" s="62"/>
      <c r="HBU397" s="62"/>
      <c r="HBV397" s="62"/>
      <c r="HBW397" s="62"/>
      <c r="HBX397" s="62"/>
      <c r="HBY397" s="62"/>
      <c r="HBZ397" s="62"/>
      <c r="HCA397" s="62"/>
      <c r="HCB397" s="62"/>
      <c r="HCC397" s="62"/>
      <c r="HCD397" s="62"/>
      <c r="HCE397" s="62"/>
      <c r="HCF397" s="62"/>
      <c r="HCG397" s="62"/>
      <c r="HCH397" s="62"/>
      <c r="HCI397" s="62"/>
      <c r="HCJ397" s="62"/>
      <c r="HCK397" s="62"/>
      <c r="HCL397" s="62"/>
      <c r="HCM397" s="62"/>
      <c r="HCN397" s="62"/>
      <c r="HCO397" s="62"/>
      <c r="HCP397" s="62"/>
      <c r="HCQ397" s="62"/>
      <c r="HCR397" s="62"/>
      <c r="HCS397" s="62"/>
      <c r="HCT397" s="62"/>
      <c r="HCU397" s="62"/>
      <c r="HCV397" s="62"/>
      <c r="HCW397" s="62"/>
      <c r="HCX397" s="62"/>
      <c r="HCY397" s="62"/>
      <c r="HCZ397" s="62"/>
      <c r="HDA397" s="62"/>
      <c r="HDB397" s="62"/>
      <c r="HDC397" s="62"/>
      <c r="HDD397" s="62"/>
      <c r="HDE397" s="62"/>
      <c r="HDF397" s="62"/>
      <c r="HDG397" s="62"/>
      <c r="HDH397" s="62"/>
      <c r="HDI397" s="62"/>
      <c r="HDJ397" s="62"/>
      <c r="HDK397" s="62"/>
      <c r="HDL397" s="62"/>
      <c r="HDM397" s="62"/>
      <c r="HDN397" s="62"/>
      <c r="HDO397" s="62"/>
      <c r="HDP397" s="62"/>
      <c r="HDQ397" s="62"/>
      <c r="HDR397" s="62"/>
      <c r="HDS397" s="62"/>
      <c r="HDT397" s="62"/>
      <c r="HDU397" s="62"/>
      <c r="HDV397" s="62"/>
      <c r="HDW397" s="62"/>
      <c r="HDX397" s="62"/>
      <c r="HDY397" s="62"/>
      <c r="HDZ397" s="62"/>
      <c r="HEA397" s="62"/>
      <c r="HEB397" s="62"/>
      <c r="HEC397" s="62"/>
      <c r="HED397" s="62"/>
      <c r="HEE397" s="62"/>
      <c r="HEF397" s="62"/>
      <c r="HEG397" s="62"/>
      <c r="HEH397" s="62"/>
      <c r="HEI397" s="62"/>
      <c r="HEJ397" s="62"/>
      <c r="HEK397" s="62"/>
      <c r="HEL397" s="62"/>
      <c r="HEM397" s="62"/>
      <c r="HEN397" s="62"/>
      <c r="HEO397" s="62"/>
      <c r="HEP397" s="62"/>
      <c r="HEQ397" s="62"/>
      <c r="HER397" s="62"/>
      <c r="HES397" s="62"/>
      <c r="HET397" s="62"/>
      <c r="HEU397" s="62"/>
      <c r="HEV397" s="62"/>
      <c r="HEW397" s="62"/>
      <c r="HEX397" s="62"/>
      <c r="HEY397" s="62"/>
      <c r="HEZ397" s="62"/>
      <c r="HFA397" s="62"/>
      <c r="HFB397" s="62"/>
      <c r="HFC397" s="62"/>
      <c r="HFD397" s="62"/>
      <c r="HFE397" s="62"/>
      <c r="HFF397" s="62"/>
      <c r="HFG397" s="62"/>
      <c r="HFH397" s="62"/>
      <c r="HFI397" s="62"/>
      <c r="HFJ397" s="62"/>
      <c r="HFK397" s="62"/>
      <c r="HFL397" s="62"/>
      <c r="HFM397" s="62"/>
      <c r="HFN397" s="62"/>
      <c r="HFO397" s="62"/>
      <c r="HFP397" s="62"/>
      <c r="HFQ397" s="62"/>
      <c r="HFR397" s="62"/>
      <c r="HFS397" s="62"/>
      <c r="HFT397" s="62"/>
      <c r="HFU397" s="62"/>
      <c r="HFV397" s="62"/>
      <c r="HFW397" s="62"/>
      <c r="HFX397" s="62"/>
      <c r="HFY397" s="62"/>
      <c r="HFZ397" s="62"/>
      <c r="HGA397" s="62"/>
      <c r="HGB397" s="62"/>
      <c r="HGC397" s="62"/>
      <c r="HGD397" s="62"/>
      <c r="HGE397" s="62"/>
      <c r="HGF397" s="62"/>
      <c r="HGG397" s="62"/>
      <c r="HGH397" s="62"/>
      <c r="HGI397" s="62"/>
      <c r="HGJ397" s="62"/>
      <c r="HGK397" s="62"/>
      <c r="HGL397" s="62"/>
      <c r="HGM397" s="62"/>
      <c r="HGN397" s="62"/>
      <c r="HGO397" s="62"/>
      <c r="HGP397" s="62"/>
      <c r="HGQ397" s="62"/>
      <c r="HGR397" s="62"/>
      <c r="HGS397" s="62"/>
      <c r="HGT397" s="62"/>
      <c r="HGU397" s="62"/>
      <c r="HGV397" s="62"/>
      <c r="HGW397" s="62"/>
      <c r="HGX397" s="62"/>
      <c r="HGY397" s="62"/>
      <c r="HGZ397" s="62"/>
      <c r="HHA397" s="62"/>
      <c r="HHB397" s="62"/>
      <c r="HHC397" s="62"/>
      <c r="HHD397" s="62"/>
      <c r="HHE397" s="62"/>
      <c r="HHF397" s="62"/>
      <c r="HHG397" s="62"/>
      <c r="HHH397" s="62"/>
      <c r="HHI397" s="62"/>
      <c r="HHJ397" s="62"/>
      <c r="HHK397" s="62"/>
      <c r="HHL397" s="62"/>
      <c r="HHM397" s="62"/>
      <c r="HHN397" s="62"/>
      <c r="HHO397" s="62"/>
      <c r="HHP397" s="62"/>
      <c r="HHQ397" s="62"/>
      <c r="HHR397" s="62"/>
      <c r="HHS397" s="62"/>
      <c r="HHT397" s="62"/>
      <c r="HHU397" s="62"/>
      <c r="HHV397" s="62"/>
      <c r="HHW397" s="62"/>
      <c r="HHX397" s="62"/>
      <c r="HHY397" s="62"/>
      <c r="HHZ397" s="62"/>
      <c r="HIA397" s="62"/>
      <c r="HIB397" s="62"/>
      <c r="HIC397" s="62"/>
      <c r="HID397" s="62"/>
      <c r="HIE397" s="62"/>
      <c r="HIF397" s="62"/>
      <c r="HIG397" s="62"/>
      <c r="HIH397" s="62"/>
      <c r="HII397" s="62"/>
      <c r="HIJ397" s="62"/>
      <c r="HIK397" s="62"/>
      <c r="HIL397" s="62"/>
      <c r="HIM397" s="62"/>
      <c r="HIN397" s="62"/>
      <c r="HIO397" s="62"/>
      <c r="HIP397" s="62"/>
      <c r="HIQ397" s="62"/>
      <c r="HIR397" s="62"/>
      <c r="HIS397" s="62"/>
      <c r="HIT397" s="62"/>
      <c r="HIU397" s="62"/>
      <c r="HIV397" s="62"/>
      <c r="HIW397" s="62"/>
      <c r="HIX397" s="62"/>
      <c r="HIY397" s="62"/>
      <c r="HIZ397" s="62"/>
      <c r="HJA397" s="62"/>
      <c r="HJB397" s="62"/>
      <c r="HJC397" s="62"/>
      <c r="HJD397" s="62"/>
      <c r="HJE397" s="62"/>
      <c r="HJF397" s="62"/>
      <c r="HJG397" s="62"/>
      <c r="HJH397" s="62"/>
      <c r="HJI397" s="62"/>
      <c r="HJJ397" s="62"/>
      <c r="HJK397" s="62"/>
      <c r="HJL397" s="62"/>
      <c r="HJM397" s="62"/>
      <c r="HJN397" s="62"/>
      <c r="HJO397" s="62"/>
      <c r="HJP397" s="62"/>
      <c r="HJQ397" s="62"/>
      <c r="HJR397" s="62"/>
      <c r="HJS397" s="62"/>
      <c r="HJT397" s="62"/>
      <c r="HJU397" s="62"/>
      <c r="HJV397" s="62"/>
      <c r="HJW397" s="62"/>
      <c r="HJX397" s="62"/>
      <c r="HJY397" s="62"/>
      <c r="HJZ397" s="62"/>
      <c r="HKA397" s="62"/>
      <c r="HKB397" s="62"/>
      <c r="HKC397" s="62"/>
      <c r="HKD397" s="62"/>
      <c r="HKE397" s="62"/>
      <c r="HKF397" s="62"/>
      <c r="HKG397" s="62"/>
      <c r="HKH397" s="62"/>
      <c r="HKI397" s="62"/>
      <c r="HKJ397" s="62"/>
      <c r="HKK397" s="62"/>
      <c r="HKL397" s="62"/>
      <c r="HKM397" s="62"/>
      <c r="HKN397" s="62"/>
      <c r="HKO397" s="62"/>
      <c r="HKP397" s="62"/>
      <c r="HKQ397" s="62"/>
      <c r="HKR397" s="62"/>
      <c r="HKS397" s="62"/>
      <c r="HKT397" s="62"/>
      <c r="HKU397" s="62"/>
      <c r="HKV397" s="62"/>
      <c r="HKW397" s="62"/>
      <c r="HKX397" s="62"/>
      <c r="HKY397" s="62"/>
      <c r="HKZ397" s="62"/>
      <c r="HLA397" s="62"/>
      <c r="HLB397" s="62"/>
      <c r="HLC397" s="62"/>
      <c r="HLD397" s="62"/>
      <c r="HLE397" s="62"/>
      <c r="HLF397" s="62"/>
      <c r="HLG397" s="62"/>
      <c r="HLH397" s="62"/>
      <c r="HLI397" s="62"/>
      <c r="HLJ397" s="62"/>
      <c r="HLK397" s="62"/>
      <c r="HLL397" s="62"/>
      <c r="HLM397" s="62"/>
      <c r="HLN397" s="62"/>
      <c r="HLO397" s="62"/>
      <c r="HLP397" s="62"/>
      <c r="HLQ397" s="62"/>
      <c r="HLR397" s="62"/>
      <c r="HLS397" s="62"/>
      <c r="HLT397" s="62"/>
      <c r="HLU397" s="62"/>
      <c r="HLV397" s="62"/>
      <c r="HLW397" s="62"/>
      <c r="HLX397" s="62"/>
      <c r="HLY397" s="62"/>
      <c r="HLZ397" s="62"/>
      <c r="HMA397" s="62"/>
      <c r="HMB397" s="62"/>
      <c r="HMC397" s="62"/>
      <c r="HMD397" s="62"/>
      <c r="HME397" s="62"/>
      <c r="HMF397" s="62"/>
      <c r="HMG397" s="62"/>
      <c r="HMH397" s="62"/>
      <c r="HMI397" s="62"/>
      <c r="HMJ397" s="62"/>
      <c r="HMK397" s="62"/>
      <c r="HML397" s="62"/>
      <c r="HMM397" s="62"/>
      <c r="HMN397" s="62"/>
      <c r="HMO397" s="62"/>
      <c r="HMP397" s="62"/>
      <c r="HMQ397" s="62"/>
      <c r="HMR397" s="62"/>
      <c r="HMS397" s="62"/>
      <c r="HMT397" s="62"/>
      <c r="HMU397" s="62"/>
      <c r="HMV397" s="62"/>
      <c r="HMW397" s="62"/>
      <c r="HMX397" s="62"/>
      <c r="HMY397" s="62"/>
      <c r="HMZ397" s="62"/>
      <c r="HNA397" s="62"/>
      <c r="HNB397" s="62"/>
      <c r="HNC397" s="62"/>
      <c r="HND397" s="62"/>
      <c r="HNE397" s="62"/>
      <c r="HNF397" s="62"/>
      <c r="HNG397" s="62"/>
      <c r="HNH397" s="62"/>
      <c r="HNI397" s="62"/>
      <c r="HNJ397" s="62"/>
      <c r="HNK397" s="62"/>
      <c r="HNL397" s="62"/>
      <c r="HNM397" s="62"/>
      <c r="HNN397" s="62"/>
      <c r="HNO397" s="62"/>
      <c r="HNP397" s="62"/>
      <c r="HNQ397" s="62"/>
      <c r="HNR397" s="62"/>
      <c r="HNS397" s="62"/>
      <c r="HNT397" s="62"/>
      <c r="HNU397" s="62"/>
      <c r="HNV397" s="62"/>
      <c r="HNW397" s="62"/>
      <c r="HNX397" s="62"/>
      <c r="HNY397" s="62"/>
      <c r="HNZ397" s="62"/>
      <c r="HOA397" s="62"/>
      <c r="HOB397" s="62"/>
      <c r="HOC397" s="62"/>
      <c r="HOD397" s="62"/>
      <c r="HOE397" s="62"/>
      <c r="HOF397" s="62"/>
      <c r="HOG397" s="62"/>
      <c r="HOH397" s="62"/>
      <c r="HOI397" s="62"/>
      <c r="HOJ397" s="62"/>
      <c r="HOK397" s="62"/>
      <c r="HOL397" s="62"/>
      <c r="HOM397" s="62"/>
      <c r="HON397" s="62"/>
      <c r="HOO397" s="62"/>
      <c r="HOP397" s="62"/>
      <c r="HOQ397" s="62"/>
      <c r="HOR397" s="62"/>
      <c r="HOS397" s="62"/>
      <c r="HOT397" s="62"/>
      <c r="HOU397" s="62"/>
      <c r="HOV397" s="62"/>
      <c r="HOW397" s="62"/>
      <c r="HOX397" s="62"/>
      <c r="HOY397" s="62"/>
      <c r="HOZ397" s="62"/>
      <c r="HPA397" s="62"/>
      <c r="HPB397" s="62"/>
      <c r="HPC397" s="62"/>
      <c r="HPD397" s="62"/>
      <c r="HPE397" s="62"/>
      <c r="HPF397" s="62"/>
      <c r="HPG397" s="62"/>
      <c r="HPH397" s="62"/>
      <c r="HPI397" s="62"/>
      <c r="HPJ397" s="62"/>
      <c r="HPK397" s="62"/>
      <c r="HPL397" s="62"/>
      <c r="HPM397" s="62"/>
      <c r="HPN397" s="62"/>
      <c r="HPO397" s="62"/>
      <c r="HPP397" s="62"/>
      <c r="HPQ397" s="62"/>
      <c r="HPR397" s="62"/>
      <c r="HPS397" s="62"/>
      <c r="HPT397" s="62"/>
      <c r="HPU397" s="62"/>
      <c r="HPV397" s="62"/>
      <c r="HPW397" s="62"/>
      <c r="HPX397" s="62"/>
      <c r="HPY397" s="62"/>
      <c r="HPZ397" s="62"/>
      <c r="HQA397" s="62"/>
      <c r="HQB397" s="62"/>
      <c r="HQC397" s="62"/>
      <c r="HQD397" s="62"/>
      <c r="HQE397" s="62"/>
      <c r="HQF397" s="62"/>
      <c r="HQG397" s="62"/>
      <c r="HQH397" s="62"/>
      <c r="HQI397" s="62"/>
      <c r="HQJ397" s="62"/>
      <c r="HQK397" s="62"/>
      <c r="HQL397" s="62"/>
      <c r="HQM397" s="62"/>
      <c r="HQN397" s="62"/>
      <c r="HQO397" s="62"/>
      <c r="HQP397" s="62"/>
      <c r="HQQ397" s="62"/>
      <c r="HQR397" s="62"/>
      <c r="HQS397" s="62"/>
      <c r="HQT397" s="62"/>
      <c r="HQU397" s="62"/>
      <c r="HQV397" s="62"/>
      <c r="HQW397" s="62"/>
      <c r="HQX397" s="62"/>
      <c r="HQY397" s="62"/>
      <c r="HQZ397" s="62"/>
      <c r="HRA397" s="62"/>
      <c r="HRB397" s="62"/>
      <c r="HRC397" s="62"/>
      <c r="HRD397" s="62"/>
      <c r="HRE397" s="62"/>
      <c r="HRF397" s="62"/>
      <c r="HRG397" s="62"/>
      <c r="HRH397" s="62"/>
      <c r="HRI397" s="62"/>
      <c r="HRJ397" s="62"/>
      <c r="HRK397" s="62"/>
      <c r="HRL397" s="62"/>
      <c r="HRM397" s="62"/>
      <c r="HRN397" s="62"/>
      <c r="HRO397" s="62"/>
      <c r="HRP397" s="62"/>
      <c r="HRQ397" s="62"/>
      <c r="HRR397" s="62"/>
      <c r="HRS397" s="62"/>
      <c r="HRT397" s="62"/>
      <c r="HRU397" s="62"/>
      <c r="HRV397" s="62"/>
      <c r="HRW397" s="62"/>
      <c r="HRX397" s="62"/>
      <c r="HRY397" s="62"/>
      <c r="HRZ397" s="62"/>
      <c r="HSA397" s="62"/>
      <c r="HSB397" s="62"/>
      <c r="HSC397" s="62"/>
      <c r="HSD397" s="62"/>
      <c r="HSE397" s="62"/>
      <c r="HSF397" s="62"/>
      <c r="HSG397" s="62"/>
      <c r="HSH397" s="62"/>
      <c r="HSI397" s="62"/>
      <c r="HSJ397" s="62"/>
      <c r="HSK397" s="62"/>
      <c r="HSL397" s="62"/>
      <c r="HSM397" s="62"/>
      <c r="HSN397" s="62"/>
      <c r="HSO397" s="62"/>
      <c r="HSP397" s="62"/>
      <c r="HSQ397" s="62"/>
      <c r="HSR397" s="62"/>
      <c r="HSS397" s="62"/>
      <c r="HST397" s="62"/>
      <c r="HSU397" s="62"/>
      <c r="HSV397" s="62"/>
      <c r="HSW397" s="62"/>
      <c r="HSX397" s="62"/>
      <c r="HSY397" s="62"/>
      <c r="HSZ397" s="62"/>
      <c r="HTA397" s="62"/>
      <c r="HTB397" s="62"/>
      <c r="HTC397" s="62"/>
      <c r="HTD397" s="62"/>
      <c r="HTE397" s="62"/>
      <c r="HTF397" s="62"/>
      <c r="HTG397" s="62"/>
      <c r="HTH397" s="62"/>
      <c r="HTI397" s="62"/>
      <c r="HTJ397" s="62"/>
      <c r="HTK397" s="62"/>
      <c r="HTL397" s="62"/>
      <c r="HTM397" s="62"/>
      <c r="HTN397" s="62"/>
      <c r="HTO397" s="62"/>
      <c r="HTP397" s="62"/>
      <c r="HTQ397" s="62"/>
      <c r="HTR397" s="62"/>
      <c r="HTS397" s="62"/>
      <c r="HTT397" s="62"/>
      <c r="HTU397" s="62"/>
      <c r="HTV397" s="62"/>
      <c r="HTW397" s="62"/>
      <c r="HTX397" s="62"/>
      <c r="HTY397" s="62"/>
      <c r="HTZ397" s="62"/>
      <c r="HUA397" s="62"/>
      <c r="HUB397" s="62"/>
      <c r="HUC397" s="62"/>
      <c r="HUD397" s="62"/>
      <c r="HUE397" s="62"/>
      <c r="HUF397" s="62"/>
      <c r="HUG397" s="62"/>
      <c r="HUH397" s="62"/>
      <c r="HUI397" s="62"/>
      <c r="HUJ397" s="62"/>
      <c r="HUK397" s="62"/>
      <c r="HUL397" s="62"/>
      <c r="HUM397" s="62"/>
      <c r="HUN397" s="62"/>
      <c r="HUO397" s="62"/>
      <c r="HUP397" s="62"/>
      <c r="HUQ397" s="62"/>
      <c r="HUR397" s="62"/>
      <c r="HUS397" s="62"/>
      <c r="HUT397" s="62"/>
      <c r="HUU397" s="62"/>
      <c r="HUV397" s="62"/>
      <c r="HUW397" s="62"/>
      <c r="HUX397" s="62"/>
      <c r="HUY397" s="62"/>
      <c r="HUZ397" s="62"/>
      <c r="HVA397" s="62"/>
      <c r="HVB397" s="62"/>
      <c r="HVC397" s="62"/>
      <c r="HVD397" s="62"/>
      <c r="HVE397" s="62"/>
      <c r="HVF397" s="62"/>
      <c r="HVG397" s="62"/>
      <c r="HVH397" s="62"/>
      <c r="HVI397" s="62"/>
      <c r="HVJ397" s="62"/>
      <c r="HVK397" s="62"/>
      <c r="HVL397" s="62"/>
      <c r="HVM397" s="62"/>
      <c r="HVN397" s="62"/>
      <c r="HVO397" s="62"/>
      <c r="HVP397" s="62"/>
      <c r="HVQ397" s="62"/>
      <c r="HVR397" s="62"/>
      <c r="HVS397" s="62"/>
      <c r="HVT397" s="62"/>
      <c r="HVU397" s="62"/>
      <c r="HVV397" s="62"/>
      <c r="HVW397" s="62"/>
      <c r="HVX397" s="62"/>
      <c r="HVY397" s="62"/>
      <c r="HVZ397" s="62"/>
      <c r="HWA397" s="62"/>
      <c r="HWB397" s="62"/>
      <c r="HWC397" s="62"/>
      <c r="HWD397" s="62"/>
      <c r="HWE397" s="62"/>
      <c r="HWF397" s="62"/>
      <c r="HWG397" s="62"/>
      <c r="HWH397" s="62"/>
      <c r="HWI397" s="62"/>
      <c r="HWJ397" s="62"/>
      <c r="HWK397" s="62"/>
      <c r="HWL397" s="62"/>
      <c r="HWM397" s="62"/>
      <c r="HWN397" s="62"/>
      <c r="HWO397" s="62"/>
      <c r="HWP397" s="62"/>
      <c r="HWQ397" s="62"/>
      <c r="HWR397" s="62"/>
      <c r="HWS397" s="62"/>
      <c r="HWT397" s="62"/>
      <c r="HWU397" s="62"/>
      <c r="HWV397" s="62"/>
      <c r="HWW397" s="62"/>
      <c r="HWX397" s="62"/>
      <c r="HWY397" s="62"/>
      <c r="HWZ397" s="62"/>
      <c r="HXA397" s="62"/>
      <c r="HXB397" s="62"/>
      <c r="HXC397" s="62"/>
      <c r="HXD397" s="62"/>
      <c r="HXE397" s="62"/>
      <c r="HXF397" s="62"/>
      <c r="HXG397" s="62"/>
      <c r="HXH397" s="62"/>
      <c r="HXI397" s="62"/>
      <c r="HXJ397" s="62"/>
      <c r="HXK397" s="62"/>
      <c r="HXL397" s="62"/>
      <c r="HXM397" s="62"/>
      <c r="HXN397" s="62"/>
      <c r="HXO397" s="62"/>
      <c r="HXP397" s="62"/>
      <c r="HXQ397" s="62"/>
      <c r="HXR397" s="62"/>
      <c r="HXS397" s="62"/>
      <c r="HXT397" s="62"/>
      <c r="HXU397" s="62"/>
      <c r="HXV397" s="62"/>
      <c r="HXW397" s="62"/>
      <c r="HXX397" s="62"/>
      <c r="HXY397" s="62"/>
      <c r="HXZ397" s="62"/>
      <c r="HYA397" s="62"/>
      <c r="HYB397" s="62"/>
      <c r="HYC397" s="62"/>
      <c r="HYD397" s="62"/>
      <c r="HYE397" s="62"/>
      <c r="HYF397" s="62"/>
      <c r="HYG397" s="62"/>
      <c r="HYH397" s="62"/>
      <c r="HYI397" s="62"/>
      <c r="HYJ397" s="62"/>
      <c r="HYK397" s="62"/>
      <c r="HYL397" s="62"/>
      <c r="HYM397" s="62"/>
      <c r="HYN397" s="62"/>
      <c r="HYO397" s="62"/>
      <c r="HYP397" s="62"/>
      <c r="HYQ397" s="62"/>
      <c r="HYR397" s="62"/>
      <c r="HYS397" s="62"/>
      <c r="HYT397" s="62"/>
      <c r="HYU397" s="62"/>
      <c r="HYV397" s="62"/>
      <c r="HYW397" s="62"/>
      <c r="HYX397" s="62"/>
      <c r="HYY397" s="62"/>
      <c r="HYZ397" s="62"/>
      <c r="HZA397" s="62"/>
      <c r="HZB397" s="62"/>
      <c r="HZC397" s="62"/>
      <c r="HZD397" s="62"/>
      <c r="HZE397" s="62"/>
      <c r="HZF397" s="62"/>
      <c r="HZG397" s="62"/>
      <c r="HZH397" s="62"/>
      <c r="HZI397" s="62"/>
      <c r="HZJ397" s="62"/>
      <c r="HZK397" s="62"/>
      <c r="HZL397" s="62"/>
      <c r="HZM397" s="62"/>
      <c r="HZN397" s="62"/>
      <c r="HZO397" s="62"/>
      <c r="HZP397" s="62"/>
      <c r="HZQ397" s="62"/>
      <c r="HZR397" s="62"/>
      <c r="HZS397" s="62"/>
      <c r="HZT397" s="62"/>
      <c r="HZU397" s="62"/>
      <c r="HZV397" s="62"/>
      <c r="HZW397" s="62"/>
      <c r="HZX397" s="62"/>
      <c r="HZY397" s="62"/>
      <c r="HZZ397" s="62"/>
      <c r="IAA397" s="62"/>
      <c r="IAB397" s="62"/>
      <c r="IAC397" s="62"/>
      <c r="IAD397" s="62"/>
      <c r="IAE397" s="62"/>
      <c r="IAF397" s="62"/>
      <c r="IAG397" s="62"/>
      <c r="IAH397" s="62"/>
      <c r="IAI397" s="62"/>
      <c r="IAJ397" s="62"/>
      <c r="IAK397" s="62"/>
      <c r="IAL397" s="62"/>
      <c r="IAM397" s="62"/>
      <c r="IAN397" s="62"/>
      <c r="IAO397" s="62"/>
      <c r="IAP397" s="62"/>
      <c r="IAQ397" s="62"/>
      <c r="IAR397" s="62"/>
      <c r="IAS397" s="62"/>
      <c r="IAT397" s="62"/>
      <c r="IAU397" s="62"/>
      <c r="IAV397" s="62"/>
      <c r="IAW397" s="62"/>
      <c r="IAX397" s="62"/>
      <c r="IAY397" s="62"/>
      <c r="IAZ397" s="62"/>
      <c r="IBA397" s="62"/>
      <c r="IBB397" s="62"/>
      <c r="IBC397" s="62"/>
      <c r="IBD397" s="62"/>
      <c r="IBE397" s="62"/>
      <c r="IBF397" s="62"/>
      <c r="IBG397" s="62"/>
      <c r="IBH397" s="62"/>
      <c r="IBI397" s="62"/>
      <c r="IBJ397" s="62"/>
      <c r="IBK397" s="62"/>
      <c r="IBL397" s="62"/>
      <c r="IBM397" s="62"/>
      <c r="IBN397" s="62"/>
      <c r="IBO397" s="62"/>
      <c r="IBP397" s="62"/>
      <c r="IBQ397" s="62"/>
      <c r="IBR397" s="62"/>
      <c r="IBS397" s="62"/>
      <c r="IBT397" s="62"/>
      <c r="IBU397" s="62"/>
      <c r="IBV397" s="62"/>
      <c r="IBW397" s="62"/>
      <c r="IBX397" s="62"/>
      <c r="IBY397" s="62"/>
      <c r="IBZ397" s="62"/>
      <c r="ICA397" s="62"/>
      <c r="ICB397" s="62"/>
      <c r="ICC397" s="62"/>
      <c r="ICD397" s="62"/>
      <c r="ICE397" s="62"/>
      <c r="ICF397" s="62"/>
      <c r="ICG397" s="62"/>
      <c r="ICH397" s="62"/>
      <c r="ICI397" s="62"/>
      <c r="ICJ397" s="62"/>
      <c r="ICK397" s="62"/>
      <c r="ICL397" s="62"/>
      <c r="ICM397" s="62"/>
      <c r="ICN397" s="62"/>
      <c r="ICO397" s="62"/>
      <c r="ICP397" s="62"/>
      <c r="ICQ397" s="62"/>
      <c r="ICR397" s="62"/>
      <c r="ICS397" s="62"/>
      <c r="ICT397" s="62"/>
      <c r="ICU397" s="62"/>
      <c r="ICV397" s="62"/>
      <c r="ICW397" s="62"/>
      <c r="ICX397" s="62"/>
      <c r="ICY397" s="62"/>
      <c r="ICZ397" s="62"/>
      <c r="IDA397" s="62"/>
      <c r="IDB397" s="62"/>
      <c r="IDC397" s="62"/>
      <c r="IDD397" s="62"/>
      <c r="IDE397" s="62"/>
      <c r="IDF397" s="62"/>
      <c r="IDG397" s="62"/>
      <c r="IDH397" s="62"/>
      <c r="IDI397" s="62"/>
      <c r="IDJ397" s="62"/>
      <c r="IDK397" s="62"/>
      <c r="IDL397" s="62"/>
      <c r="IDM397" s="62"/>
      <c r="IDN397" s="62"/>
      <c r="IDO397" s="62"/>
      <c r="IDP397" s="62"/>
      <c r="IDQ397" s="62"/>
      <c r="IDR397" s="62"/>
      <c r="IDS397" s="62"/>
      <c r="IDT397" s="62"/>
      <c r="IDU397" s="62"/>
      <c r="IDV397" s="62"/>
      <c r="IDW397" s="62"/>
      <c r="IDX397" s="62"/>
      <c r="IDY397" s="62"/>
      <c r="IDZ397" s="62"/>
      <c r="IEA397" s="62"/>
      <c r="IEB397" s="62"/>
      <c r="IEC397" s="62"/>
      <c r="IED397" s="62"/>
      <c r="IEE397" s="62"/>
      <c r="IEF397" s="62"/>
      <c r="IEG397" s="62"/>
      <c r="IEH397" s="62"/>
      <c r="IEI397" s="62"/>
      <c r="IEJ397" s="62"/>
      <c r="IEK397" s="62"/>
      <c r="IEL397" s="62"/>
      <c r="IEM397" s="62"/>
      <c r="IEN397" s="62"/>
      <c r="IEO397" s="62"/>
      <c r="IEP397" s="62"/>
      <c r="IEQ397" s="62"/>
      <c r="IER397" s="62"/>
      <c r="IES397" s="62"/>
      <c r="IET397" s="62"/>
      <c r="IEU397" s="62"/>
      <c r="IEV397" s="62"/>
      <c r="IEW397" s="62"/>
      <c r="IEX397" s="62"/>
      <c r="IEY397" s="62"/>
      <c r="IEZ397" s="62"/>
      <c r="IFA397" s="62"/>
      <c r="IFB397" s="62"/>
      <c r="IFC397" s="62"/>
      <c r="IFD397" s="62"/>
      <c r="IFE397" s="62"/>
      <c r="IFF397" s="62"/>
      <c r="IFG397" s="62"/>
      <c r="IFH397" s="62"/>
      <c r="IFI397" s="62"/>
      <c r="IFJ397" s="62"/>
      <c r="IFK397" s="62"/>
      <c r="IFL397" s="62"/>
      <c r="IFM397" s="62"/>
      <c r="IFN397" s="62"/>
      <c r="IFO397" s="62"/>
      <c r="IFP397" s="62"/>
      <c r="IFQ397" s="62"/>
      <c r="IFR397" s="62"/>
      <c r="IFS397" s="62"/>
      <c r="IFT397" s="62"/>
      <c r="IFU397" s="62"/>
      <c r="IFV397" s="62"/>
      <c r="IFW397" s="62"/>
      <c r="IFX397" s="62"/>
      <c r="IFY397" s="62"/>
      <c r="IFZ397" s="62"/>
      <c r="IGA397" s="62"/>
      <c r="IGB397" s="62"/>
      <c r="IGC397" s="62"/>
      <c r="IGD397" s="62"/>
      <c r="IGE397" s="62"/>
      <c r="IGF397" s="62"/>
      <c r="IGG397" s="62"/>
      <c r="IGH397" s="62"/>
      <c r="IGI397" s="62"/>
      <c r="IGJ397" s="62"/>
      <c r="IGK397" s="62"/>
      <c r="IGL397" s="62"/>
      <c r="IGM397" s="62"/>
      <c r="IGN397" s="62"/>
      <c r="IGO397" s="62"/>
      <c r="IGP397" s="62"/>
      <c r="IGQ397" s="62"/>
      <c r="IGR397" s="62"/>
      <c r="IGS397" s="62"/>
      <c r="IGT397" s="62"/>
      <c r="IGU397" s="62"/>
      <c r="IGV397" s="62"/>
      <c r="IGW397" s="62"/>
      <c r="IGX397" s="62"/>
      <c r="IGY397" s="62"/>
      <c r="IGZ397" s="62"/>
      <c r="IHA397" s="62"/>
      <c r="IHB397" s="62"/>
      <c r="IHC397" s="62"/>
      <c r="IHD397" s="62"/>
      <c r="IHE397" s="62"/>
      <c r="IHF397" s="62"/>
      <c r="IHG397" s="62"/>
      <c r="IHH397" s="62"/>
      <c r="IHI397" s="62"/>
      <c r="IHJ397" s="62"/>
      <c r="IHK397" s="62"/>
      <c r="IHL397" s="62"/>
      <c r="IHM397" s="62"/>
      <c r="IHN397" s="62"/>
      <c r="IHO397" s="62"/>
      <c r="IHP397" s="62"/>
      <c r="IHQ397" s="62"/>
      <c r="IHR397" s="62"/>
      <c r="IHS397" s="62"/>
      <c r="IHT397" s="62"/>
      <c r="IHU397" s="62"/>
      <c r="IHV397" s="62"/>
      <c r="IHW397" s="62"/>
      <c r="IHX397" s="62"/>
      <c r="IHY397" s="62"/>
      <c r="IHZ397" s="62"/>
      <c r="IIA397" s="62"/>
      <c r="IIB397" s="62"/>
      <c r="IIC397" s="62"/>
      <c r="IID397" s="62"/>
      <c r="IIE397" s="62"/>
      <c r="IIF397" s="62"/>
      <c r="IIG397" s="62"/>
      <c r="IIH397" s="62"/>
      <c r="III397" s="62"/>
      <c r="IIJ397" s="62"/>
      <c r="IIK397" s="62"/>
      <c r="IIL397" s="62"/>
      <c r="IIM397" s="62"/>
      <c r="IIN397" s="62"/>
      <c r="IIO397" s="62"/>
      <c r="IIP397" s="62"/>
      <c r="IIQ397" s="62"/>
      <c r="IIR397" s="62"/>
      <c r="IIS397" s="62"/>
      <c r="IIT397" s="62"/>
      <c r="IIU397" s="62"/>
      <c r="IIV397" s="62"/>
      <c r="IIW397" s="62"/>
      <c r="IIX397" s="62"/>
      <c r="IIY397" s="62"/>
      <c r="IIZ397" s="62"/>
      <c r="IJA397" s="62"/>
      <c r="IJB397" s="62"/>
      <c r="IJC397" s="62"/>
      <c r="IJD397" s="62"/>
      <c r="IJE397" s="62"/>
      <c r="IJF397" s="62"/>
      <c r="IJG397" s="62"/>
      <c r="IJH397" s="62"/>
      <c r="IJI397" s="62"/>
      <c r="IJJ397" s="62"/>
      <c r="IJK397" s="62"/>
      <c r="IJL397" s="62"/>
      <c r="IJM397" s="62"/>
      <c r="IJN397" s="62"/>
      <c r="IJO397" s="62"/>
      <c r="IJP397" s="62"/>
      <c r="IJQ397" s="62"/>
      <c r="IJR397" s="62"/>
      <c r="IJS397" s="62"/>
      <c r="IJT397" s="62"/>
      <c r="IJU397" s="62"/>
      <c r="IJV397" s="62"/>
      <c r="IJW397" s="62"/>
      <c r="IJX397" s="62"/>
      <c r="IJY397" s="62"/>
      <c r="IJZ397" s="62"/>
      <c r="IKA397" s="62"/>
      <c r="IKB397" s="62"/>
      <c r="IKC397" s="62"/>
      <c r="IKD397" s="62"/>
      <c r="IKE397" s="62"/>
      <c r="IKF397" s="62"/>
      <c r="IKG397" s="62"/>
      <c r="IKH397" s="62"/>
      <c r="IKI397" s="62"/>
      <c r="IKJ397" s="62"/>
      <c r="IKK397" s="62"/>
      <c r="IKL397" s="62"/>
      <c r="IKM397" s="62"/>
      <c r="IKN397" s="62"/>
      <c r="IKO397" s="62"/>
      <c r="IKP397" s="62"/>
      <c r="IKQ397" s="62"/>
      <c r="IKR397" s="62"/>
      <c r="IKS397" s="62"/>
      <c r="IKT397" s="62"/>
      <c r="IKU397" s="62"/>
      <c r="IKV397" s="62"/>
      <c r="IKW397" s="62"/>
      <c r="IKX397" s="62"/>
      <c r="IKY397" s="62"/>
      <c r="IKZ397" s="62"/>
      <c r="ILA397" s="62"/>
      <c r="ILB397" s="62"/>
      <c r="ILC397" s="62"/>
      <c r="ILD397" s="62"/>
      <c r="ILE397" s="62"/>
      <c r="ILF397" s="62"/>
      <c r="ILG397" s="62"/>
      <c r="ILH397" s="62"/>
      <c r="ILI397" s="62"/>
      <c r="ILJ397" s="62"/>
      <c r="ILK397" s="62"/>
      <c r="ILL397" s="62"/>
      <c r="ILM397" s="62"/>
      <c r="ILN397" s="62"/>
      <c r="ILO397" s="62"/>
      <c r="ILP397" s="62"/>
      <c r="ILQ397" s="62"/>
      <c r="ILR397" s="62"/>
      <c r="ILS397" s="62"/>
      <c r="ILT397" s="62"/>
      <c r="ILU397" s="62"/>
      <c r="ILV397" s="62"/>
      <c r="ILW397" s="62"/>
      <c r="ILX397" s="62"/>
      <c r="ILY397" s="62"/>
      <c r="ILZ397" s="62"/>
      <c r="IMA397" s="62"/>
      <c r="IMB397" s="62"/>
      <c r="IMC397" s="62"/>
      <c r="IMD397" s="62"/>
      <c r="IME397" s="62"/>
      <c r="IMF397" s="62"/>
      <c r="IMG397" s="62"/>
      <c r="IMH397" s="62"/>
      <c r="IMI397" s="62"/>
      <c r="IMJ397" s="62"/>
      <c r="IMK397" s="62"/>
      <c r="IML397" s="62"/>
      <c r="IMM397" s="62"/>
      <c r="IMN397" s="62"/>
      <c r="IMO397" s="62"/>
      <c r="IMP397" s="62"/>
      <c r="IMQ397" s="62"/>
      <c r="IMR397" s="62"/>
      <c r="IMS397" s="62"/>
      <c r="IMT397" s="62"/>
      <c r="IMU397" s="62"/>
      <c r="IMV397" s="62"/>
      <c r="IMW397" s="62"/>
      <c r="IMX397" s="62"/>
      <c r="IMY397" s="62"/>
      <c r="IMZ397" s="62"/>
      <c r="INA397" s="62"/>
      <c r="INB397" s="62"/>
      <c r="INC397" s="62"/>
      <c r="IND397" s="62"/>
      <c r="INE397" s="62"/>
      <c r="INF397" s="62"/>
      <c r="ING397" s="62"/>
      <c r="INH397" s="62"/>
      <c r="INI397" s="62"/>
      <c r="INJ397" s="62"/>
      <c r="INK397" s="62"/>
      <c r="INL397" s="62"/>
      <c r="INM397" s="62"/>
      <c r="INN397" s="62"/>
      <c r="INO397" s="62"/>
      <c r="INP397" s="62"/>
      <c r="INQ397" s="62"/>
      <c r="INR397" s="62"/>
      <c r="INS397" s="62"/>
      <c r="INT397" s="62"/>
      <c r="INU397" s="62"/>
      <c r="INV397" s="62"/>
      <c r="INW397" s="62"/>
      <c r="INX397" s="62"/>
      <c r="INY397" s="62"/>
      <c r="INZ397" s="62"/>
      <c r="IOA397" s="62"/>
      <c r="IOB397" s="62"/>
      <c r="IOC397" s="62"/>
      <c r="IOD397" s="62"/>
      <c r="IOE397" s="62"/>
      <c r="IOF397" s="62"/>
      <c r="IOG397" s="62"/>
      <c r="IOH397" s="62"/>
      <c r="IOI397" s="62"/>
      <c r="IOJ397" s="62"/>
      <c r="IOK397" s="62"/>
      <c r="IOL397" s="62"/>
      <c r="IOM397" s="62"/>
      <c r="ION397" s="62"/>
      <c r="IOO397" s="62"/>
      <c r="IOP397" s="62"/>
      <c r="IOQ397" s="62"/>
      <c r="IOR397" s="62"/>
      <c r="IOS397" s="62"/>
      <c r="IOT397" s="62"/>
      <c r="IOU397" s="62"/>
      <c r="IOV397" s="62"/>
      <c r="IOW397" s="62"/>
      <c r="IOX397" s="62"/>
      <c r="IOY397" s="62"/>
      <c r="IOZ397" s="62"/>
      <c r="IPA397" s="62"/>
      <c r="IPB397" s="62"/>
      <c r="IPC397" s="62"/>
      <c r="IPD397" s="62"/>
      <c r="IPE397" s="62"/>
      <c r="IPF397" s="62"/>
      <c r="IPG397" s="62"/>
      <c r="IPH397" s="62"/>
      <c r="IPI397" s="62"/>
      <c r="IPJ397" s="62"/>
      <c r="IPK397" s="62"/>
      <c r="IPL397" s="62"/>
      <c r="IPM397" s="62"/>
      <c r="IPN397" s="62"/>
      <c r="IPO397" s="62"/>
      <c r="IPP397" s="62"/>
      <c r="IPQ397" s="62"/>
      <c r="IPR397" s="62"/>
      <c r="IPS397" s="62"/>
      <c r="IPT397" s="62"/>
      <c r="IPU397" s="62"/>
      <c r="IPV397" s="62"/>
      <c r="IPW397" s="62"/>
      <c r="IPX397" s="62"/>
      <c r="IPY397" s="62"/>
      <c r="IPZ397" s="62"/>
      <c r="IQA397" s="62"/>
      <c r="IQB397" s="62"/>
      <c r="IQC397" s="62"/>
      <c r="IQD397" s="62"/>
      <c r="IQE397" s="62"/>
      <c r="IQF397" s="62"/>
      <c r="IQG397" s="62"/>
      <c r="IQH397" s="62"/>
      <c r="IQI397" s="62"/>
      <c r="IQJ397" s="62"/>
      <c r="IQK397" s="62"/>
      <c r="IQL397" s="62"/>
      <c r="IQM397" s="62"/>
      <c r="IQN397" s="62"/>
      <c r="IQO397" s="62"/>
      <c r="IQP397" s="62"/>
      <c r="IQQ397" s="62"/>
      <c r="IQR397" s="62"/>
      <c r="IQS397" s="62"/>
      <c r="IQT397" s="62"/>
      <c r="IQU397" s="62"/>
      <c r="IQV397" s="62"/>
      <c r="IQW397" s="62"/>
      <c r="IQX397" s="62"/>
      <c r="IQY397" s="62"/>
      <c r="IQZ397" s="62"/>
      <c r="IRA397" s="62"/>
      <c r="IRB397" s="62"/>
      <c r="IRC397" s="62"/>
      <c r="IRD397" s="62"/>
      <c r="IRE397" s="62"/>
      <c r="IRF397" s="62"/>
      <c r="IRG397" s="62"/>
      <c r="IRH397" s="62"/>
      <c r="IRI397" s="62"/>
      <c r="IRJ397" s="62"/>
      <c r="IRK397" s="62"/>
      <c r="IRL397" s="62"/>
      <c r="IRM397" s="62"/>
      <c r="IRN397" s="62"/>
      <c r="IRO397" s="62"/>
      <c r="IRP397" s="62"/>
      <c r="IRQ397" s="62"/>
      <c r="IRR397" s="62"/>
      <c r="IRS397" s="62"/>
      <c r="IRT397" s="62"/>
      <c r="IRU397" s="62"/>
      <c r="IRV397" s="62"/>
      <c r="IRW397" s="62"/>
      <c r="IRX397" s="62"/>
      <c r="IRY397" s="62"/>
      <c r="IRZ397" s="62"/>
      <c r="ISA397" s="62"/>
      <c r="ISB397" s="62"/>
      <c r="ISC397" s="62"/>
      <c r="ISD397" s="62"/>
      <c r="ISE397" s="62"/>
      <c r="ISF397" s="62"/>
      <c r="ISG397" s="62"/>
      <c r="ISH397" s="62"/>
      <c r="ISI397" s="62"/>
      <c r="ISJ397" s="62"/>
      <c r="ISK397" s="62"/>
      <c r="ISL397" s="62"/>
      <c r="ISM397" s="62"/>
      <c r="ISN397" s="62"/>
      <c r="ISO397" s="62"/>
      <c r="ISP397" s="62"/>
      <c r="ISQ397" s="62"/>
      <c r="ISR397" s="62"/>
      <c r="ISS397" s="62"/>
      <c r="IST397" s="62"/>
      <c r="ISU397" s="62"/>
      <c r="ISV397" s="62"/>
      <c r="ISW397" s="62"/>
      <c r="ISX397" s="62"/>
      <c r="ISY397" s="62"/>
      <c r="ISZ397" s="62"/>
      <c r="ITA397" s="62"/>
      <c r="ITB397" s="62"/>
      <c r="ITC397" s="62"/>
      <c r="ITD397" s="62"/>
      <c r="ITE397" s="62"/>
      <c r="ITF397" s="62"/>
      <c r="ITG397" s="62"/>
      <c r="ITH397" s="62"/>
      <c r="ITI397" s="62"/>
      <c r="ITJ397" s="62"/>
      <c r="ITK397" s="62"/>
      <c r="ITL397" s="62"/>
      <c r="ITM397" s="62"/>
      <c r="ITN397" s="62"/>
      <c r="ITO397" s="62"/>
      <c r="ITP397" s="62"/>
      <c r="ITQ397" s="62"/>
      <c r="ITR397" s="62"/>
      <c r="ITS397" s="62"/>
      <c r="ITT397" s="62"/>
      <c r="ITU397" s="62"/>
      <c r="ITV397" s="62"/>
      <c r="ITW397" s="62"/>
      <c r="ITX397" s="62"/>
      <c r="ITY397" s="62"/>
      <c r="ITZ397" s="62"/>
      <c r="IUA397" s="62"/>
      <c r="IUB397" s="62"/>
      <c r="IUC397" s="62"/>
      <c r="IUD397" s="62"/>
      <c r="IUE397" s="62"/>
      <c r="IUF397" s="62"/>
      <c r="IUG397" s="62"/>
      <c r="IUH397" s="62"/>
      <c r="IUI397" s="62"/>
      <c r="IUJ397" s="62"/>
      <c r="IUK397" s="62"/>
      <c r="IUL397" s="62"/>
      <c r="IUM397" s="62"/>
      <c r="IUN397" s="62"/>
      <c r="IUO397" s="62"/>
      <c r="IUP397" s="62"/>
      <c r="IUQ397" s="62"/>
      <c r="IUR397" s="62"/>
      <c r="IUS397" s="62"/>
      <c r="IUT397" s="62"/>
      <c r="IUU397" s="62"/>
      <c r="IUV397" s="62"/>
      <c r="IUW397" s="62"/>
      <c r="IUX397" s="62"/>
      <c r="IUY397" s="62"/>
      <c r="IUZ397" s="62"/>
      <c r="IVA397" s="62"/>
      <c r="IVB397" s="62"/>
      <c r="IVC397" s="62"/>
      <c r="IVD397" s="62"/>
      <c r="IVE397" s="62"/>
      <c r="IVF397" s="62"/>
      <c r="IVG397" s="62"/>
      <c r="IVH397" s="62"/>
      <c r="IVI397" s="62"/>
      <c r="IVJ397" s="62"/>
      <c r="IVK397" s="62"/>
      <c r="IVL397" s="62"/>
      <c r="IVM397" s="62"/>
      <c r="IVN397" s="62"/>
      <c r="IVO397" s="62"/>
      <c r="IVP397" s="62"/>
      <c r="IVQ397" s="62"/>
      <c r="IVR397" s="62"/>
      <c r="IVS397" s="62"/>
      <c r="IVT397" s="62"/>
      <c r="IVU397" s="62"/>
      <c r="IVV397" s="62"/>
      <c r="IVW397" s="62"/>
      <c r="IVX397" s="62"/>
      <c r="IVY397" s="62"/>
      <c r="IVZ397" s="62"/>
      <c r="IWA397" s="62"/>
      <c r="IWB397" s="62"/>
      <c r="IWC397" s="62"/>
      <c r="IWD397" s="62"/>
      <c r="IWE397" s="62"/>
      <c r="IWF397" s="62"/>
      <c r="IWG397" s="62"/>
      <c r="IWH397" s="62"/>
      <c r="IWI397" s="62"/>
      <c r="IWJ397" s="62"/>
      <c r="IWK397" s="62"/>
      <c r="IWL397" s="62"/>
      <c r="IWM397" s="62"/>
      <c r="IWN397" s="62"/>
      <c r="IWO397" s="62"/>
      <c r="IWP397" s="62"/>
      <c r="IWQ397" s="62"/>
      <c r="IWR397" s="62"/>
      <c r="IWS397" s="62"/>
      <c r="IWT397" s="62"/>
      <c r="IWU397" s="62"/>
      <c r="IWV397" s="62"/>
      <c r="IWW397" s="62"/>
      <c r="IWX397" s="62"/>
      <c r="IWY397" s="62"/>
      <c r="IWZ397" s="62"/>
      <c r="IXA397" s="62"/>
      <c r="IXB397" s="62"/>
      <c r="IXC397" s="62"/>
      <c r="IXD397" s="62"/>
      <c r="IXE397" s="62"/>
      <c r="IXF397" s="62"/>
      <c r="IXG397" s="62"/>
      <c r="IXH397" s="62"/>
      <c r="IXI397" s="62"/>
      <c r="IXJ397" s="62"/>
      <c r="IXK397" s="62"/>
      <c r="IXL397" s="62"/>
      <c r="IXM397" s="62"/>
      <c r="IXN397" s="62"/>
      <c r="IXO397" s="62"/>
      <c r="IXP397" s="62"/>
      <c r="IXQ397" s="62"/>
      <c r="IXR397" s="62"/>
      <c r="IXS397" s="62"/>
      <c r="IXT397" s="62"/>
      <c r="IXU397" s="62"/>
      <c r="IXV397" s="62"/>
      <c r="IXW397" s="62"/>
      <c r="IXX397" s="62"/>
      <c r="IXY397" s="62"/>
      <c r="IXZ397" s="62"/>
      <c r="IYA397" s="62"/>
      <c r="IYB397" s="62"/>
      <c r="IYC397" s="62"/>
      <c r="IYD397" s="62"/>
      <c r="IYE397" s="62"/>
      <c r="IYF397" s="62"/>
      <c r="IYG397" s="62"/>
      <c r="IYH397" s="62"/>
      <c r="IYI397" s="62"/>
      <c r="IYJ397" s="62"/>
      <c r="IYK397" s="62"/>
      <c r="IYL397" s="62"/>
      <c r="IYM397" s="62"/>
      <c r="IYN397" s="62"/>
      <c r="IYO397" s="62"/>
      <c r="IYP397" s="62"/>
      <c r="IYQ397" s="62"/>
      <c r="IYR397" s="62"/>
      <c r="IYS397" s="62"/>
      <c r="IYT397" s="62"/>
      <c r="IYU397" s="62"/>
      <c r="IYV397" s="62"/>
      <c r="IYW397" s="62"/>
      <c r="IYX397" s="62"/>
      <c r="IYY397" s="62"/>
      <c r="IYZ397" s="62"/>
      <c r="IZA397" s="62"/>
      <c r="IZB397" s="62"/>
      <c r="IZC397" s="62"/>
      <c r="IZD397" s="62"/>
      <c r="IZE397" s="62"/>
      <c r="IZF397" s="62"/>
      <c r="IZG397" s="62"/>
      <c r="IZH397" s="62"/>
      <c r="IZI397" s="62"/>
      <c r="IZJ397" s="62"/>
      <c r="IZK397" s="62"/>
      <c r="IZL397" s="62"/>
      <c r="IZM397" s="62"/>
      <c r="IZN397" s="62"/>
      <c r="IZO397" s="62"/>
      <c r="IZP397" s="62"/>
      <c r="IZQ397" s="62"/>
      <c r="IZR397" s="62"/>
      <c r="IZS397" s="62"/>
      <c r="IZT397" s="62"/>
      <c r="IZU397" s="62"/>
      <c r="IZV397" s="62"/>
      <c r="IZW397" s="62"/>
      <c r="IZX397" s="62"/>
      <c r="IZY397" s="62"/>
      <c r="IZZ397" s="62"/>
      <c r="JAA397" s="62"/>
      <c r="JAB397" s="62"/>
      <c r="JAC397" s="62"/>
      <c r="JAD397" s="62"/>
      <c r="JAE397" s="62"/>
      <c r="JAF397" s="62"/>
      <c r="JAG397" s="62"/>
      <c r="JAH397" s="62"/>
      <c r="JAI397" s="62"/>
      <c r="JAJ397" s="62"/>
      <c r="JAK397" s="62"/>
      <c r="JAL397" s="62"/>
      <c r="JAM397" s="62"/>
      <c r="JAN397" s="62"/>
      <c r="JAO397" s="62"/>
      <c r="JAP397" s="62"/>
      <c r="JAQ397" s="62"/>
      <c r="JAR397" s="62"/>
      <c r="JAS397" s="62"/>
      <c r="JAT397" s="62"/>
      <c r="JAU397" s="62"/>
      <c r="JAV397" s="62"/>
      <c r="JAW397" s="62"/>
      <c r="JAX397" s="62"/>
      <c r="JAY397" s="62"/>
      <c r="JAZ397" s="62"/>
      <c r="JBA397" s="62"/>
      <c r="JBB397" s="62"/>
      <c r="JBC397" s="62"/>
      <c r="JBD397" s="62"/>
      <c r="JBE397" s="62"/>
      <c r="JBF397" s="62"/>
      <c r="JBG397" s="62"/>
      <c r="JBH397" s="62"/>
      <c r="JBI397" s="62"/>
      <c r="JBJ397" s="62"/>
      <c r="JBK397" s="62"/>
      <c r="JBL397" s="62"/>
      <c r="JBM397" s="62"/>
      <c r="JBN397" s="62"/>
      <c r="JBO397" s="62"/>
      <c r="JBP397" s="62"/>
      <c r="JBQ397" s="62"/>
      <c r="JBR397" s="62"/>
      <c r="JBS397" s="62"/>
      <c r="JBT397" s="62"/>
      <c r="JBU397" s="62"/>
      <c r="JBV397" s="62"/>
      <c r="JBW397" s="62"/>
      <c r="JBX397" s="62"/>
      <c r="JBY397" s="62"/>
      <c r="JBZ397" s="62"/>
      <c r="JCA397" s="62"/>
      <c r="JCB397" s="62"/>
      <c r="JCC397" s="62"/>
      <c r="JCD397" s="62"/>
      <c r="JCE397" s="62"/>
      <c r="JCF397" s="62"/>
      <c r="JCG397" s="62"/>
      <c r="JCH397" s="62"/>
      <c r="JCI397" s="62"/>
      <c r="JCJ397" s="62"/>
      <c r="JCK397" s="62"/>
      <c r="JCL397" s="62"/>
      <c r="JCM397" s="62"/>
      <c r="JCN397" s="62"/>
      <c r="JCO397" s="62"/>
      <c r="JCP397" s="62"/>
      <c r="JCQ397" s="62"/>
      <c r="JCR397" s="62"/>
      <c r="JCS397" s="62"/>
      <c r="JCT397" s="62"/>
      <c r="JCU397" s="62"/>
      <c r="JCV397" s="62"/>
      <c r="JCW397" s="62"/>
      <c r="JCX397" s="62"/>
      <c r="JCY397" s="62"/>
      <c r="JCZ397" s="62"/>
      <c r="JDA397" s="62"/>
      <c r="JDB397" s="62"/>
      <c r="JDC397" s="62"/>
      <c r="JDD397" s="62"/>
      <c r="JDE397" s="62"/>
      <c r="JDF397" s="62"/>
      <c r="JDG397" s="62"/>
      <c r="JDH397" s="62"/>
      <c r="JDI397" s="62"/>
      <c r="JDJ397" s="62"/>
      <c r="JDK397" s="62"/>
      <c r="JDL397" s="62"/>
      <c r="JDM397" s="62"/>
      <c r="JDN397" s="62"/>
      <c r="JDO397" s="62"/>
      <c r="JDP397" s="62"/>
      <c r="JDQ397" s="62"/>
      <c r="JDR397" s="62"/>
      <c r="JDS397" s="62"/>
      <c r="JDT397" s="62"/>
      <c r="JDU397" s="62"/>
      <c r="JDV397" s="62"/>
      <c r="JDW397" s="62"/>
      <c r="JDX397" s="62"/>
      <c r="JDY397" s="62"/>
      <c r="JDZ397" s="62"/>
      <c r="JEA397" s="62"/>
      <c r="JEB397" s="62"/>
      <c r="JEC397" s="62"/>
      <c r="JED397" s="62"/>
      <c r="JEE397" s="62"/>
      <c r="JEF397" s="62"/>
      <c r="JEG397" s="62"/>
      <c r="JEH397" s="62"/>
      <c r="JEI397" s="62"/>
      <c r="JEJ397" s="62"/>
      <c r="JEK397" s="62"/>
      <c r="JEL397" s="62"/>
      <c r="JEM397" s="62"/>
      <c r="JEN397" s="62"/>
      <c r="JEO397" s="62"/>
      <c r="JEP397" s="62"/>
      <c r="JEQ397" s="62"/>
      <c r="JER397" s="62"/>
      <c r="JES397" s="62"/>
      <c r="JET397" s="62"/>
      <c r="JEU397" s="62"/>
      <c r="JEV397" s="62"/>
      <c r="JEW397" s="62"/>
      <c r="JEX397" s="62"/>
      <c r="JEY397" s="62"/>
      <c r="JEZ397" s="62"/>
      <c r="JFA397" s="62"/>
      <c r="JFB397" s="62"/>
      <c r="JFC397" s="62"/>
      <c r="JFD397" s="62"/>
      <c r="JFE397" s="62"/>
      <c r="JFF397" s="62"/>
      <c r="JFG397" s="62"/>
      <c r="JFH397" s="62"/>
      <c r="JFI397" s="62"/>
      <c r="JFJ397" s="62"/>
      <c r="JFK397" s="62"/>
      <c r="JFL397" s="62"/>
      <c r="JFM397" s="62"/>
      <c r="JFN397" s="62"/>
      <c r="JFO397" s="62"/>
      <c r="JFP397" s="62"/>
      <c r="JFQ397" s="62"/>
      <c r="JFR397" s="62"/>
      <c r="JFS397" s="62"/>
      <c r="JFT397" s="62"/>
      <c r="JFU397" s="62"/>
      <c r="JFV397" s="62"/>
      <c r="JFW397" s="62"/>
      <c r="JFX397" s="62"/>
      <c r="JFY397" s="62"/>
      <c r="JFZ397" s="62"/>
      <c r="JGA397" s="62"/>
      <c r="JGB397" s="62"/>
      <c r="JGC397" s="62"/>
      <c r="JGD397" s="62"/>
      <c r="JGE397" s="62"/>
      <c r="JGF397" s="62"/>
      <c r="JGG397" s="62"/>
      <c r="JGH397" s="62"/>
      <c r="JGI397" s="62"/>
      <c r="JGJ397" s="62"/>
      <c r="JGK397" s="62"/>
      <c r="JGL397" s="62"/>
      <c r="JGM397" s="62"/>
      <c r="JGN397" s="62"/>
      <c r="JGO397" s="62"/>
      <c r="JGP397" s="62"/>
      <c r="JGQ397" s="62"/>
      <c r="JGR397" s="62"/>
      <c r="JGS397" s="62"/>
      <c r="JGT397" s="62"/>
      <c r="JGU397" s="62"/>
      <c r="JGV397" s="62"/>
      <c r="JGW397" s="62"/>
      <c r="JGX397" s="62"/>
      <c r="JGY397" s="62"/>
      <c r="JGZ397" s="62"/>
      <c r="JHA397" s="62"/>
      <c r="JHB397" s="62"/>
      <c r="JHC397" s="62"/>
      <c r="JHD397" s="62"/>
      <c r="JHE397" s="62"/>
      <c r="JHF397" s="62"/>
      <c r="JHG397" s="62"/>
      <c r="JHH397" s="62"/>
      <c r="JHI397" s="62"/>
      <c r="JHJ397" s="62"/>
      <c r="JHK397" s="62"/>
      <c r="JHL397" s="62"/>
      <c r="JHM397" s="62"/>
      <c r="JHN397" s="62"/>
      <c r="JHO397" s="62"/>
      <c r="JHP397" s="62"/>
      <c r="JHQ397" s="62"/>
      <c r="JHR397" s="62"/>
      <c r="JHS397" s="62"/>
      <c r="JHT397" s="62"/>
      <c r="JHU397" s="62"/>
      <c r="JHV397" s="62"/>
      <c r="JHW397" s="62"/>
      <c r="JHX397" s="62"/>
      <c r="JHY397" s="62"/>
      <c r="JHZ397" s="62"/>
      <c r="JIA397" s="62"/>
      <c r="JIB397" s="62"/>
      <c r="JIC397" s="62"/>
      <c r="JID397" s="62"/>
      <c r="JIE397" s="62"/>
      <c r="JIF397" s="62"/>
      <c r="JIG397" s="62"/>
      <c r="JIH397" s="62"/>
      <c r="JII397" s="62"/>
      <c r="JIJ397" s="62"/>
      <c r="JIK397" s="62"/>
      <c r="JIL397" s="62"/>
      <c r="JIM397" s="62"/>
      <c r="JIN397" s="62"/>
      <c r="JIO397" s="62"/>
      <c r="JIP397" s="62"/>
      <c r="JIQ397" s="62"/>
      <c r="JIR397" s="62"/>
      <c r="JIS397" s="62"/>
      <c r="JIT397" s="62"/>
      <c r="JIU397" s="62"/>
      <c r="JIV397" s="62"/>
      <c r="JIW397" s="62"/>
      <c r="JIX397" s="62"/>
      <c r="JIY397" s="62"/>
      <c r="JIZ397" s="62"/>
      <c r="JJA397" s="62"/>
      <c r="JJB397" s="62"/>
      <c r="JJC397" s="62"/>
      <c r="JJD397" s="62"/>
      <c r="JJE397" s="62"/>
      <c r="JJF397" s="62"/>
      <c r="JJG397" s="62"/>
      <c r="JJH397" s="62"/>
      <c r="JJI397" s="62"/>
      <c r="JJJ397" s="62"/>
      <c r="JJK397" s="62"/>
      <c r="JJL397" s="62"/>
      <c r="JJM397" s="62"/>
      <c r="JJN397" s="62"/>
      <c r="JJO397" s="62"/>
      <c r="JJP397" s="62"/>
      <c r="JJQ397" s="62"/>
      <c r="JJR397" s="62"/>
      <c r="JJS397" s="62"/>
      <c r="JJT397" s="62"/>
      <c r="JJU397" s="62"/>
      <c r="JJV397" s="62"/>
      <c r="JJW397" s="62"/>
      <c r="JJX397" s="62"/>
      <c r="JJY397" s="62"/>
      <c r="JJZ397" s="62"/>
      <c r="JKA397" s="62"/>
      <c r="JKB397" s="62"/>
      <c r="JKC397" s="62"/>
      <c r="JKD397" s="62"/>
      <c r="JKE397" s="62"/>
      <c r="JKF397" s="62"/>
      <c r="JKG397" s="62"/>
      <c r="JKH397" s="62"/>
      <c r="JKI397" s="62"/>
      <c r="JKJ397" s="62"/>
      <c r="JKK397" s="62"/>
      <c r="JKL397" s="62"/>
      <c r="JKM397" s="62"/>
      <c r="JKN397" s="62"/>
      <c r="JKO397" s="62"/>
      <c r="JKP397" s="62"/>
      <c r="JKQ397" s="62"/>
      <c r="JKR397" s="62"/>
      <c r="JKS397" s="62"/>
      <c r="JKT397" s="62"/>
      <c r="JKU397" s="62"/>
      <c r="JKV397" s="62"/>
      <c r="JKW397" s="62"/>
      <c r="JKX397" s="62"/>
      <c r="JKY397" s="62"/>
      <c r="JKZ397" s="62"/>
      <c r="JLA397" s="62"/>
      <c r="JLB397" s="62"/>
      <c r="JLC397" s="62"/>
      <c r="JLD397" s="62"/>
      <c r="JLE397" s="62"/>
      <c r="JLF397" s="62"/>
      <c r="JLG397" s="62"/>
      <c r="JLH397" s="62"/>
      <c r="JLI397" s="62"/>
      <c r="JLJ397" s="62"/>
      <c r="JLK397" s="62"/>
      <c r="JLL397" s="62"/>
      <c r="JLM397" s="62"/>
      <c r="JLN397" s="62"/>
      <c r="JLO397" s="62"/>
      <c r="JLP397" s="62"/>
      <c r="JLQ397" s="62"/>
      <c r="JLR397" s="62"/>
      <c r="JLS397" s="62"/>
      <c r="JLT397" s="62"/>
      <c r="JLU397" s="62"/>
      <c r="JLV397" s="62"/>
      <c r="JLW397" s="62"/>
      <c r="JLX397" s="62"/>
      <c r="JLY397" s="62"/>
      <c r="JLZ397" s="62"/>
      <c r="JMA397" s="62"/>
      <c r="JMB397" s="62"/>
      <c r="JMC397" s="62"/>
      <c r="JMD397" s="62"/>
      <c r="JME397" s="62"/>
      <c r="JMF397" s="62"/>
      <c r="JMG397" s="62"/>
      <c r="JMH397" s="62"/>
      <c r="JMI397" s="62"/>
      <c r="JMJ397" s="62"/>
      <c r="JMK397" s="62"/>
      <c r="JML397" s="62"/>
      <c r="JMM397" s="62"/>
      <c r="JMN397" s="62"/>
      <c r="JMO397" s="62"/>
      <c r="JMP397" s="62"/>
      <c r="JMQ397" s="62"/>
      <c r="JMR397" s="62"/>
      <c r="JMS397" s="62"/>
      <c r="JMT397" s="62"/>
      <c r="JMU397" s="62"/>
      <c r="JMV397" s="62"/>
      <c r="JMW397" s="62"/>
      <c r="JMX397" s="62"/>
      <c r="JMY397" s="62"/>
      <c r="JMZ397" s="62"/>
      <c r="JNA397" s="62"/>
      <c r="JNB397" s="62"/>
      <c r="JNC397" s="62"/>
      <c r="JND397" s="62"/>
      <c r="JNE397" s="62"/>
      <c r="JNF397" s="62"/>
      <c r="JNG397" s="62"/>
      <c r="JNH397" s="62"/>
      <c r="JNI397" s="62"/>
      <c r="JNJ397" s="62"/>
      <c r="JNK397" s="62"/>
      <c r="JNL397" s="62"/>
      <c r="JNM397" s="62"/>
      <c r="JNN397" s="62"/>
      <c r="JNO397" s="62"/>
      <c r="JNP397" s="62"/>
      <c r="JNQ397" s="62"/>
      <c r="JNR397" s="62"/>
      <c r="JNS397" s="62"/>
      <c r="JNT397" s="62"/>
      <c r="JNU397" s="62"/>
      <c r="JNV397" s="62"/>
      <c r="JNW397" s="62"/>
      <c r="JNX397" s="62"/>
      <c r="JNY397" s="62"/>
      <c r="JNZ397" s="62"/>
      <c r="JOA397" s="62"/>
      <c r="JOB397" s="62"/>
      <c r="JOC397" s="62"/>
      <c r="JOD397" s="62"/>
      <c r="JOE397" s="62"/>
      <c r="JOF397" s="62"/>
      <c r="JOG397" s="62"/>
      <c r="JOH397" s="62"/>
      <c r="JOI397" s="62"/>
      <c r="JOJ397" s="62"/>
      <c r="JOK397" s="62"/>
      <c r="JOL397" s="62"/>
      <c r="JOM397" s="62"/>
      <c r="JON397" s="62"/>
      <c r="JOO397" s="62"/>
      <c r="JOP397" s="62"/>
      <c r="JOQ397" s="62"/>
      <c r="JOR397" s="62"/>
      <c r="JOS397" s="62"/>
      <c r="JOT397" s="62"/>
      <c r="JOU397" s="62"/>
      <c r="JOV397" s="62"/>
      <c r="JOW397" s="62"/>
      <c r="JOX397" s="62"/>
      <c r="JOY397" s="62"/>
      <c r="JOZ397" s="62"/>
      <c r="JPA397" s="62"/>
      <c r="JPB397" s="62"/>
      <c r="JPC397" s="62"/>
      <c r="JPD397" s="62"/>
      <c r="JPE397" s="62"/>
      <c r="JPF397" s="62"/>
      <c r="JPG397" s="62"/>
      <c r="JPH397" s="62"/>
      <c r="JPI397" s="62"/>
      <c r="JPJ397" s="62"/>
      <c r="JPK397" s="62"/>
      <c r="JPL397" s="62"/>
      <c r="JPM397" s="62"/>
      <c r="JPN397" s="62"/>
      <c r="JPO397" s="62"/>
      <c r="JPP397" s="62"/>
      <c r="JPQ397" s="62"/>
      <c r="JPR397" s="62"/>
      <c r="JPS397" s="62"/>
      <c r="JPT397" s="62"/>
      <c r="JPU397" s="62"/>
      <c r="JPV397" s="62"/>
      <c r="JPW397" s="62"/>
      <c r="JPX397" s="62"/>
      <c r="JPY397" s="62"/>
      <c r="JPZ397" s="62"/>
      <c r="JQA397" s="62"/>
      <c r="JQB397" s="62"/>
      <c r="JQC397" s="62"/>
      <c r="JQD397" s="62"/>
      <c r="JQE397" s="62"/>
      <c r="JQF397" s="62"/>
      <c r="JQG397" s="62"/>
      <c r="JQH397" s="62"/>
      <c r="JQI397" s="62"/>
      <c r="JQJ397" s="62"/>
      <c r="JQK397" s="62"/>
      <c r="JQL397" s="62"/>
      <c r="JQM397" s="62"/>
      <c r="JQN397" s="62"/>
      <c r="JQO397" s="62"/>
      <c r="JQP397" s="62"/>
      <c r="JQQ397" s="62"/>
      <c r="JQR397" s="62"/>
      <c r="JQS397" s="62"/>
      <c r="JQT397" s="62"/>
      <c r="JQU397" s="62"/>
      <c r="JQV397" s="62"/>
      <c r="JQW397" s="62"/>
      <c r="JQX397" s="62"/>
      <c r="JQY397" s="62"/>
      <c r="JQZ397" s="62"/>
      <c r="JRA397" s="62"/>
      <c r="JRB397" s="62"/>
      <c r="JRC397" s="62"/>
      <c r="JRD397" s="62"/>
      <c r="JRE397" s="62"/>
      <c r="JRF397" s="62"/>
      <c r="JRG397" s="62"/>
      <c r="JRH397" s="62"/>
      <c r="JRI397" s="62"/>
      <c r="JRJ397" s="62"/>
      <c r="JRK397" s="62"/>
      <c r="JRL397" s="62"/>
      <c r="JRM397" s="62"/>
      <c r="JRN397" s="62"/>
      <c r="JRO397" s="62"/>
      <c r="JRP397" s="62"/>
      <c r="JRQ397" s="62"/>
      <c r="JRR397" s="62"/>
      <c r="JRS397" s="62"/>
      <c r="JRT397" s="62"/>
      <c r="JRU397" s="62"/>
      <c r="JRV397" s="62"/>
      <c r="JRW397" s="62"/>
      <c r="JRX397" s="62"/>
      <c r="JRY397" s="62"/>
      <c r="JRZ397" s="62"/>
      <c r="JSA397" s="62"/>
      <c r="JSB397" s="62"/>
      <c r="JSC397" s="62"/>
      <c r="JSD397" s="62"/>
      <c r="JSE397" s="62"/>
      <c r="JSF397" s="62"/>
      <c r="JSG397" s="62"/>
      <c r="JSH397" s="62"/>
      <c r="JSI397" s="62"/>
      <c r="JSJ397" s="62"/>
      <c r="JSK397" s="62"/>
      <c r="JSL397" s="62"/>
      <c r="JSM397" s="62"/>
      <c r="JSN397" s="62"/>
      <c r="JSO397" s="62"/>
      <c r="JSP397" s="62"/>
      <c r="JSQ397" s="62"/>
      <c r="JSR397" s="62"/>
      <c r="JSS397" s="62"/>
      <c r="JST397" s="62"/>
      <c r="JSU397" s="62"/>
      <c r="JSV397" s="62"/>
      <c r="JSW397" s="62"/>
      <c r="JSX397" s="62"/>
      <c r="JSY397" s="62"/>
      <c r="JSZ397" s="62"/>
      <c r="JTA397" s="62"/>
      <c r="JTB397" s="62"/>
      <c r="JTC397" s="62"/>
      <c r="JTD397" s="62"/>
      <c r="JTE397" s="62"/>
      <c r="JTF397" s="62"/>
      <c r="JTG397" s="62"/>
      <c r="JTH397" s="62"/>
      <c r="JTI397" s="62"/>
      <c r="JTJ397" s="62"/>
      <c r="JTK397" s="62"/>
      <c r="JTL397" s="62"/>
      <c r="JTM397" s="62"/>
      <c r="JTN397" s="62"/>
      <c r="JTO397" s="62"/>
      <c r="JTP397" s="62"/>
      <c r="JTQ397" s="62"/>
      <c r="JTR397" s="62"/>
      <c r="JTS397" s="62"/>
      <c r="JTT397" s="62"/>
      <c r="JTU397" s="62"/>
      <c r="JTV397" s="62"/>
      <c r="JTW397" s="62"/>
      <c r="JTX397" s="62"/>
      <c r="JTY397" s="62"/>
      <c r="JTZ397" s="62"/>
      <c r="JUA397" s="62"/>
      <c r="JUB397" s="62"/>
      <c r="JUC397" s="62"/>
      <c r="JUD397" s="62"/>
      <c r="JUE397" s="62"/>
      <c r="JUF397" s="62"/>
      <c r="JUG397" s="62"/>
      <c r="JUH397" s="62"/>
      <c r="JUI397" s="62"/>
      <c r="JUJ397" s="62"/>
      <c r="JUK397" s="62"/>
      <c r="JUL397" s="62"/>
      <c r="JUM397" s="62"/>
      <c r="JUN397" s="62"/>
      <c r="JUO397" s="62"/>
      <c r="JUP397" s="62"/>
      <c r="JUQ397" s="62"/>
      <c r="JUR397" s="62"/>
      <c r="JUS397" s="62"/>
      <c r="JUT397" s="62"/>
      <c r="JUU397" s="62"/>
      <c r="JUV397" s="62"/>
      <c r="JUW397" s="62"/>
      <c r="JUX397" s="62"/>
      <c r="JUY397" s="62"/>
      <c r="JUZ397" s="62"/>
      <c r="JVA397" s="62"/>
      <c r="JVB397" s="62"/>
      <c r="JVC397" s="62"/>
      <c r="JVD397" s="62"/>
      <c r="JVE397" s="62"/>
      <c r="JVF397" s="62"/>
      <c r="JVG397" s="62"/>
      <c r="JVH397" s="62"/>
      <c r="JVI397" s="62"/>
      <c r="JVJ397" s="62"/>
      <c r="JVK397" s="62"/>
      <c r="JVL397" s="62"/>
      <c r="JVM397" s="62"/>
      <c r="JVN397" s="62"/>
      <c r="JVO397" s="62"/>
      <c r="JVP397" s="62"/>
      <c r="JVQ397" s="62"/>
      <c r="JVR397" s="62"/>
      <c r="JVS397" s="62"/>
      <c r="JVT397" s="62"/>
      <c r="JVU397" s="62"/>
      <c r="JVV397" s="62"/>
      <c r="JVW397" s="62"/>
      <c r="JVX397" s="62"/>
      <c r="JVY397" s="62"/>
      <c r="JVZ397" s="62"/>
      <c r="JWA397" s="62"/>
      <c r="JWB397" s="62"/>
      <c r="JWC397" s="62"/>
      <c r="JWD397" s="62"/>
      <c r="JWE397" s="62"/>
      <c r="JWF397" s="62"/>
      <c r="JWG397" s="62"/>
      <c r="JWH397" s="62"/>
      <c r="JWI397" s="62"/>
      <c r="JWJ397" s="62"/>
      <c r="JWK397" s="62"/>
      <c r="JWL397" s="62"/>
      <c r="JWM397" s="62"/>
      <c r="JWN397" s="62"/>
      <c r="JWO397" s="62"/>
      <c r="JWP397" s="62"/>
      <c r="JWQ397" s="62"/>
      <c r="JWR397" s="62"/>
      <c r="JWS397" s="62"/>
      <c r="JWT397" s="62"/>
      <c r="JWU397" s="62"/>
      <c r="JWV397" s="62"/>
      <c r="JWW397" s="62"/>
      <c r="JWX397" s="62"/>
      <c r="JWY397" s="62"/>
      <c r="JWZ397" s="62"/>
      <c r="JXA397" s="62"/>
      <c r="JXB397" s="62"/>
      <c r="JXC397" s="62"/>
      <c r="JXD397" s="62"/>
      <c r="JXE397" s="62"/>
      <c r="JXF397" s="62"/>
      <c r="JXG397" s="62"/>
      <c r="JXH397" s="62"/>
      <c r="JXI397" s="62"/>
      <c r="JXJ397" s="62"/>
      <c r="JXK397" s="62"/>
      <c r="JXL397" s="62"/>
      <c r="JXM397" s="62"/>
      <c r="JXN397" s="62"/>
      <c r="JXO397" s="62"/>
      <c r="JXP397" s="62"/>
      <c r="JXQ397" s="62"/>
      <c r="JXR397" s="62"/>
      <c r="JXS397" s="62"/>
      <c r="JXT397" s="62"/>
      <c r="JXU397" s="62"/>
      <c r="JXV397" s="62"/>
      <c r="JXW397" s="62"/>
      <c r="JXX397" s="62"/>
      <c r="JXY397" s="62"/>
      <c r="JXZ397" s="62"/>
      <c r="JYA397" s="62"/>
      <c r="JYB397" s="62"/>
      <c r="JYC397" s="62"/>
      <c r="JYD397" s="62"/>
      <c r="JYE397" s="62"/>
      <c r="JYF397" s="62"/>
      <c r="JYG397" s="62"/>
      <c r="JYH397" s="62"/>
      <c r="JYI397" s="62"/>
      <c r="JYJ397" s="62"/>
      <c r="JYK397" s="62"/>
      <c r="JYL397" s="62"/>
      <c r="JYM397" s="62"/>
      <c r="JYN397" s="62"/>
      <c r="JYO397" s="62"/>
      <c r="JYP397" s="62"/>
      <c r="JYQ397" s="62"/>
      <c r="JYR397" s="62"/>
      <c r="JYS397" s="62"/>
      <c r="JYT397" s="62"/>
      <c r="JYU397" s="62"/>
      <c r="JYV397" s="62"/>
      <c r="JYW397" s="62"/>
      <c r="JYX397" s="62"/>
      <c r="JYY397" s="62"/>
      <c r="JYZ397" s="62"/>
      <c r="JZA397" s="62"/>
      <c r="JZB397" s="62"/>
      <c r="JZC397" s="62"/>
      <c r="JZD397" s="62"/>
      <c r="JZE397" s="62"/>
      <c r="JZF397" s="62"/>
      <c r="JZG397" s="62"/>
      <c r="JZH397" s="62"/>
      <c r="JZI397" s="62"/>
      <c r="JZJ397" s="62"/>
      <c r="JZK397" s="62"/>
      <c r="JZL397" s="62"/>
      <c r="JZM397" s="62"/>
      <c r="JZN397" s="62"/>
      <c r="JZO397" s="62"/>
      <c r="JZP397" s="62"/>
      <c r="JZQ397" s="62"/>
      <c r="JZR397" s="62"/>
      <c r="JZS397" s="62"/>
      <c r="JZT397" s="62"/>
      <c r="JZU397" s="62"/>
      <c r="JZV397" s="62"/>
      <c r="JZW397" s="62"/>
      <c r="JZX397" s="62"/>
      <c r="JZY397" s="62"/>
      <c r="JZZ397" s="62"/>
      <c r="KAA397" s="62"/>
      <c r="KAB397" s="62"/>
      <c r="KAC397" s="62"/>
      <c r="KAD397" s="62"/>
      <c r="KAE397" s="62"/>
      <c r="KAF397" s="62"/>
      <c r="KAG397" s="62"/>
      <c r="KAH397" s="62"/>
      <c r="KAI397" s="62"/>
      <c r="KAJ397" s="62"/>
      <c r="KAK397" s="62"/>
      <c r="KAL397" s="62"/>
      <c r="KAM397" s="62"/>
      <c r="KAN397" s="62"/>
      <c r="KAO397" s="62"/>
      <c r="KAP397" s="62"/>
      <c r="KAQ397" s="62"/>
      <c r="KAR397" s="62"/>
      <c r="KAS397" s="62"/>
      <c r="KAT397" s="62"/>
      <c r="KAU397" s="62"/>
      <c r="KAV397" s="62"/>
      <c r="KAW397" s="62"/>
      <c r="KAX397" s="62"/>
      <c r="KAY397" s="62"/>
      <c r="KAZ397" s="62"/>
      <c r="KBA397" s="62"/>
      <c r="KBB397" s="62"/>
      <c r="KBC397" s="62"/>
      <c r="KBD397" s="62"/>
      <c r="KBE397" s="62"/>
      <c r="KBF397" s="62"/>
      <c r="KBG397" s="62"/>
      <c r="KBH397" s="62"/>
      <c r="KBI397" s="62"/>
      <c r="KBJ397" s="62"/>
      <c r="KBK397" s="62"/>
      <c r="KBL397" s="62"/>
      <c r="KBM397" s="62"/>
      <c r="KBN397" s="62"/>
      <c r="KBO397" s="62"/>
      <c r="KBP397" s="62"/>
      <c r="KBQ397" s="62"/>
      <c r="KBR397" s="62"/>
      <c r="KBS397" s="62"/>
      <c r="KBT397" s="62"/>
      <c r="KBU397" s="62"/>
      <c r="KBV397" s="62"/>
      <c r="KBW397" s="62"/>
      <c r="KBX397" s="62"/>
      <c r="KBY397" s="62"/>
      <c r="KBZ397" s="62"/>
      <c r="KCA397" s="62"/>
      <c r="KCB397" s="62"/>
      <c r="KCC397" s="62"/>
      <c r="KCD397" s="62"/>
      <c r="KCE397" s="62"/>
      <c r="KCF397" s="62"/>
      <c r="KCG397" s="62"/>
      <c r="KCH397" s="62"/>
      <c r="KCI397" s="62"/>
      <c r="KCJ397" s="62"/>
      <c r="KCK397" s="62"/>
      <c r="KCL397" s="62"/>
      <c r="KCM397" s="62"/>
      <c r="KCN397" s="62"/>
      <c r="KCO397" s="62"/>
      <c r="KCP397" s="62"/>
      <c r="KCQ397" s="62"/>
      <c r="KCR397" s="62"/>
      <c r="KCS397" s="62"/>
      <c r="KCT397" s="62"/>
      <c r="KCU397" s="62"/>
      <c r="KCV397" s="62"/>
      <c r="KCW397" s="62"/>
      <c r="KCX397" s="62"/>
      <c r="KCY397" s="62"/>
      <c r="KCZ397" s="62"/>
      <c r="KDA397" s="62"/>
      <c r="KDB397" s="62"/>
      <c r="KDC397" s="62"/>
      <c r="KDD397" s="62"/>
      <c r="KDE397" s="62"/>
      <c r="KDF397" s="62"/>
      <c r="KDG397" s="62"/>
      <c r="KDH397" s="62"/>
      <c r="KDI397" s="62"/>
      <c r="KDJ397" s="62"/>
      <c r="KDK397" s="62"/>
      <c r="KDL397" s="62"/>
      <c r="KDM397" s="62"/>
      <c r="KDN397" s="62"/>
      <c r="KDO397" s="62"/>
      <c r="KDP397" s="62"/>
      <c r="KDQ397" s="62"/>
      <c r="KDR397" s="62"/>
      <c r="KDS397" s="62"/>
      <c r="KDT397" s="62"/>
      <c r="KDU397" s="62"/>
      <c r="KDV397" s="62"/>
      <c r="KDW397" s="62"/>
      <c r="KDX397" s="62"/>
      <c r="KDY397" s="62"/>
      <c r="KDZ397" s="62"/>
      <c r="KEA397" s="62"/>
      <c r="KEB397" s="62"/>
      <c r="KEC397" s="62"/>
      <c r="KED397" s="62"/>
      <c r="KEE397" s="62"/>
      <c r="KEF397" s="62"/>
      <c r="KEG397" s="62"/>
      <c r="KEH397" s="62"/>
      <c r="KEI397" s="62"/>
      <c r="KEJ397" s="62"/>
      <c r="KEK397" s="62"/>
      <c r="KEL397" s="62"/>
      <c r="KEM397" s="62"/>
      <c r="KEN397" s="62"/>
      <c r="KEO397" s="62"/>
      <c r="KEP397" s="62"/>
      <c r="KEQ397" s="62"/>
      <c r="KER397" s="62"/>
      <c r="KES397" s="62"/>
      <c r="KET397" s="62"/>
      <c r="KEU397" s="62"/>
      <c r="KEV397" s="62"/>
      <c r="KEW397" s="62"/>
      <c r="KEX397" s="62"/>
      <c r="KEY397" s="62"/>
      <c r="KEZ397" s="62"/>
      <c r="KFA397" s="62"/>
      <c r="KFB397" s="62"/>
      <c r="KFC397" s="62"/>
      <c r="KFD397" s="62"/>
      <c r="KFE397" s="62"/>
      <c r="KFF397" s="62"/>
      <c r="KFG397" s="62"/>
      <c r="KFH397" s="62"/>
      <c r="KFI397" s="62"/>
      <c r="KFJ397" s="62"/>
      <c r="KFK397" s="62"/>
      <c r="KFL397" s="62"/>
      <c r="KFM397" s="62"/>
      <c r="KFN397" s="62"/>
      <c r="KFO397" s="62"/>
      <c r="KFP397" s="62"/>
      <c r="KFQ397" s="62"/>
      <c r="KFR397" s="62"/>
      <c r="KFS397" s="62"/>
      <c r="KFT397" s="62"/>
      <c r="KFU397" s="62"/>
      <c r="KFV397" s="62"/>
      <c r="KFW397" s="62"/>
      <c r="KFX397" s="62"/>
      <c r="KFY397" s="62"/>
      <c r="KFZ397" s="62"/>
      <c r="KGA397" s="62"/>
      <c r="KGB397" s="62"/>
      <c r="KGC397" s="62"/>
      <c r="KGD397" s="62"/>
      <c r="KGE397" s="62"/>
      <c r="KGF397" s="62"/>
      <c r="KGG397" s="62"/>
      <c r="KGH397" s="62"/>
      <c r="KGI397" s="62"/>
      <c r="KGJ397" s="62"/>
      <c r="KGK397" s="62"/>
      <c r="KGL397" s="62"/>
      <c r="KGM397" s="62"/>
      <c r="KGN397" s="62"/>
      <c r="KGO397" s="62"/>
      <c r="KGP397" s="62"/>
      <c r="KGQ397" s="62"/>
      <c r="KGR397" s="62"/>
      <c r="KGS397" s="62"/>
      <c r="KGT397" s="62"/>
      <c r="KGU397" s="62"/>
      <c r="KGV397" s="62"/>
      <c r="KGW397" s="62"/>
      <c r="KGX397" s="62"/>
      <c r="KGY397" s="62"/>
      <c r="KGZ397" s="62"/>
      <c r="KHA397" s="62"/>
      <c r="KHB397" s="62"/>
      <c r="KHC397" s="62"/>
      <c r="KHD397" s="62"/>
      <c r="KHE397" s="62"/>
      <c r="KHF397" s="62"/>
      <c r="KHG397" s="62"/>
      <c r="KHH397" s="62"/>
      <c r="KHI397" s="62"/>
      <c r="KHJ397" s="62"/>
      <c r="KHK397" s="62"/>
      <c r="KHL397" s="62"/>
      <c r="KHM397" s="62"/>
      <c r="KHN397" s="62"/>
      <c r="KHO397" s="62"/>
      <c r="KHP397" s="62"/>
      <c r="KHQ397" s="62"/>
      <c r="KHR397" s="62"/>
      <c r="KHS397" s="62"/>
      <c r="KHT397" s="62"/>
      <c r="KHU397" s="62"/>
      <c r="KHV397" s="62"/>
      <c r="KHW397" s="62"/>
      <c r="KHX397" s="62"/>
      <c r="KHY397" s="62"/>
      <c r="KHZ397" s="62"/>
      <c r="KIA397" s="62"/>
      <c r="KIB397" s="62"/>
      <c r="KIC397" s="62"/>
      <c r="KID397" s="62"/>
      <c r="KIE397" s="62"/>
      <c r="KIF397" s="62"/>
      <c r="KIG397" s="62"/>
      <c r="KIH397" s="62"/>
      <c r="KII397" s="62"/>
      <c r="KIJ397" s="62"/>
      <c r="KIK397" s="62"/>
      <c r="KIL397" s="62"/>
      <c r="KIM397" s="62"/>
      <c r="KIN397" s="62"/>
      <c r="KIO397" s="62"/>
      <c r="KIP397" s="62"/>
      <c r="KIQ397" s="62"/>
      <c r="KIR397" s="62"/>
      <c r="KIS397" s="62"/>
      <c r="KIT397" s="62"/>
      <c r="KIU397" s="62"/>
      <c r="KIV397" s="62"/>
      <c r="KIW397" s="62"/>
      <c r="KIX397" s="62"/>
      <c r="KIY397" s="62"/>
      <c r="KIZ397" s="62"/>
      <c r="KJA397" s="62"/>
      <c r="KJB397" s="62"/>
      <c r="KJC397" s="62"/>
      <c r="KJD397" s="62"/>
      <c r="KJE397" s="62"/>
      <c r="KJF397" s="62"/>
      <c r="KJG397" s="62"/>
      <c r="KJH397" s="62"/>
      <c r="KJI397" s="62"/>
      <c r="KJJ397" s="62"/>
      <c r="KJK397" s="62"/>
      <c r="KJL397" s="62"/>
      <c r="KJM397" s="62"/>
      <c r="KJN397" s="62"/>
      <c r="KJO397" s="62"/>
      <c r="KJP397" s="62"/>
      <c r="KJQ397" s="62"/>
      <c r="KJR397" s="62"/>
      <c r="KJS397" s="62"/>
      <c r="KJT397" s="62"/>
      <c r="KJU397" s="62"/>
      <c r="KJV397" s="62"/>
      <c r="KJW397" s="62"/>
      <c r="KJX397" s="62"/>
      <c r="KJY397" s="62"/>
      <c r="KJZ397" s="62"/>
      <c r="KKA397" s="62"/>
      <c r="KKB397" s="62"/>
      <c r="KKC397" s="62"/>
      <c r="KKD397" s="62"/>
      <c r="KKE397" s="62"/>
      <c r="KKF397" s="62"/>
      <c r="KKG397" s="62"/>
      <c r="KKH397" s="62"/>
      <c r="KKI397" s="62"/>
      <c r="KKJ397" s="62"/>
      <c r="KKK397" s="62"/>
      <c r="KKL397" s="62"/>
      <c r="KKM397" s="62"/>
      <c r="KKN397" s="62"/>
      <c r="KKO397" s="62"/>
      <c r="KKP397" s="62"/>
      <c r="KKQ397" s="62"/>
      <c r="KKR397" s="62"/>
      <c r="KKS397" s="62"/>
      <c r="KKT397" s="62"/>
      <c r="KKU397" s="62"/>
      <c r="KKV397" s="62"/>
      <c r="KKW397" s="62"/>
      <c r="KKX397" s="62"/>
      <c r="KKY397" s="62"/>
      <c r="KKZ397" s="62"/>
      <c r="KLA397" s="62"/>
      <c r="KLB397" s="62"/>
      <c r="KLC397" s="62"/>
      <c r="KLD397" s="62"/>
      <c r="KLE397" s="62"/>
      <c r="KLF397" s="62"/>
      <c r="KLG397" s="62"/>
      <c r="KLH397" s="62"/>
      <c r="KLI397" s="62"/>
      <c r="KLJ397" s="62"/>
      <c r="KLK397" s="62"/>
      <c r="KLL397" s="62"/>
      <c r="KLM397" s="62"/>
      <c r="KLN397" s="62"/>
      <c r="KLO397" s="62"/>
      <c r="KLP397" s="62"/>
      <c r="KLQ397" s="62"/>
      <c r="KLR397" s="62"/>
      <c r="KLS397" s="62"/>
      <c r="KLT397" s="62"/>
      <c r="KLU397" s="62"/>
      <c r="KLV397" s="62"/>
      <c r="KLW397" s="62"/>
      <c r="KLX397" s="62"/>
      <c r="KLY397" s="62"/>
      <c r="KLZ397" s="62"/>
      <c r="KMA397" s="62"/>
      <c r="KMB397" s="62"/>
      <c r="KMC397" s="62"/>
      <c r="KMD397" s="62"/>
      <c r="KME397" s="62"/>
      <c r="KMF397" s="62"/>
      <c r="KMG397" s="62"/>
      <c r="KMH397" s="62"/>
      <c r="KMI397" s="62"/>
      <c r="KMJ397" s="62"/>
      <c r="KMK397" s="62"/>
      <c r="KML397" s="62"/>
      <c r="KMM397" s="62"/>
      <c r="KMN397" s="62"/>
      <c r="KMO397" s="62"/>
      <c r="KMP397" s="62"/>
      <c r="KMQ397" s="62"/>
      <c r="KMR397" s="62"/>
      <c r="KMS397" s="62"/>
      <c r="KMT397" s="62"/>
      <c r="KMU397" s="62"/>
      <c r="KMV397" s="62"/>
      <c r="KMW397" s="62"/>
      <c r="KMX397" s="62"/>
      <c r="KMY397" s="62"/>
      <c r="KMZ397" s="62"/>
      <c r="KNA397" s="62"/>
      <c r="KNB397" s="62"/>
      <c r="KNC397" s="62"/>
      <c r="KND397" s="62"/>
      <c r="KNE397" s="62"/>
      <c r="KNF397" s="62"/>
      <c r="KNG397" s="62"/>
      <c r="KNH397" s="62"/>
      <c r="KNI397" s="62"/>
      <c r="KNJ397" s="62"/>
      <c r="KNK397" s="62"/>
      <c r="KNL397" s="62"/>
      <c r="KNM397" s="62"/>
      <c r="KNN397" s="62"/>
      <c r="KNO397" s="62"/>
      <c r="KNP397" s="62"/>
      <c r="KNQ397" s="62"/>
      <c r="KNR397" s="62"/>
      <c r="KNS397" s="62"/>
      <c r="KNT397" s="62"/>
      <c r="KNU397" s="62"/>
      <c r="KNV397" s="62"/>
      <c r="KNW397" s="62"/>
      <c r="KNX397" s="62"/>
      <c r="KNY397" s="62"/>
      <c r="KNZ397" s="62"/>
      <c r="KOA397" s="62"/>
      <c r="KOB397" s="62"/>
      <c r="KOC397" s="62"/>
      <c r="KOD397" s="62"/>
      <c r="KOE397" s="62"/>
      <c r="KOF397" s="62"/>
      <c r="KOG397" s="62"/>
      <c r="KOH397" s="62"/>
      <c r="KOI397" s="62"/>
      <c r="KOJ397" s="62"/>
      <c r="KOK397" s="62"/>
      <c r="KOL397" s="62"/>
      <c r="KOM397" s="62"/>
      <c r="KON397" s="62"/>
      <c r="KOO397" s="62"/>
      <c r="KOP397" s="62"/>
      <c r="KOQ397" s="62"/>
      <c r="KOR397" s="62"/>
      <c r="KOS397" s="62"/>
      <c r="KOT397" s="62"/>
      <c r="KOU397" s="62"/>
      <c r="KOV397" s="62"/>
      <c r="KOW397" s="62"/>
      <c r="KOX397" s="62"/>
      <c r="KOY397" s="62"/>
      <c r="KOZ397" s="62"/>
      <c r="KPA397" s="62"/>
      <c r="KPB397" s="62"/>
      <c r="KPC397" s="62"/>
      <c r="KPD397" s="62"/>
      <c r="KPE397" s="62"/>
      <c r="KPF397" s="62"/>
      <c r="KPG397" s="62"/>
      <c r="KPH397" s="62"/>
      <c r="KPI397" s="62"/>
      <c r="KPJ397" s="62"/>
      <c r="KPK397" s="62"/>
      <c r="KPL397" s="62"/>
      <c r="KPM397" s="62"/>
      <c r="KPN397" s="62"/>
      <c r="KPO397" s="62"/>
      <c r="KPP397" s="62"/>
      <c r="KPQ397" s="62"/>
      <c r="KPR397" s="62"/>
      <c r="KPS397" s="62"/>
      <c r="KPT397" s="62"/>
      <c r="KPU397" s="62"/>
      <c r="KPV397" s="62"/>
      <c r="KPW397" s="62"/>
      <c r="KPX397" s="62"/>
      <c r="KPY397" s="62"/>
      <c r="KPZ397" s="62"/>
      <c r="KQA397" s="62"/>
      <c r="KQB397" s="62"/>
      <c r="KQC397" s="62"/>
      <c r="KQD397" s="62"/>
      <c r="KQE397" s="62"/>
      <c r="KQF397" s="62"/>
      <c r="KQG397" s="62"/>
      <c r="KQH397" s="62"/>
      <c r="KQI397" s="62"/>
      <c r="KQJ397" s="62"/>
      <c r="KQK397" s="62"/>
      <c r="KQL397" s="62"/>
      <c r="KQM397" s="62"/>
      <c r="KQN397" s="62"/>
      <c r="KQO397" s="62"/>
      <c r="KQP397" s="62"/>
      <c r="KQQ397" s="62"/>
      <c r="KQR397" s="62"/>
      <c r="KQS397" s="62"/>
      <c r="KQT397" s="62"/>
      <c r="KQU397" s="62"/>
      <c r="KQV397" s="62"/>
      <c r="KQW397" s="62"/>
      <c r="KQX397" s="62"/>
      <c r="KQY397" s="62"/>
      <c r="KQZ397" s="62"/>
      <c r="KRA397" s="62"/>
      <c r="KRB397" s="62"/>
      <c r="KRC397" s="62"/>
      <c r="KRD397" s="62"/>
      <c r="KRE397" s="62"/>
      <c r="KRF397" s="62"/>
      <c r="KRG397" s="62"/>
      <c r="KRH397" s="62"/>
      <c r="KRI397" s="62"/>
      <c r="KRJ397" s="62"/>
      <c r="KRK397" s="62"/>
      <c r="KRL397" s="62"/>
      <c r="KRM397" s="62"/>
      <c r="KRN397" s="62"/>
      <c r="KRO397" s="62"/>
      <c r="KRP397" s="62"/>
      <c r="KRQ397" s="62"/>
      <c r="KRR397" s="62"/>
      <c r="KRS397" s="62"/>
      <c r="KRT397" s="62"/>
      <c r="KRU397" s="62"/>
      <c r="KRV397" s="62"/>
      <c r="KRW397" s="62"/>
      <c r="KRX397" s="62"/>
      <c r="KRY397" s="62"/>
      <c r="KRZ397" s="62"/>
      <c r="KSA397" s="62"/>
      <c r="KSB397" s="62"/>
      <c r="KSC397" s="62"/>
      <c r="KSD397" s="62"/>
      <c r="KSE397" s="62"/>
      <c r="KSF397" s="62"/>
      <c r="KSG397" s="62"/>
      <c r="KSH397" s="62"/>
      <c r="KSI397" s="62"/>
      <c r="KSJ397" s="62"/>
      <c r="KSK397" s="62"/>
      <c r="KSL397" s="62"/>
      <c r="KSM397" s="62"/>
      <c r="KSN397" s="62"/>
      <c r="KSO397" s="62"/>
      <c r="KSP397" s="62"/>
      <c r="KSQ397" s="62"/>
      <c r="KSR397" s="62"/>
      <c r="KSS397" s="62"/>
      <c r="KST397" s="62"/>
      <c r="KSU397" s="62"/>
      <c r="KSV397" s="62"/>
      <c r="KSW397" s="62"/>
      <c r="KSX397" s="62"/>
      <c r="KSY397" s="62"/>
      <c r="KSZ397" s="62"/>
      <c r="KTA397" s="62"/>
      <c r="KTB397" s="62"/>
      <c r="KTC397" s="62"/>
      <c r="KTD397" s="62"/>
      <c r="KTE397" s="62"/>
      <c r="KTF397" s="62"/>
      <c r="KTG397" s="62"/>
      <c r="KTH397" s="62"/>
      <c r="KTI397" s="62"/>
      <c r="KTJ397" s="62"/>
      <c r="KTK397" s="62"/>
      <c r="KTL397" s="62"/>
      <c r="KTM397" s="62"/>
      <c r="KTN397" s="62"/>
      <c r="KTO397" s="62"/>
      <c r="KTP397" s="62"/>
      <c r="KTQ397" s="62"/>
      <c r="KTR397" s="62"/>
      <c r="KTS397" s="62"/>
      <c r="KTT397" s="62"/>
      <c r="KTU397" s="62"/>
      <c r="KTV397" s="62"/>
      <c r="KTW397" s="62"/>
      <c r="KTX397" s="62"/>
      <c r="KTY397" s="62"/>
      <c r="KTZ397" s="62"/>
      <c r="KUA397" s="62"/>
      <c r="KUB397" s="62"/>
      <c r="KUC397" s="62"/>
      <c r="KUD397" s="62"/>
      <c r="KUE397" s="62"/>
      <c r="KUF397" s="62"/>
      <c r="KUG397" s="62"/>
      <c r="KUH397" s="62"/>
      <c r="KUI397" s="62"/>
      <c r="KUJ397" s="62"/>
      <c r="KUK397" s="62"/>
      <c r="KUL397" s="62"/>
      <c r="KUM397" s="62"/>
      <c r="KUN397" s="62"/>
      <c r="KUO397" s="62"/>
      <c r="KUP397" s="62"/>
      <c r="KUQ397" s="62"/>
      <c r="KUR397" s="62"/>
      <c r="KUS397" s="62"/>
      <c r="KUT397" s="62"/>
      <c r="KUU397" s="62"/>
      <c r="KUV397" s="62"/>
      <c r="KUW397" s="62"/>
      <c r="KUX397" s="62"/>
      <c r="KUY397" s="62"/>
      <c r="KUZ397" s="62"/>
      <c r="KVA397" s="62"/>
      <c r="KVB397" s="62"/>
      <c r="KVC397" s="62"/>
      <c r="KVD397" s="62"/>
      <c r="KVE397" s="62"/>
      <c r="KVF397" s="62"/>
      <c r="KVG397" s="62"/>
      <c r="KVH397" s="62"/>
      <c r="KVI397" s="62"/>
      <c r="KVJ397" s="62"/>
      <c r="KVK397" s="62"/>
      <c r="KVL397" s="62"/>
      <c r="KVM397" s="62"/>
      <c r="KVN397" s="62"/>
      <c r="KVO397" s="62"/>
      <c r="KVP397" s="62"/>
      <c r="KVQ397" s="62"/>
      <c r="KVR397" s="62"/>
      <c r="KVS397" s="62"/>
      <c r="KVT397" s="62"/>
      <c r="KVU397" s="62"/>
      <c r="KVV397" s="62"/>
      <c r="KVW397" s="62"/>
      <c r="KVX397" s="62"/>
      <c r="KVY397" s="62"/>
      <c r="KVZ397" s="62"/>
      <c r="KWA397" s="62"/>
      <c r="KWB397" s="62"/>
      <c r="KWC397" s="62"/>
      <c r="KWD397" s="62"/>
      <c r="KWE397" s="62"/>
      <c r="KWF397" s="62"/>
      <c r="KWG397" s="62"/>
      <c r="KWH397" s="62"/>
      <c r="KWI397" s="62"/>
      <c r="KWJ397" s="62"/>
      <c r="KWK397" s="62"/>
      <c r="KWL397" s="62"/>
      <c r="KWM397" s="62"/>
      <c r="KWN397" s="62"/>
      <c r="KWO397" s="62"/>
      <c r="KWP397" s="62"/>
      <c r="KWQ397" s="62"/>
      <c r="KWR397" s="62"/>
      <c r="KWS397" s="62"/>
      <c r="KWT397" s="62"/>
      <c r="KWU397" s="62"/>
      <c r="KWV397" s="62"/>
      <c r="KWW397" s="62"/>
      <c r="KWX397" s="62"/>
      <c r="KWY397" s="62"/>
      <c r="KWZ397" s="62"/>
      <c r="KXA397" s="62"/>
      <c r="KXB397" s="62"/>
      <c r="KXC397" s="62"/>
      <c r="KXD397" s="62"/>
      <c r="KXE397" s="62"/>
      <c r="KXF397" s="62"/>
      <c r="KXG397" s="62"/>
      <c r="KXH397" s="62"/>
      <c r="KXI397" s="62"/>
      <c r="KXJ397" s="62"/>
      <c r="KXK397" s="62"/>
      <c r="KXL397" s="62"/>
      <c r="KXM397" s="62"/>
      <c r="KXN397" s="62"/>
      <c r="KXO397" s="62"/>
      <c r="KXP397" s="62"/>
      <c r="KXQ397" s="62"/>
      <c r="KXR397" s="62"/>
      <c r="KXS397" s="62"/>
      <c r="KXT397" s="62"/>
      <c r="KXU397" s="62"/>
      <c r="KXV397" s="62"/>
      <c r="KXW397" s="62"/>
      <c r="KXX397" s="62"/>
      <c r="KXY397" s="62"/>
      <c r="KXZ397" s="62"/>
      <c r="KYA397" s="62"/>
      <c r="KYB397" s="62"/>
      <c r="KYC397" s="62"/>
      <c r="KYD397" s="62"/>
      <c r="KYE397" s="62"/>
      <c r="KYF397" s="62"/>
      <c r="KYG397" s="62"/>
      <c r="KYH397" s="62"/>
      <c r="KYI397" s="62"/>
      <c r="KYJ397" s="62"/>
      <c r="KYK397" s="62"/>
      <c r="KYL397" s="62"/>
      <c r="KYM397" s="62"/>
      <c r="KYN397" s="62"/>
      <c r="KYO397" s="62"/>
      <c r="KYP397" s="62"/>
      <c r="KYQ397" s="62"/>
      <c r="KYR397" s="62"/>
      <c r="KYS397" s="62"/>
      <c r="KYT397" s="62"/>
      <c r="KYU397" s="62"/>
      <c r="KYV397" s="62"/>
      <c r="KYW397" s="62"/>
      <c r="KYX397" s="62"/>
      <c r="KYY397" s="62"/>
      <c r="KYZ397" s="62"/>
      <c r="KZA397" s="62"/>
      <c r="KZB397" s="62"/>
      <c r="KZC397" s="62"/>
      <c r="KZD397" s="62"/>
      <c r="KZE397" s="62"/>
      <c r="KZF397" s="62"/>
      <c r="KZG397" s="62"/>
      <c r="KZH397" s="62"/>
      <c r="KZI397" s="62"/>
      <c r="KZJ397" s="62"/>
      <c r="KZK397" s="62"/>
      <c r="KZL397" s="62"/>
      <c r="KZM397" s="62"/>
      <c r="KZN397" s="62"/>
      <c r="KZO397" s="62"/>
      <c r="KZP397" s="62"/>
      <c r="KZQ397" s="62"/>
      <c r="KZR397" s="62"/>
      <c r="KZS397" s="62"/>
      <c r="KZT397" s="62"/>
      <c r="KZU397" s="62"/>
      <c r="KZV397" s="62"/>
      <c r="KZW397" s="62"/>
      <c r="KZX397" s="62"/>
      <c r="KZY397" s="62"/>
      <c r="KZZ397" s="62"/>
      <c r="LAA397" s="62"/>
      <c r="LAB397" s="62"/>
      <c r="LAC397" s="62"/>
      <c r="LAD397" s="62"/>
      <c r="LAE397" s="62"/>
      <c r="LAF397" s="62"/>
      <c r="LAG397" s="62"/>
      <c r="LAH397" s="62"/>
      <c r="LAI397" s="62"/>
      <c r="LAJ397" s="62"/>
      <c r="LAK397" s="62"/>
      <c r="LAL397" s="62"/>
      <c r="LAM397" s="62"/>
      <c r="LAN397" s="62"/>
      <c r="LAO397" s="62"/>
      <c r="LAP397" s="62"/>
      <c r="LAQ397" s="62"/>
      <c r="LAR397" s="62"/>
      <c r="LAS397" s="62"/>
      <c r="LAT397" s="62"/>
      <c r="LAU397" s="62"/>
      <c r="LAV397" s="62"/>
      <c r="LAW397" s="62"/>
      <c r="LAX397" s="62"/>
      <c r="LAY397" s="62"/>
      <c r="LAZ397" s="62"/>
      <c r="LBA397" s="62"/>
      <c r="LBB397" s="62"/>
      <c r="LBC397" s="62"/>
      <c r="LBD397" s="62"/>
      <c r="LBE397" s="62"/>
      <c r="LBF397" s="62"/>
      <c r="LBG397" s="62"/>
      <c r="LBH397" s="62"/>
      <c r="LBI397" s="62"/>
      <c r="LBJ397" s="62"/>
      <c r="LBK397" s="62"/>
      <c r="LBL397" s="62"/>
      <c r="LBM397" s="62"/>
      <c r="LBN397" s="62"/>
      <c r="LBO397" s="62"/>
      <c r="LBP397" s="62"/>
      <c r="LBQ397" s="62"/>
      <c r="LBR397" s="62"/>
      <c r="LBS397" s="62"/>
      <c r="LBT397" s="62"/>
      <c r="LBU397" s="62"/>
      <c r="LBV397" s="62"/>
      <c r="LBW397" s="62"/>
      <c r="LBX397" s="62"/>
      <c r="LBY397" s="62"/>
      <c r="LBZ397" s="62"/>
      <c r="LCA397" s="62"/>
      <c r="LCB397" s="62"/>
      <c r="LCC397" s="62"/>
      <c r="LCD397" s="62"/>
      <c r="LCE397" s="62"/>
      <c r="LCF397" s="62"/>
      <c r="LCG397" s="62"/>
      <c r="LCH397" s="62"/>
      <c r="LCI397" s="62"/>
      <c r="LCJ397" s="62"/>
      <c r="LCK397" s="62"/>
      <c r="LCL397" s="62"/>
      <c r="LCM397" s="62"/>
      <c r="LCN397" s="62"/>
      <c r="LCO397" s="62"/>
      <c r="LCP397" s="62"/>
      <c r="LCQ397" s="62"/>
      <c r="LCR397" s="62"/>
      <c r="LCS397" s="62"/>
      <c r="LCT397" s="62"/>
      <c r="LCU397" s="62"/>
      <c r="LCV397" s="62"/>
      <c r="LCW397" s="62"/>
      <c r="LCX397" s="62"/>
      <c r="LCY397" s="62"/>
      <c r="LCZ397" s="62"/>
      <c r="LDA397" s="62"/>
      <c r="LDB397" s="62"/>
      <c r="LDC397" s="62"/>
      <c r="LDD397" s="62"/>
      <c r="LDE397" s="62"/>
      <c r="LDF397" s="62"/>
      <c r="LDG397" s="62"/>
      <c r="LDH397" s="62"/>
      <c r="LDI397" s="62"/>
      <c r="LDJ397" s="62"/>
      <c r="LDK397" s="62"/>
      <c r="LDL397" s="62"/>
      <c r="LDM397" s="62"/>
      <c r="LDN397" s="62"/>
      <c r="LDO397" s="62"/>
      <c r="LDP397" s="62"/>
      <c r="LDQ397" s="62"/>
      <c r="LDR397" s="62"/>
      <c r="LDS397" s="62"/>
      <c r="LDT397" s="62"/>
      <c r="LDU397" s="62"/>
      <c r="LDV397" s="62"/>
      <c r="LDW397" s="62"/>
      <c r="LDX397" s="62"/>
      <c r="LDY397" s="62"/>
      <c r="LDZ397" s="62"/>
      <c r="LEA397" s="62"/>
      <c r="LEB397" s="62"/>
      <c r="LEC397" s="62"/>
      <c r="LED397" s="62"/>
      <c r="LEE397" s="62"/>
      <c r="LEF397" s="62"/>
      <c r="LEG397" s="62"/>
      <c r="LEH397" s="62"/>
      <c r="LEI397" s="62"/>
      <c r="LEJ397" s="62"/>
      <c r="LEK397" s="62"/>
      <c r="LEL397" s="62"/>
      <c r="LEM397" s="62"/>
      <c r="LEN397" s="62"/>
      <c r="LEO397" s="62"/>
      <c r="LEP397" s="62"/>
      <c r="LEQ397" s="62"/>
      <c r="LER397" s="62"/>
      <c r="LES397" s="62"/>
      <c r="LET397" s="62"/>
      <c r="LEU397" s="62"/>
      <c r="LEV397" s="62"/>
      <c r="LEW397" s="62"/>
      <c r="LEX397" s="62"/>
      <c r="LEY397" s="62"/>
      <c r="LEZ397" s="62"/>
      <c r="LFA397" s="62"/>
      <c r="LFB397" s="62"/>
      <c r="LFC397" s="62"/>
      <c r="LFD397" s="62"/>
      <c r="LFE397" s="62"/>
      <c r="LFF397" s="62"/>
      <c r="LFG397" s="62"/>
      <c r="LFH397" s="62"/>
      <c r="LFI397" s="62"/>
      <c r="LFJ397" s="62"/>
      <c r="LFK397" s="62"/>
      <c r="LFL397" s="62"/>
      <c r="LFM397" s="62"/>
      <c r="LFN397" s="62"/>
      <c r="LFO397" s="62"/>
      <c r="LFP397" s="62"/>
      <c r="LFQ397" s="62"/>
      <c r="LFR397" s="62"/>
      <c r="LFS397" s="62"/>
      <c r="LFT397" s="62"/>
      <c r="LFU397" s="62"/>
      <c r="LFV397" s="62"/>
      <c r="LFW397" s="62"/>
      <c r="LFX397" s="62"/>
      <c r="LFY397" s="62"/>
      <c r="LFZ397" s="62"/>
      <c r="LGA397" s="62"/>
      <c r="LGB397" s="62"/>
      <c r="LGC397" s="62"/>
      <c r="LGD397" s="62"/>
      <c r="LGE397" s="62"/>
      <c r="LGF397" s="62"/>
      <c r="LGG397" s="62"/>
      <c r="LGH397" s="62"/>
      <c r="LGI397" s="62"/>
      <c r="LGJ397" s="62"/>
      <c r="LGK397" s="62"/>
      <c r="LGL397" s="62"/>
      <c r="LGM397" s="62"/>
      <c r="LGN397" s="62"/>
      <c r="LGO397" s="62"/>
      <c r="LGP397" s="62"/>
      <c r="LGQ397" s="62"/>
      <c r="LGR397" s="62"/>
      <c r="LGS397" s="62"/>
      <c r="LGT397" s="62"/>
      <c r="LGU397" s="62"/>
      <c r="LGV397" s="62"/>
      <c r="LGW397" s="62"/>
      <c r="LGX397" s="62"/>
      <c r="LGY397" s="62"/>
      <c r="LGZ397" s="62"/>
      <c r="LHA397" s="62"/>
      <c r="LHB397" s="62"/>
      <c r="LHC397" s="62"/>
      <c r="LHD397" s="62"/>
      <c r="LHE397" s="62"/>
      <c r="LHF397" s="62"/>
      <c r="LHG397" s="62"/>
      <c r="LHH397" s="62"/>
      <c r="LHI397" s="62"/>
      <c r="LHJ397" s="62"/>
      <c r="LHK397" s="62"/>
      <c r="LHL397" s="62"/>
      <c r="LHM397" s="62"/>
      <c r="LHN397" s="62"/>
      <c r="LHO397" s="62"/>
      <c r="LHP397" s="62"/>
      <c r="LHQ397" s="62"/>
      <c r="LHR397" s="62"/>
      <c r="LHS397" s="62"/>
      <c r="LHT397" s="62"/>
      <c r="LHU397" s="62"/>
      <c r="LHV397" s="62"/>
      <c r="LHW397" s="62"/>
      <c r="LHX397" s="62"/>
      <c r="LHY397" s="62"/>
      <c r="LHZ397" s="62"/>
      <c r="LIA397" s="62"/>
      <c r="LIB397" s="62"/>
      <c r="LIC397" s="62"/>
      <c r="LID397" s="62"/>
      <c r="LIE397" s="62"/>
      <c r="LIF397" s="62"/>
      <c r="LIG397" s="62"/>
      <c r="LIH397" s="62"/>
      <c r="LII397" s="62"/>
      <c r="LIJ397" s="62"/>
      <c r="LIK397" s="62"/>
      <c r="LIL397" s="62"/>
      <c r="LIM397" s="62"/>
      <c r="LIN397" s="62"/>
      <c r="LIO397" s="62"/>
      <c r="LIP397" s="62"/>
      <c r="LIQ397" s="62"/>
      <c r="LIR397" s="62"/>
      <c r="LIS397" s="62"/>
      <c r="LIT397" s="62"/>
      <c r="LIU397" s="62"/>
      <c r="LIV397" s="62"/>
      <c r="LIW397" s="62"/>
      <c r="LIX397" s="62"/>
      <c r="LIY397" s="62"/>
      <c r="LIZ397" s="62"/>
      <c r="LJA397" s="62"/>
      <c r="LJB397" s="62"/>
      <c r="LJC397" s="62"/>
      <c r="LJD397" s="62"/>
      <c r="LJE397" s="62"/>
      <c r="LJF397" s="62"/>
      <c r="LJG397" s="62"/>
      <c r="LJH397" s="62"/>
      <c r="LJI397" s="62"/>
      <c r="LJJ397" s="62"/>
      <c r="LJK397" s="62"/>
      <c r="LJL397" s="62"/>
      <c r="LJM397" s="62"/>
      <c r="LJN397" s="62"/>
      <c r="LJO397" s="62"/>
      <c r="LJP397" s="62"/>
      <c r="LJQ397" s="62"/>
      <c r="LJR397" s="62"/>
      <c r="LJS397" s="62"/>
      <c r="LJT397" s="62"/>
      <c r="LJU397" s="62"/>
      <c r="LJV397" s="62"/>
      <c r="LJW397" s="62"/>
      <c r="LJX397" s="62"/>
      <c r="LJY397" s="62"/>
      <c r="LJZ397" s="62"/>
      <c r="LKA397" s="62"/>
      <c r="LKB397" s="62"/>
      <c r="LKC397" s="62"/>
      <c r="LKD397" s="62"/>
      <c r="LKE397" s="62"/>
      <c r="LKF397" s="62"/>
      <c r="LKG397" s="62"/>
      <c r="LKH397" s="62"/>
      <c r="LKI397" s="62"/>
      <c r="LKJ397" s="62"/>
      <c r="LKK397" s="62"/>
      <c r="LKL397" s="62"/>
      <c r="LKM397" s="62"/>
      <c r="LKN397" s="62"/>
      <c r="LKO397" s="62"/>
      <c r="LKP397" s="62"/>
      <c r="LKQ397" s="62"/>
      <c r="LKR397" s="62"/>
      <c r="LKS397" s="62"/>
      <c r="LKT397" s="62"/>
      <c r="LKU397" s="62"/>
      <c r="LKV397" s="62"/>
      <c r="LKW397" s="62"/>
      <c r="LKX397" s="62"/>
      <c r="LKY397" s="62"/>
      <c r="LKZ397" s="62"/>
      <c r="LLA397" s="62"/>
      <c r="LLB397" s="62"/>
      <c r="LLC397" s="62"/>
      <c r="LLD397" s="62"/>
      <c r="LLE397" s="62"/>
      <c r="LLF397" s="62"/>
      <c r="LLG397" s="62"/>
      <c r="LLH397" s="62"/>
      <c r="LLI397" s="62"/>
      <c r="LLJ397" s="62"/>
      <c r="LLK397" s="62"/>
      <c r="LLL397" s="62"/>
      <c r="LLM397" s="62"/>
      <c r="LLN397" s="62"/>
      <c r="LLO397" s="62"/>
      <c r="LLP397" s="62"/>
      <c r="LLQ397" s="62"/>
      <c r="LLR397" s="62"/>
      <c r="LLS397" s="62"/>
      <c r="LLT397" s="62"/>
      <c r="LLU397" s="62"/>
      <c r="LLV397" s="62"/>
      <c r="LLW397" s="62"/>
      <c r="LLX397" s="62"/>
      <c r="LLY397" s="62"/>
      <c r="LLZ397" s="62"/>
      <c r="LMA397" s="62"/>
      <c r="LMB397" s="62"/>
      <c r="LMC397" s="62"/>
      <c r="LMD397" s="62"/>
      <c r="LME397" s="62"/>
      <c r="LMF397" s="62"/>
      <c r="LMG397" s="62"/>
      <c r="LMH397" s="62"/>
      <c r="LMI397" s="62"/>
      <c r="LMJ397" s="62"/>
      <c r="LMK397" s="62"/>
      <c r="LML397" s="62"/>
      <c r="LMM397" s="62"/>
      <c r="LMN397" s="62"/>
      <c r="LMO397" s="62"/>
      <c r="LMP397" s="62"/>
      <c r="LMQ397" s="62"/>
      <c r="LMR397" s="62"/>
      <c r="LMS397" s="62"/>
      <c r="LMT397" s="62"/>
      <c r="LMU397" s="62"/>
      <c r="LMV397" s="62"/>
      <c r="LMW397" s="62"/>
      <c r="LMX397" s="62"/>
      <c r="LMY397" s="62"/>
      <c r="LMZ397" s="62"/>
      <c r="LNA397" s="62"/>
      <c r="LNB397" s="62"/>
      <c r="LNC397" s="62"/>
      <c r="LND397" s="62"/>
      <c r="LNE397" s="62"/>
      <c r="LNF397" s="62"/>
      <c r="LNG397" s="62"/>
      <c r="LNH397" s="62"/>
      <c r="LNI397" s="62"/>
      <c r="LNJ397" s="62"/>
      <c r="LNK397" s="62"/>
      <c r="LNL397" s="62"/>
      <c r="LNM397" s="62"/>
      <c r="LNN397" s="62"/>
      <c r="LNO397" s="62"/>
      <c r="LNP397" s="62"/>
      <c r="LNQ397" s="62"/>
      <c r="LNR397" s="62"/>
      <c r="LNS397" s="62"/>
      <c r="LNT397" s="62"/>
      <c r="LNU397" s="62"/>
      <c r="LNV397" s="62"/>
      <c r="LNW397" s="62"/>
      <c r="LNX397" s="62"/>
      <c r="LNY397" s="62"/>
      <c r="LNZ397" s="62"/>
      <c r="LOA397" s="62"/>
      <c r="LOB397" s="62"/>
      <c r="LOC397" s="62"/>
      <c r="LOD397" s="62"/>
      <c r="LOE397" s="62"/>
      <c r="LOF397" s="62"/>
      <c r="LOG397" s="62"/>
      <c r="LOH397" s="62"/>
      <c r="LOI397" s="62"/>
      <c r="LOJ397" s="62"/>
      <c r="LOK397" s="62"/>
      <c r="LOL397" s="62"/>
      <c r="LOM397" s="62"/>
      <c r="LON397" s="62"/>
      <c r="LOO397" s="62"/>
      <c r="LOP397" s="62"/>
      <c r="LOQ397" s="62"/>
      <c r="LOR397" s="62"/>
      <c r="LOS397" s="62"/>
      <c r="LOT397" s="62"/>
      <c r="LOU397" s="62"/>
      <c r="LOV397" s="62"/>
      <c r="LOW397" s="62"/>
      <c r="LOX397" s="62"/>
      <c r="LOY397" s="62"/>
      <c r="LOZ397" s="62"/>
      <c r="LPA397" s="62"/>
      <c r="LPB397" s="62"/>
      <c r="LPC397" s="62"/>
      <c r="LPD397" s="62"/>
      <c r="LPE397" s="62"/>
      <c r="LPF397" s="62"/>
      <c r="LPG397" s="62"/>
      <c r="LPH397" s="62"/>
      <c r="LPI397" s="62"/>
      <c r="LPJ397" s="62"/>
      <c r="LPK397" s="62"/>
      <c r="LPL397" s="62"/>
      <c r="LPM397" s="62"/>
      <c r="LPN397" s="62"/>
      <c r="LPO397" s="62"/>
      <c r="LPP397" s="62"/>
      <c r="LPQ397" s="62"/>
      <c r="LPR397" s="62"/>
      <c r="LPS397" s="62"/>
      <c r="LPT397" s="62"/>
      <c r="LPU397" s="62"/>
      <c r="LPV397" s="62"/>
      <c r="LPW397" s="62"/>
      <c r="LPX397" s="62"/>
      <c r="LPY397" s="62"/>
      <c r="LPZ397" s="62"/>
      <c r="LQA397" s="62"/>
      <c r="LQB397" s="62"/>
      <c r="LQC397" s="62"/>
      <c r="LQD397" s="62"/>
      <c r="LQE397" s="62"/>
      <c r="LQF397" s="62"/>
      <c r="LQG397" s="62"/>
      <c r="LQH397" s="62"/>
      <c r="LQI397" s="62"/>
      <c r="LQJ397" s="62"/>
      <c r="LQK397" s="62"/>
      <c r="LQL397" s="62"/>
      <c r="LQM397" s="62"/>
      <c r="LQN397" s="62"/>
      <c r="LQO397" s="62"/>
      <c r="LQP397" s="62"/>
      <c r="LQQ397" s="62"/>
      <c r="LQR397" s="62"/>
      <c r="LQS397" s="62"/>
      <c r="LQT397" s="62"/>
      <c r="LQU397" s="62"/>
      <c r="LQV397" s="62"/>
      <c r="LQW397" s="62"/>
      <c r="LQX397" s="62"/>
      <c r="LQY397" s="62"/>
      <c r="LQZ397" s="62"/>
      <c r="LRA397" s="62"/>
      <c r="LRB397" s="62"/>
      <c r="LRC397" s="62"/>
      <c r="LRD397" s="62"/>
      <c r="LRE397" s="62"/>
      <c r="LRF397" s="62"/>
      <c r="LRG397" s="62"/>
      <c r="LRH397" s="62"/>
      <c r="LRI397" s="62"/>
      <c r="LRJ397" s="62"/>
      <c r="LRK397" s="62"/>
      <c r="LRL397" s="62"/>
      <c r="LRM397" s="62"/>
      <c r="LRN397" s="62"/>
      <c r="LRO397" s="62"/>
      <c r="LRP397" s="62"/>
      <c r="LRQ397" s="62"/>
      <c r="LRR397" s="62"/>
      <c r="LRS397" s="62"/>
      <c r="LRT397" s="62"/>
      <c r="LRU397" s="62"/>
      <c r="LRV397" s="62"/>
      <c r="LRW397" s="62"/>
      <c r="LRX397" s="62"/>
      <c r="LRY397" s="62"/>
      <c r="LRZ397" s="62"/>
      <c r="LSA397" s="62"/>
      <c r="LSB397" s="62"/>
      <c r="LSC397" s="62"/>
      <c r="LSD397" s="62"/>
      <c r="LSE397" s="62"/>
      <c r="LSF397" s="62"/>
      <c r="LSG397" s="62"/>
      <c r="LSH397" s="62"/>
      <c r="LSI397" s="62"/>
      <c r="LSJ397" s="62"/>
      <c r="LSK397" s="62"/>
      <c r="LSL397" s="62"/>
      <c r="LSM397" s="62"/>
      <c r="LSN397" s="62"/>
      <c r="LSO397" s="62"/>
      <c r="LSP397" s="62"/>
      <c r="LSQ397" s="62"/>
      <c r="LSR397" s="62"/>
      <c r="LSS397" s="62"/>
      <c r="LST397" s="62"/>
      <c r="LSU397" s="62"/>
      <c r="LSV397" s="62"/>
      <c r="LSW397" s="62"/>
      <c r="LSX397" s="62"/>
      <c r="LSY397" s="62"/>
      <c r="LSZ397" s="62"/>
      <c r="LTA397" s="62"/>
      <c r="LTB397" s="62"/>
      <c r="LTC397" s="62"/>
      <c r="LTD397" s="62"/>
      <c r="LTE397" s="62"/>
      <c r="LTF397" s="62"/>
      <c r="LTG397" s="62"/>
      <c r="LTH397" s="62"/>
      <c r="LTI397" s="62"/>
      <c r="LTJ397" s="62"/>
      <c r="LTK397" s="62"/>
      <c r="LTL397" s="62"/>
      <c r="LTM397" s="62"/>
      <c r="LTN397" s="62"/>
      <c r="LTO397" s="62"/>
      <c r="LTP397" s="62"/>
      <c r="LTQ397" s="62"/>
      <c r="LTR397" s="62"/>
      <c r="LTS397" s="62"/>
      <c r="LTT397" s="62"/>
      <c r="LTU397" s="62"/>
      <c r="LTV397" s="62"/>
      <c r="LTW397" s="62"/>
      <c r="LTX397" s="62"/>
      <c r="LTY397" s="62"/>
      <c r="LTZ397" s="62"/>
      <c r="LUA397" s="62"/>
      <c r="LUB397" s="62"/>
      <c r="LUC397" s="62"/>
      <c r="LUD397" s="62"/>
      <c r="LUE397" s="62"/>
      <c r="LUF397" s="62"/>
      <c r="LUG397" s="62"/>
      <c r="LUH397" s="62"/>
      <c r="LUI397" s="62"/>
      <c r="LUJ397" s="62"/>
      <c r="LUK397" s="62"/>
      <c r="LUL397" s="62"/>
      <c r="LUM397" s="62"/>
      <c r="LUN397" s="62"/>
      <c r="LUO397" s="62"/>
      <c r="LUP397" s="62"/>
      <c r="LUQ397" s="62"/>
      <c r="LUR397" s="62"/>
      <c r="LUS397" s="62"/>
      <c r="LUT397" s="62"/>
      <c r="LUU397" s="62"/>
      <c r="LUV397" s="62"/>
      <c r="LUW397" s="62"/>
      <c r="LUX397" s="62"/>
      <c r="LUY397" s="62"/>
      <c r="LUZ397" s="62"/>
      <c r="LVA397" s="62"/>
      <c r="LVB397" s="62"/>
      <c r="LVC397" s="62"/>
      <c r="LVD397" s="62"/>
      <c r="LVE397" s="62"/>
      <c r="LVF397" s="62"/>
      <c r="LVG397" s="62"/>
      <c r="LVH397" s="62"/>
      <c r="LVI397" s="62"/>
      <c r="LVJ397" s="62"/>
      <c r="LVK397" s="62"/>
      <c r="LVL397" s="62"/>
      <c r="LVM397" s="62"/>
      <c r="LVN397" s="62"/>
      <c r="LVO397" s="62"/>
      <c r="LVP397" s="62"/>
      <c r="LVQ397" s="62"/>
      <c r="LVR397" s="62"/>
      <c r="LVS397" s="62"/>
      <c r="LVT397" s="62"/>
      <c r="LVU397" s="62"/>
      <c r="LVV397" s="62"/>
      <c r="LVW397" s="62"/>
      <c r="LVX397" s="62"/>
      <c r="LVY397" s="62"/>
      <c r="LVZ397" s="62"/>
      <c r="LWA397" s="62"/>
      <c r="LWB397" s="62"/>
      <c r="LWC397" s="62"/>
      <c r="LWD397" s="62"/>
      <c r="LWE397" s="62"/>
      <c r="LWF397" s="62"/>
      <c r="LWG397" s="62"/>
      <c r="LWH397" s="62"/>
      <c r="LWI397" s="62"/>
      <c r="LWJ397" s="62"/>
      <c r="LWK397" s="62"/>
      <c r="LWL397" s="62"/>
      <c r="LWM397" s="62"/>
      <c r="LWN397" s="62"/>
      <c r="LWO397" s="62"/>
      <c r="LWP397" s="62"/>
      <c r="LWQ397" s="62"/>
      <c r="LWR397" s="62"/>
      <c r="LWS397" s="62"/>
      <c r="LWT397" s="62"/>
      <c r="LWU397" s="62"/>
      <c r="LWV397" s="62"/>
      <c r="LWW397" s="62"/>
      <c r="LWX397" s="62"/>
      <c r="LWY397" s="62"/>
      <c r="LWZ397" s="62"/>
      <c r="LXA397" s="62"/>
      <c r="LXB397" s="62"/>
      <c r="LXC397" s="62"/>
      <c r="LXD397" s="62"/>
      <c r="LXE397" s="62"/>
      <c r="LXF397" s="62"/>
      <c r="LXG397" s="62"/>
      <c r="LXH397" s="62"/>
      <c r="LXI397" s="62"/>
      <c r="LXJ397" s="62"/>
      <c r="LXK397" s="62"/>
      <c r="LXL397" s="62"/>
      <c r="LXM397" s="62"/>
      <c r="LXN397" s="62"/>
      <c r="LXO397" s="62"/>
      <c r="LXP397" s="62"/>
      <c r="LXQ397" s="62"/>
      <c r="LXR397" s="62"/>
      <c r="LXS397" s="62"/>
      <c r="LXT397" s="62"/>
      <c r="LXU397" s="62"/>
      <c r="LXV397" s="62"/>
      <c r="LXW397" s="62"/>
      <c r="LXX397" s="62"/>
      <c r="LXY397" s="62"/>
      <c r="LXZ397" s="62"/>
      <c r="LYA397" s="62"/>
      <c r="LYB397" s="62"/>
      <c r="LYC397" s="62"/>
      <c r="LYD397" s="62"/>
      <c r="LYE397" s="62"/>
      <c r="LYF397" s="62"/>
      <c r="LYG397" s="62"/>
      <c r="LYH397" s="62"/>
      <c r="LYI397" s="62"/>
      <c r="LYJ397" s="62"/>
      <c r="LYK397" s="62"/>
      <c r="LYL397" s="62"/>
      <c r="LYM397" s="62"/>
      <c r="LYN397" s="62"/>
      <c r="LYO397" s="62"/>
      <c r="LYP397" s="62"/>
      <c r="LYQ397" s="62"/>
      <c r="LYR397" s="62"/>
      <c r="LYS397" s="62"/>
      <c r="LYT397" s="62"/>
      <c r="LYU397" s="62"/>
      <c r="LYV397" s="62"/>
      <c r="LYW397" s="62"/>
      <c r="LYX397" s="62"/>
      <c r="LYY397" s="62"/>
      <c r="LYZ397" s="62"/>
      <c r="LZA397" s="62"/>
      <c r="LZB397" s="62"/>
      <c r="LZC397" s="62"/>
      <c r="LZD397" s="62"/>
      <c r="LZE397" s="62"/>
      <c r="LZF397" s="62"/>
      <c r="LZG397" s="62"/>
      <c r="LZH397" s="62"/>
      <c r="LZI397" s="62"/>
      <c r="LZJ397" s="62"/>
      <c r="LZK397" s="62"/>
      <c r="LZL397" s="62"/>
      <c r="LZM397" s="62"/>
      <c r="LZN397" s="62"/>
      <c r="LZO397" s="62"/>
      <c r="LZP397" s="62"/>
      <c r="LZQ397" s="62"/>
      <c r="LZR397" s="62"/>
      <c r="LZS397" s="62"/>
      <c r="LZT397" s="62"/>
      <c r="LZU397" s="62"/>
      <c r="LZV397" s="62"/>
      <c r="LZW397" s="62"/>
      <c r="LZX397" s="62"/>
      <c r="LZY397" s="62"/>
      <c r="LZZ397" s="62"/>
      <c r="MAA397" s="62"/>
      <c r="MAB397" s="62"/>
      <c r="MAC397" s="62"/>
      <c r="MAD397" s="62"/>
      <c r="MAE397" s="62"/>
      <c r="MAF397" s="62"/>
      <c r="MAG397" s="62"/>
      <c r="MAH397" s="62"/>
      <c r="MAI397" s="62"/>
      <c r="MAJ397" s="62"/>
      <c r="MAK397" s="62"/>
      <c r="MAL397" s="62"/>
      <c r="MAM397" s="62"/>
      <c r="MAN397" s="62"/>
      <c r="MAO397" s="62"/>
      <c r="MAP397" s="62"/>
      <c r="MAQ397" s="62"/>
      <c r="MAR397" s="62"/>
      <c r="MAS397" s="62"/>
      <c r="MAT397" s="62"/>
      <c r="MAU397" s="62"/>
      <c r="MAV397" s="62"/>
      <c r="MAW397" s="62"/>
      <c r="MAX397" s="62"/>
      <c r="MAY397" s="62"/>
      <c r="MAZ397" s="62"/>
      <c r="MBA397" s="62"/>
      <c r="MBB397" s="62"/>
      <c r="MBC397" s="62"/>
      <c r="MBD397" s="62"/>
      <c r="MBE397" s="62"/>
      <c r="MBF397" s="62"/>
      <c r="MBG397" s="62"/>
      <c r="MBH397" s="62"/>
      <c r="MBI397" s="62"/>
      <c r="MBJ397" s="62"/>
      <c r="MBK397" s="62"/>
      <c r="MBL397" s="62"/>
      <c r="MBM397" s="62"/>
      <c r="MBN397" s="62"/>
      <c r="MBO397" s="62"/>
      <c r="MBP397" s="62"/>
      <c r="MBQ397" s="62"/>
      <c r="MBR397" s="62"/>
      <c r="MBS397" s="62"/>
      <c r="MBT397" s="62"/>
      <c r="MBU397" s="62"/>
      <c r="MBV397" s="62"/>
      <c r="MBW397" s="62"/>
      <c r="MBX397" s="62"/>
      <c r="MBY397" s="62"/>
      <c r="MBZ397" s="62"/>
      <c r="MCA397" s="62"/>
      <c r="MCB397" s="62"/>
      <c r="MCC397" s="62"/>
      <c r="MCD397" s="62"/>
      <c r="MCE397" s="62"/>
      <c r="MCF397" s="62"/>
      <c r="MCG397" s="62"/>
      <c r="MCH397" s="62"/>
      <c r="MCI397" s="62"/>
      <c r="MCJ397" s="62"/>
      <c r="MCK397" s="62"/>
      <c r="MCL397" s="62"/>
      <c r="MCM397" s="62"/>
      <c r="MCN397" s="62"/>
      <c r="MCO397" s="62"/>
      <c r="MCP397" s="62"/>
      <c r="MCQ397" s="62"/>
      <c r="MCR397" s="62"/>
      <c r="MCS397" s="62"/>
      <c r="MCT397" s="62"/>
      <c r="MCU397" s="62"/>
      <c r="MCV397" s="62"/>
      <c r="MCW397" s="62"/>
      <c r="MCX397" s="62"/>
      <c r="MCY397" s="62"/>
      <c r="MCZ397" s="62"/>
      <c r="MDA397" s="62"/>
      <c r="MDB397" s="62"/>
      <c r="MDC397" s="62"/>
      <c r="MDD397" s="62"/>
      <c r="MDE397" s="62"/>
      <c r="MDF397" s="62"/>
      <c r="MDG397" s="62"/>
      <c r="MDH397" s="62"/>
      <c r="MDI397" s="62"/>
      <c r="MDJ397" s="62"/>
      <c r="MDK397" s="62"/>
      <c r="MDL397" s="62"/>
      <c r="MDM397" s="62"/>
      <c r="MDN397" s="62"/>
      <c r="MDO397" s="62"/>
      <c r="MDP397" s="62"/>
      <c r="MDQ397" s="62"/>
      <c r="MDR397" s="62"/>
      <c r="MDS397" s="62"/>
      <c r="MDT397" s="62"/>
      <c r="MDU397" s="62"/>
      <c r="MDV397" s="62"/>
      <c r="MDW397" s="62"/>
      <c r="MDX397" s="62"/>
      <c r="MDY397" s="62"/>
      <c r="MDZ397" s="62"/>
      <c r="MEA397" s="62"/>
      <c r="MEB397" s="62"/>
      <c r="MEC397" s="62"/>
      <c r="MED397" s="62"/>
      <c r="MEE397" s="62"/>
      <c r="MEF397" s="62"/>
      <c r="MEG397" s="62"/>
      <c r="MEH397" s="62"/>
      <c r="MEI397" s="62"/>
      <c r="MEJ397" s="62"/>
      <c r="MEK397" s="62"/>
      <c r="MEL397" s="62"/>
      <c r="MEM397" s="62"/>
      <c r="MEN397" s="62"/>
      <c r="MEO397" s="62"/>
      <c r="MEP397" s="62"/>
      <c r="MEQ397" s="62"/>
      <c r="MER397" s="62"/>
      <c r="MES397" s="62"/>
      <c r="MET397" s="62"/>
      <c r="MEU397" s="62"/>
      <c r="MEV397" s="62"/>
      <c r="MEW397" s="62"/>
      <c r="MEX397" s="62"/>
      <c r="MEY397" s="62"/>
      <c r="MEZ397" s="62"/>
      <c r="MFA397" s="62"/>
      <c r="MFB397" s="62"/>
      <c r="MFC397" s="62"/>
      <c r="MFD397" s="62"/>
      <c r="MFE397" s="62"/>
      <c r="MFF397" s="62"/>
      <c r="MFG397" s="62"/>
      <c r="MFH397" s="62"/>
      <c r="MFI397" s="62"/>
      <c r="MFJ397" s="62"/>
      <c r="MFK397" s="62"/>
      <c r="MFL397" s="62"/>
      <c r="MFM397" s="62"/>
      <c r="MFN397" s="62"/>
      <c r="MFO397" s="62"/>
      <c r="MFP397" s="62"/>
      <c r="MFQ397" s="62"/>
      <c r="MFR397" s="62"/>
      <c r="MFS397" s="62"/>
      <c r="MFT397" s="62"/>
      <c r="MFU397" s="62"/>
      <c r="MFV397" s="62"/>
      <c r="MFW397" s="62"/>
      <c r="MFX397" s="62"/>
      <c r="MFY397" s="62"/>
      <c r="MFZ397" s="62"/>
      <c r="MGA397" s="62"/>
      <c r="MGB397" s="62"/>
      <c r="MGC397" s="62"/>
      <c r="MGD397" s="62"/>
      <c r="MGE397" s="62"/>
      <c r="MGF397" s="62"/>
      <c r="MGG397" s="62"/>
      <c r="MGH397" s="62"/>
      <c r="MGI397" s="62"/>
      <c r="MGJ397" s="62"/>
      <c r="MGK397" s="62"/>
      <c r="MGL397" s="62"/>
      <c r="MGM397" s="62"/>
      <c r="MGN397" s="62"/>
      <c r="MGO397" s="62"/>
      <c r="MGP397" s="62"/>
      <c r="MGQ397" s="62"/>
      <c r="MGR397" s="62"/>
      <c r="MGS397" s="62"/>
      <c r="MGT397" s="62"/>
      <c r="MGU397" s="62"/>
      <c r="MGV397" s="62"/>
      <c r="MGW397" s="62"/>
      <c r="MGX397" s="62"/>
      <c r="MGY397" s="62"/>
      <c r="MGZ397" s="62"/>
      <c r="MHA397" s="62"/>
      <c r="MHB397" s="62"/>
      <c r="MHC397" s="62"/>
      <c r="MHD397" s="62"/>
      <c r="MHE397" s="62"/>
      <c r="MHF397" s="62"/>
      <c r="MHG397" s="62"/>
      <c r="MHH397" s="62"/>
      <c r="MHI397" s="62"/>
      <c r="MHJ397" s="62"/>
      <c r="MHK397" s="62"/>
      <c r="MHL397" s="62"/>
      <c r="MHM397" s="62"/>
      <c r="MHN397" s="62"/>
      <c r="MHO397" s="62"/>
      <c r="MHP397" s="62"/>
      <c r="MHQ397" s="62"/>
      <c r="MHR397" s="62"/>
      <c r="MHS397" s="62"/>
      <c r="MHT397" s="62"/>
      <c r="MHU397" s="62"/>
      <c r="MHV397" s="62"/>
      <c r="MHW397" s="62"/>
      <c r="MHX397" s="62"/>
      <c r="MHY397" s="62"/>
      <c r="MHZ397" s="62"/>
      <c r="MIA397" s="62"/>
      <c r="MIB397" s="62"/>
      <c r="MIC397" s="62"/>
      <c r="MID397" s="62"/>
      <c r="MIE397" s="62"/>
      <c r="MIF397" s="62"/>
      <c r="MIG397" s="62"/>
      <c r="MIH397" s="62"/>
      <c r="MII397" s="62"/>
      <c r="MIJ397" s="62"/>
      <c r="MIK397" s="62"/>
      <c r="MIL397" s="62"/>
      <c r="MIM397" s="62"/>
      <c r="MIN397" s="62"/>
      <c r="MIO397" s="62"/>
      <c r="MIP397" s="62"/>
      <c r="MIQ397" s="62"/>
      <c r="MIR397" s="62"/>
      <c r="MIS397" s="62"/>
      <c r="MIT397" s="62"/>
      <c r="MIU397" s="62"/>
      <c r="MIV397" s="62"/>
      <c r="MIW397" s="62"/>
      <c r="MIX397" s="62"/>
      <c r="MIY397" s="62"/>
      <c r="MIZ397" s="62"/>
      <c r="MJA397" s="62"/>
      <c r="MJB397" s="62"/>
      <c r="MJC397" s="62"/>
      <c r="MJD397" s="62"/>
      <c r="MJE397" s="62"/>
      <c r="MJF397" s="62"/>
      <c r="MJG397" s="62"/>
      <c r="MJH397" s="62"/>
      <c r="MJI397" s="62"/>
      <c r="MJJ397" s="62"/>
      <c r="MJK397" s="62"/>
      <c r="MJL397" s="62"/>
      <c r="MJM397" s="62"/>
      <c r="MJN397" s="62"/>
      <c r="MJO397" s="62"/>
      <c r="MJP397" s="62"/>
      <c r="MJQ397" s="62"/>
      <c r="MJR397" s="62"/>
      <c r="MJS397" s="62"/>
      <c r="MJT397" s="62"/>
      <c r="MJU397" s="62"/>
      <c r="MJV397" s="62"/>
      <c r="MJW397" s="62"/>
      <c r="MJX397" s="62"/>
      <c r="MJY397" s="62"/>
      <c r="MJZ397" s="62"/>
      <c r="MKA397" s="62"/>
      <c r="MKB397" s="62"/>
      <c r="MKC397" s="62"/>
      <c r="MKD397" s="62"/>
      <c r="MKE397" s="62"/>
      <c r="MKF397" s="62"/>
      <c r="MKG397" s="62"/>
      <c r="MKH397" s="62"/>
      <c r="MKI397" s="62"/>
      <c r="MKJ397" s="62"/>
      <c r="MKK397" s="62"/>
      <c r="MKL397" s="62"/>
      <c r="MKM397" s="62"/>
      <c r="MKN397" s="62"/>
      <c r="MKO397" s="62"/>
      <c r="MKP397" s="62"/>
      <c r="MKQ397" s="62"/>
      <c r="MKR397" s="62"/>
      <c r="MKS397" s="62"/>
      <c r="MKT397" s="62"/>
      <c r="MKU397" s="62"/>
      <c r="MKV397" s="62"/>
      <c r="MKW397" s="62"/>
      <c r="MKX397" s="62"/>
      <c r="MKY397" s="62"/>
      <c r="MKZ397" s="62"/>
      <c r="MLA397" s="62"/>
      <c r="MLB397" s="62"/>
      <c r="MLC397" s="62"/>
      <c r="MLD397" s="62"/>
      <c r="MLE397" s="62"/>
      <c r="MLF397" s="62"/>
      <c r="MLG397" s="62"/>
      <c r="MLH397" s="62"/>
      <c r="MLI397" s="62"/>
      <c r="MLJ397" s="62"/>
      <c r="MLK397" s="62"/>
      <c r="MLL397" s="62"/>
      <c r="MLM397" s="62"/>
      <c r="MLN397" s="62"/>
      <c r="MLO397" s="62"/>
      <c r="MLP397" s="62"/>
      <c r="MLQ397" s="62"/>
      <c r="MLR397" s="62"/>
      <c r="MLS397" s="62"/>
      <c r="MLT397" s="62"/>
      <c r="MLU397" s="62"/>
      <c r="MLV397" s="62"/>
      <c r="MLW397" s="62"/>
      <c r="MLX397" s="62"/>
      <c r="MLY397" s="62"/>
      <c r="MLZ397" s="62"/>
      <c r="MMA397" s="62"/>
      <c r="MMB397" s="62"/>
      <c r="MMC397" s="62"/>
      <c r="MMD397" s="62"/>
      <c r="MME397" s="62"/>
      <c r="MMF397" s="62"/>
      <c r="MMG397" s="62"/>
      <c r="MMH397" s="62"/>
      <c r="MMI397" s="62"/>
      <c r="MMJ397" s="62"/>
      <c r="MMK397" s="62"/>
      <c r="MML397" s="62"/>
      <c r="MMM397" s="62"/>
      <c r="MMN397" s="62"/>
      <c r="MMO397" s="62"/>
      <c r="MMP397" s="62"/>
      <c r="MMQ397" s="62"/>
      <c r="MMR397" s="62"/>
      <c r="MMS397" s="62"/>
      <c r="MMT397" s="62"/>
      <c r="MMU397" s="62"/>
      <c r="MMV397" s="62"/>
      <c r="MMW397" s="62"/>
      <c r="MMX397" s="62"/>
      <c r="MMY397" s="62"/>
      <c r="MMZ397" s="62"/>
      <c r="MNA397" s="62"/>
      <c r="MNB397" s="62"/>
      <c r="MNC397" s="62"/>
      <c r="MND397" s="62"/>
      <c r="MNE397" s="62"/>
      <c r="MNF397" s="62"/>
      <c r="MNG397" s="62"/>
      <c r="MNH397" s="62"/>
      <c r="MNI397" s="62"/>
      <c r="MNJ397" s="62"/>
      <c r="MNK397" s="62"/>
      <c r="MNL397" s="62"/>
      <c r="MNM397" s="62"/>
      <c r="MNN397" s="62"/>
      <c r="MNO397" s="62"/>
      <c r="MNP397" s="62"/>
      <c r="MNQ397" s="62"/>
      <c r="MNR397" s="62"/>
      <c r="MNS397" s="62"/>
      <c r="MNT397" s="62"/>
      <c r="MNU397" s="62"/>
      <c r="MNV397" s="62"/>
      <c r="MNW397" s="62"/>
      <c r="MNX397" s="62"/>
      <c r="MNY397" s="62"/>
      <c r="MNZ397" s="62"/>
      <c r="MOA397" s="62"/>
      <c r="MOB397" s="62"/>
      <c r="MOC397" s="62"/>
      <c r="MOD397" s="62"/>
      <c r="MOE397" s="62"/>
      <c r="MOF397" s="62"/>
      <c r="MOG397" s="62"/>
      <c r="MOH397" s="62"/>
      <c r="MOI397" s="62"/>
      <c r="MOJ397" s="62"/>
      <c r="MOK397" s="62"/>
      <c r="MOL397" s="62"/>
      <c r="MOM397" s="62"/>
      <c r="MON397" s="62"/>
      <c r="MOO397" s="62"/>
      <c r="MOP397" s="62"/>
      <c r="MOQ397" s="62"/>
      <c r="MOR397" s="62"/>
      <c r="MOS397" s="62"/>
      <c r="MOT397" s="62"/>
      <c r="MOU397" s="62"/>
      <c r="MOV397" s="62"/>
      <c r="MOW397" s="62"/>
      <c r="MOX397" s="62"/>
      <c r="MOY397" s="62"/>
      <c r="MOZ397" s="62"/>
      <c r="MPA397" s="62"/>
      <c r="MPB397" s="62"/>
      <c r="MPC397" s="62"/>
      <c r="MPD397" s="62"/>
      <c r="MPE397" s="62"/>
      <c r="MPF397" s="62"/>
      <c r="MPG397" s="62"/>
      <c r="MPH397" s="62"/>
      <c r="MPI397" s="62"/>
      <c r="MPJ397" s="62"/>
      <c r="MPK397" s="62"/>
      <c r="MPL397" s="62"/>
      <c r="MPM397" s="62"/>
      <c r="MPN397" s="62"/>
      <c r="MPO397" s="62"/>
      <c r="MPP397" s="62"/>
      <c r="MPQ397" s="62"/>
      <c r="MPR397" s="62"/>
      <c r="MPS397" s="62"/>
      <c r="MPT397" s="62"/>
      <c r="MPU397" s="62"/>
      <c r="MPV397" s="62"/>
      <c r="MPW397" s="62"/>
      <c r="MPX397" s="62"/>
      <c r="MPY397" s="62"/>
      <c r="MPZ397" s="62"/>
      <c r="MQA397" s="62"/>
      <c r="MQB397" s="62"/>
      <c r="MQC397" s="62"/>
      <c r="MQD397" s="62"/>
      <c r="MQE397" s="62"/>
      <c r="MQF397" s="62"/>
      <c r="MQG397" s="62"/>
      <c r="MQH397" s="62"/>
      <c r="MQI397" s="62"/>
      <c r="MQJ397" s="62"/>
      <c r="MQK397" s="62"/>
      <c r="MQL397" s="62"/>
      <c r="MQM397" s="62"/>
      <c r="MQN397" s="62"/>
      <c r="MQO397" s="62"/>
      <c r="MQP397" s="62"/>
      <c r="MQQ397" s="62"/>
      <c r="MQR397" s="62"/>
      <c r="MQS397" s="62"/>
      <c r="MQT397" s="62"/>
      <c r="MQU397" s="62"/>
      <c r="MQV397" s="62"/>
      <c r="MQW397" s="62"/>
      <c r="MQX397" s="62"/>
      <c r="MQY397" s="62"/>
      <c r="MQZ397" s="62"/>
      <c r="MRA397" s="62"/>
      <c r="MRB397" s="62"/>
      <c r="MRC397" s="62"/>
      <c r="MRD397" s="62"/>
      <c r="MRE397" s="62"/>
      <c r="MRF397" s="62"/>
      <c r="MRG397" s="62"/>
      <c r="MRH397" s="62"/>
      <c r="MRI397" s="62"/>
      <c r="MRJ397" s="62"/>
      <c r="MRK397" s="62"/>
      <c r="MRL397" s="62"/>
      <c r="MRM397" s="62"/>
      <c r="MRN397" s="62"/>
      <c r="MRO397" s="62"/>
      <c r="MRP397" s="62"/>
      <c r="MRQ397" s="62"/>
      <c r="MRR397" s="62"/>
      <c r="MRS397" s="62"/>
      <c r="MRT397" s="62"/>
      <c r="MRU397" s="62"/>
      <c r="MRV397" s="62"/>
      <c r="MRW397" s="62"/>
      <c r="MRX397" s="62"/>
      <c r="MRY397" s="62"/>
      <c r="MRZ397" s="62"/>
      <c r="MSA397" s="62"/>
      <c r="MSB397" s="62"/>
      <c r="MSC397" s="62"/>
      <c r="MSD397" s="62"/>
      <c r="MSE397" s="62"/>
      <c r="MSF397" s="62"/>
      <c r="MSG397" s="62"/>
      <c r="MSH397" s="62"/>
      <c r="MSI397" s="62"/>
      <c r="MSJ397" s="62"/>
      <c r="MSK397" s="62"/>
      <c r="MSL397" s="62"/>
      <c r="MSM397" s="62"/>
      <c r="MSN397" s="62"/>
      <c r="MSO397" s="62"/>
      <c r="MSP397" s="62"/>
      <c r="MSQ397" s="62"/>
      <c r="MSR397" s="62"/>
      <c r="MSS397" s="62"/>
      <c r="MST397" s="62"/>
      <c r="MSU397" s="62"/>
      <c r="MSV397" s="62"/>
      <c r="MSW397" s="62"/>
      <c r="MSX397" s="62"/>
      <c r="MSY397" s="62"/>
      <c r="MSZ397" s="62"/>
      <c r="MTA397" s="62"/>
      <c r="MTB397" s="62"/>
      <c r="MTC397" s="62"/>
      <c r="MTD397" s="62"/>
      <c r="MTE397" s="62"/>
      <c r="MTF397" s="62"/>
      <c r="MTG397" s="62"/>
      <c r="MTH397" s="62"/>
      <c r="MTI397" s="62"/>
      <c r="MTJ397" s="62"/>
      <c r="MTK397" s="62"/>
      <c r="MTL397" s="62"/>
      <c r="MTM397" s="62"/>
      <c r="MTN397" s="62"/>
      <c r="MTO397" s="62"/>
      <c r="MTP397" s="62"/>
      <c r="MTQ397" s="62"/>
      <c r="MTR397" s="62"/>
      <c r="MTS397" s="62"/>
      <c r="MTT397" s="62"/>
      <c r="MTU397" s="62"/>
      <c r="MTV397" s="62"/>
      <c r="MTW397" s="62"/>
      <c r="MTX397" s="62"/>
      <c r="MTY397" s="62"/>
      <c r="MTZ397" s="62"/>
      <c r="MUA397" s="62"/>
      <c r="MUB397" s="62"/>
      <c r="MUC397" s="62"/>
      <c r="MUD397" s="62"/>
      <c r="MUE397" s="62"/>
      <c r="MUF397" s="62"/>
      <c r="MUG397" s="62"/>
      <c r="MUH397" s="62"/>
      <c r="MUI397" s="62"/>
      <c r="MUJ397" s="62"/>
      <c r="MUK397" s="62"/>
      <c r="MUL397" s="62"/>
      <c r="MUM397" s="62"/>
      <c r="MUN397" s="62"/>
      <c r="MUO397" s="62"/>
      <c r="MUP397" s="62"/>
      <c r="MUQ397" s="62"/>
      <c r="MUR397" s="62"/>
      <c r="MUS397" s="62"/>
      <c r="MUT397" s="62"/>
      <c r="MUU397" s="62"/>
      <c r="MUV397" s="62"/>
      <c r="MUW397" s="62"/>
      <c r="MUX397" s="62"/>
      <c r="MUY397" s="62"/>
      <c r="MUZ397" s="62"/>
      <c r="MVA397" s="62"/>
      <c r="MVB397" s="62"/>
      <c r="MVC397" s="62"/>
      <c r="MVD397" s="62"/>
      <c r="MVE397" s="62"/>
      <c r="MVF397" s="62"/>
      <c r="MVG397" s="62"/>
      <c r="MVH397" s="62"/>
      <c r="MVI397" s="62"/>
      <c r="MVJ397" s="62"/>
      <c r="MVK397" s="62"/>
      <c r="MVL397" s="62"/>
      <c r="MVM397" s="62"/>
      <c r="MVN397" s="62"/>
      <c r="MVO397" s="62"/>
      <c r="MVP397" s="62"/>
      <c r="MVQ397" s="62"/>
      <c r="MVR397" s="62"/>
      <c r="MVS397" s="62"/>
      <c r="MVT397" s="62"/>
      <c r="MVU397" s="62"/>
      <c r="MVV397" s="62"/>
      <c r="MVW397" s="62"/>
      <c r="MVX397" s="62"/>
      <c r="MVY397" s="62"/>
      <c r="MVZ397" s="62"/>
      <c r="MWA397" s="62"/>
      <c r="MWB397" s="62"/>
      <c r="MWC397" s="62"/>
      <c r="MWD397" s="62"/>
      <c r="MWE397" s="62"/>
      <c r="MWF397" s="62"/>
      <c r="MWG397" s="62"/>
      <c r="MWH397" s="62"/>
      <c r="MWI397" s="62"/>
      <c r="MWJ397" s="62"/>
      <c r="MWK397" s="62"/>
      <c r="MWL397" s="62"/>
      <c r="MWM397" s="62"/>
      <c r="MWN397" s="62"/>
      <c r="MWO397" s="62"/>
      <c r="MWP397" s="62"/>
      <c r="MWQ397" s="62"/>
      <c r="MWR397" s="62"/>
      <c r="MWS397" s="62"/>
      <c r="MWT397" s="62"/>
      <c r="MWU397" s="62"/>
      <c r="MWV397" s="62"/>
      <c r="MWW397" s="62"/>
      <c r="MWX397" s="62"/>
      <c r="MWY397" s="62"/>
      <c r="MWZ397" s="62"/>
      <c r="MXA397" s="62"/>
      <c r="MXB397" s="62"/>
      <c r="MXC397" s="62"/>
      <c r="MXD397" s="62"/>
      <c r="MXE397" s="62"/>
      <c r="MXF397" s="62"/>
      <c r="MXG397" s="62"/>
      <c r="MXH397" s="62"/>
      <c r="MXI397" s="62"/>
      <c r="MXJ397" s="62"/>
      <c r="MXK397" s="62"/>
      <c r="MXL397" s="62"/>
      <c r="MXM397" s="62"/>
      <c r="MXN397" s="62"/>
      <c r="MXO397" s="62"/>
      <c r="MXP397" s="62"/>
      <c r="MXQ397" s="62"/>
      <c r="MXR397" s="62"/>
      <c r="MXS397" s="62"/>
      <c r="MXT397" s="62"/>
      <c r="MXU397" s="62"/>
      <c r="MXV397" s="62"/>
      <c r="MXW397" s="62"/>
      <c r="MXX397" s="62"/>
      <c r="MXY397" s="62"/>
      <c r="MXZ397" s="62"/>
      <c r="MYA397" s="62"/>
      <c r="MYB397" s="62"/>
      <c r="MYC397" s="62"/>
      <c r="MYD397" s="62"/>
      <c r="MYE397" s="62"/>
      <c r="MYF397" s="62"/>
      <c r="MYG397" s="62"/>
      <c r="MYH397" s="62"/>
      <c r="MYI397" s="62"/>
      <c r="MYJ397" s="62"/>
      <c r="MYK397" s="62"/>
      <c r="MYL397" s="62"/>
      <c r="MYM397" s="62"/>
      <c r="MYN397" s="62"/>
      <c r="MYO397" s="62"/>
      <c r="MYP397" s="62"/>
      <c r="MYQ397" s="62"/>
      <c r="MYR397" s="62"/>
      <c r="MYS397" s="62"/>
      <c r="MYT397" s="62"/>
      <c r="MYU397" s="62"/>
      <c r="MYV397" s="62"/>
      <c r="MYW397" s="62"/>
      <c r="MYX397" s="62"/>
      <c r="MYY397" s="62"/>
      <c r="MYZ397" s="62"/>
      <c r="MZA397" s="62"/>
      <c r="MZB397" s="62"/>
      <c r="MZC397" s="62"/>
      <c r="MZD397" s="62"/>
      <c r="MZE397" s="62"/>
      <c r="MZF397" s="62"/>
      <c r="MZG397" s="62"/>
      <c r="MZH397" s="62"/>
      <c r="MZI397" s="62"/>
      <c r="MZJ397" s="62"/>
      <c r="MZK397" s="62"/>
      <c r="MZL397" s="62"/>
      <c r="MZM397" s="62"/>
      <c r="MZN397" s="62"/>
      <c r="MZO397" s="62"/>
      <c r="MZP397" s="62"/>
      <c r="MZQ397" s="62"/>
      <c r="MZR397" s="62"/>
      <c r="MZS397" s="62"/>
      <c r="MZT397" s="62"/>
      <c r="MZU397" s="62"/>
      <c r="MZV397" s="62"/>
      <c r="MZW397" s="62"/>
      <c r="MZX397" s="62"/>
      <c r="MZY397" s="62"/>
      <c r="MZZ397" s="62"/>
      <c r="NAA397" s="62"/>
      <c r="NAB397" s="62"/>
      <c r="NAC397" s="62"/>
      <c r="NAD397" s="62"/>
      <c r="NAE397" s="62"/>
      <c r="NAF397" s="62"/>
      <c r="NAG397" s="62"/>
      <c r="NAH397" s="62"/>
      <c r="NAI397" s="62"/>
      <c r="NAJ397" s="62"/>
      <c r="NAK397" s="62"/>
      <c r="NAL397" s="62"/>
      <c r="NAM397" s="62"/>
      <c r="NAN397" s="62"/>
      <c r="NAO397" s="62"/>
      <c r="NAP397" s="62"/>
      <c r="NAQ397" s="62"/>
      <c r="NAR397" s="62"/>
      <c r="NAS397" s="62"/>
      <c r="NAT397" s="62"/>
      <c r="NAU397" s="62"/>
      <c r="NAV397" s="62"/>
      <c r="NAW397" s="62"/>
      <c r="NAX397" s="62"/>
      <c r="NAY397" s="62"/>
      <c r="NAZ397" s="62"/>
      <c r="NBA397" s="62"/>
      <c r="NBB397" s="62"/>
      <c r="NBC397" s="62"/>
      <c r="NBD397" s="62"/>
      <c r="NBE397" s="62"/>
      <c r="NBF397" s="62"/>
      <c r="NBG397" s="62"/>
      <c r="NBH397" s="62"/>
      <c r="NBI397" s="62"/>
      <c r="NBJ397" s="62"/>
      <c r="NBK397" s="62"/>
      <c r="NBL397" s="62"/>
      <c r="NBM397" s="62"/>
      <c r="NBN397" s="62"/>
      <c r="NBO397" s="62"/>
      <c r="NBP397" s="62"/>
      <c r="NBQ397" s="62"/>
      <c r="NBR397" s="62"/>
      <c r="NBS397" s="62"/>
      <c r="NBT397" s="62"/>
      <c r="NBU397" s="62"/>
      <c r="NBV397" s="62"/>
      <c r="NBW397" s="62"/>
      <c r="NBX397" s="62"/>
      <c r="NBY397" s="62"/>
      <c r="NBZ397" s="62"/>
      <c r="NCA397" s="62"/>
      <c r="NCB397" s="62"/>
      <c r="NCC397" s="62"/>
      <c r="NCD397" s="62"/>
      <c r="NCE397" s="62"/>
      <c r="NCF397" s="62"/>
      <c r="NCG397" s="62"/>
      <c r="NCH397" s="62"/>
      <c r="NCI397" s="62"/>
      <c r="NCJ397" s="62"/>
      <c r="NCK397" s="62"/>
      <c r="NCL397" s="62"/>
      <c r="NCM397" s="62"/>
      <c r="NCN397" s="62"/>
      <c r="NCO397" s="62"/>
      <c r="NCP397" s="62"/>
      <c r="NCQ397" s="62"/>
      <c r="NCR397" s="62"/>
      <c r="NCS397" s="62"/>
      <c r="NCT397" s="62"/>
      <c r="NCU397" s="62"/>
      <c r="NCV397" s="62"/>
      <c r="NCW397" s="62"/>
      <c r="NCX397" s="62"/>
      <c r="NCY397" s="62"/>
      <c r="NCZ397" s="62"/>
      <c r="NDA397" s="62"/>
      <c r="NDB397" s="62"/>
      <c r="NDC397" s="62"/>
      <c r="NDD397" s="62"/>
      <c r="NDE397" s="62"/>
      <c r="NDF397" s="62"/>
      <c r="NDG397" s="62"/>
      <c r="NDH397" s="62"/>
      <c r="NDI397" s="62"/>
      <c r="NDJ397" s="62"/>
      <c r="NDK397" s="62"/>
      <c r="NDL397" s="62"/>
      <c r="NDM397" s="62"/>
      <c r="NDN397" s="62"/>
      <c r="NDO397" s="62"/>
      <c r="NDP397" s="62"/>
      <c r="NDQ397" s="62"/>
      <c r="NDR397" s="62"/>
      <c r="NDS397" s="62"/>
      <c r="NDT397" s="62"/>
      <c r="NDU397" s="62"/>
      <c r="NDV397" s="62"/>
      <c r="NDW397" s="62"/>
      <c r="NDX397" s="62"/>
      <c r="NDY397" s="62"/>
      <c r="NDZ397" s="62"/>
      <c r="NEA397" s="62"/>
      <c r="NEB397" s="62"/>
      <c r="NEC397" s="62"/>
      <c r="NED397" s="62"/>
      <c r="NEE397" s="62"/>
      <c r="NEF397" s="62"/>
      <c r="NEG397" s="62"/>
      <c r="NEH397" s="62"/>
      <c r="NEI397" s="62"/>
      <c r="NEJ397" s="62"/>
      <c r="NEK397" s="62"/>
      <c r="NEL397" s="62"/>
      <c r="NEM397" s="62"/>
      <c r="NEN397" s="62"/>
      <c r="NEO397" s="62"/>
      <c r="NEP397" s="62"/>
      <c r="NEQ397" s="62"/>
      <c r="NER397" s="62"/>
      <c r="NES397" s="62"/>
      <c r="NET397" s="62"/>
      <c r="NEU397" s="62"/>
      <c r="NEV397" s="62"/>
      <c r="NEW397" s="62"/>
      <c r="NEX397" s="62"/>
      <c r="NEY397" s="62"/>
      <c r="NEZ397" s="62"/>
      <c r="NFA397" s="62"/>
      <c r="NFB397" s="62"/>
      <c r="NFC397" s="62"/>
      <c r="NFD397" s="62"/>
      <c r="NFE397" s="62"/>
      <c r="NFF397" s="62"/>
      <c r="NFG397" s="62"/>
      <c r="NFH397" s="62"/>
      <c r="NFI397" s="62"/>
      <c r="NFJ397" s="62"/>
      <c r="NFK397" s="62"/>
      <c r="NFL397" s="62"/>
      <c r="NFM397" s="62"/>
      <c r="NFN397" s="62"/>
      <c r="NFO397" s="62"/>
      <c r="NFP397" s="62"/>
      <c r="NFQ397" s="62"/>
      <c r="NFR397" s="62"/>
      <c r="NFS397" s="62"/>
      <c r="NFT397" s="62"/>
      <c r="NFU397" s="62"/>
      <c r="NFV397" s="62"/>
      <c r="NFW397" s="62"/>
      <c r="NFX397" s="62"/>
      <c r="NFY397" s="62"/>
      <c r="NFZ397" s="62"/>
      <c r="NGA397" s="62"/>
      <c r="NGB397" s="62"/>
      <c r="NGC397" s="62"/>
      <c r="NGD397" s="62"/>
      <c r="NGE397" s="62"/>
      <c r="NGF397" s="62"/>
      <c r="NGG397" s="62"/>
      <c r="NGH397" s="62"/>
      <c r="NGI397" s="62"/>
      <c r="NGJ397" s="62"/>
      <c r="NGK397" s="62"/>
      <c r="NGL397" s="62"/>
      <c r="NGM397" s="62"/>
      <c r="NGN397" s="62"/>
      <c r="NGO397" s="62"/>
      <c r="NGP397" s="62"/>
      <c r="NGQ397" s="62"/>
      <c r="NGR397" s="62"/>
      <c r="NGS397" s="62"/>
      <c r="NGT397" s="62"/>
      <c r="NGU397" s="62"/>
      <c r="NGV397" s="62"/>
      <c r="NGW397" s="62"/>
      <c r="NGX397" s="62"/>
      <c r="NGY397" s="62"/>
      <c r="NGZ397" s="62"/>
      <c r="NHA397" s="62"/>
      <c r="NHB397" s="62"/>
      <c r="NHC397" s="62"/>
      <c r="NHD397" s="62"/>
      <c r="NHE397" s="62"/>
      <c r="NHF397" s="62"/>
      <c r="NHG397" s="62"/>
      <c r="NHH397" s="62"/>
      <c r="NHI397" s="62"/>
      <c r="NHJ397" s="62"/>
      <c r="NHK397" s="62"/>
      <c r="NHL397" s="62"/>
      <c r="NHM397" s="62"/>
      <c r="NHN397" s="62"/>
      <c r="NHO397" s="62"/>
      <c r="NHP397" s="62"/>
      <c r="NHQ397" s="62"/>
      <c r="NHR397" s="62"/>
      <c r="NHS397" s="62"/>
      <c r="NHT397" s="62"/>
      <c r="NHU397" s="62"/>
      <c r="NHV397" s="62"/>
      <c r="NHW397" s="62"/>
      <c r="NHX397" s="62"/>
      <c r="NHY397" s="62"/>
      <c r="NHZ397" s="62"/>
      <c r="NIA397" s="62"/>
      <c r="NIB397" s="62"/>
      <c r="NIC397" s="62"/>
      <c r="NID397" s="62"/>
      <c r="NIE397" s="62"/>
      <c r="NIF397" s="62"/>
      <c r="NIG397" s="62"/>
      <c r="NIH397" s="62"/>
      <c r="NII397" s="62"/>
      <c r="NIJ397" s="62"/>
      <c r="NIK397" s="62"/>
      <c r="NIL397" s="62"/>
      <c r="NIM397" s="62"/>
      <c r="NIN397" s="62"/>
      <c r="NIO397" s="62"/>
      <c r="NIP397" s="62"/>
      <c r="NIQ397" s="62"/>
      <c r="NIR397" s="62"/>
      <c r="NIS397" s="62"/>
      <c r="NIT397" s="62"/>
      <c r="NIU397" s="62"/>
      <c r="NIV397" s="62"/>
      <c r="NIW397" s="62"/>
      <c r="NIX397" s="62"/>
      <c r="NIY397" s="62"/>
      <c r="NIZ397" s="62"/>
      <c r="NJA397" s="62"/>
      <c r="NJB397" s="62"/>
      <c r="NJC397" s="62"/>
      <c r="NJD397" s="62"/>
      <c r="NJE397" s="62"/>
      <c r="NJF397" s="62"/>
      <c r="NJG397" s="62"/>
      <c r="NJH397" s="62"/>
      <c r="NJI397" s="62"/>
      <c r="NJJ397" s="62"/>
      <c r="NJK397" s="62"/>
      <c r="NJL397" s="62"/>
      <c r="NJM397" s="62"/>
      <c r="NJN397" s="62"/>
      <c r="NJO397" s="62"/>
      <c r="NJP397" s="62"/>
      <c r="NJQ397" s="62"/>
      <c r="NJR397" s="62"/>
      <c r="NJS397" s="62"/>
      <c r="NJT397" s="62"/>
      <c r="NJU397" s="62"/>
      <c r="NJV397" s="62"/>
      <c r="NJW397" s="62"/>
      <c r="NJX397" s="62"/>
      <c r="NJY397" s="62"/>
      <c r="NJZ397" s="62"/>
      <c r="NKA397" s="62"/>
      <c r="NKB397" s="62"/>
      <c r="NKC397" s="62"/>
      <c r="NKD397" s="62"/>
      <c r="NKE397" s="62"/>
      <c r="NKF397" s="62"/>
      <c r="NKG397" s="62"/>
      <c r="NKH397" s="62"/>
      <c r="NKI397" s="62"/>
      <c r="NKJ397" s="62"/>
      <c r="NKK397" s="62"/>
      <c r="NKL397" s="62"/>
      <c r="NKM397" s="62"/>
      <c r="NKN397" s="62"/>
      <c r="NKO397" s="62"/>
      <c r="NKP397" s="62"/>
      <c r="NKQ397" s="62"/>
      <c r="NKR397" s="62"/>
      <c r="NKS397" s="62"/>
      <c r="NKT397" s="62"/>
      <c r="NKU397" s="62"/>
      <c r="NKV397" s="62"/>
      <c r="NKW397" s="62"/>
      <c r="NKX397" s="62"/>
      <c r="NKY397" s="62"/>
      <c r="NKZ397" s="62"/>
      <c r="NLA397" s="62"/>
      <c r="NLB397" s="62"/>
      <c r="NLC397" s="62"/>
      <c r="NLD397" s="62"/>
      <c r="NLE397" s="62"/>
      <c r="NLF397" s="62"/>
      <c r="NLG397" s="62"/>
      <c r="NLH397" s="62"/>
      <c r="NLI397" s="62"/>
      <c r="NLJ397" s="62"/>
      <c r="NLK397" s="62"/>
      <c r="NLL397" s="62"/>
      <c r="NLM397" s="62"/>
      <c r="NLN397" s="62"/>
      <c r="NLO397" s="62"/>
      <c r="NLP397" s="62"/>
      <c r="NLQ397" s="62"/>
      <c r="NLR397" s="62"/>
      <c r="NLS397" s="62"/>
      <c r="NLT397" s="62"/>
      <c r="NLU397" s="62"/>
      <c r="NLV397" s="62"/>
      <c r="NLW397" s="62"/>
      <c r="NLX397" s="62"/>
      <c r="NLY397" s="62"/>
      <c r="NLZ397" s="62"/>
      <c r="NMA397" s="62"/>
      <c r="NMB397" s="62"/>
      <c r="NMC397" s="62"/>
      <c r="NMD397" s="62"/>
      <c r="NME397" s="62"/>
      <c r="NMF397" s="62"/>
      <c r="NMG397" s="62"/>
      <c r="NMH397" s="62"/>
      <c r="NMI397" s="62"/>
      <c r="NMJ397" s="62"/>
      <c r="NMK397" s="62"/>
      <c r="NML397" s="62"/>
      <c r="NMM397" s="62"/>
      <c r="NMN397" s="62"/>
      <c r="NMO397" s="62"/>
      <c r="NMP397" s="62"/>
      <c r="NMQ397" s="62"/>
      <c r="NMR397" s="62"/>
      <c r="NMS397" s="62"/>
      <c r="NMT397" s="62"/>
      <c r="NMU397" s="62"/>
      <c r="NMV397" s="62"/>
      <c r="NMW397" s="62"/>
      <c r="NMX397" s="62"/>
      <c r="NMY397" s="62"/>
      <c r="NMZ397" s="62"/>
      <c r="NNA397" s="62"/>
      <c r="NNB397" s="62"/>
      <c r="NNC397" s="62"/>
      <c r="NND397" s="62"/>
      <c r="NNE397" s="62"/>
      <c r="NNF397" s="62"/>
      <c r="NNG397" s="62"/>
      <c r="NNH397" s="62"/>
      <c r="NNI397" s="62"/>
      <c r="NNJ397" s="62"/>
      <c r="NNK397" s="62"/>
      <c r="NNL397" s="62"/>
      <c r="NNM397" s="62"/>
      <c r="NNN397" s="62"/>
      <c r="NNO397" s="62"/>
      <c r="NNP397" s="62"/>
      <c r="NNQ397" s="62"/>
      <c r="NNR397" s="62"/>
      <c r="NNS397" s="62"/>
      <c r="NNT397" s="62"/>
      <c r="NNU397" s="62"/>
      <c r="NNV397" s="62"/>
      <c r="NNW397" s="62"/>
      <c r="NNX397" s="62"/>
      <c r="NNY397" s="62"/>
      <c r="NNZ397" s="62"/>
      <c r="NOA397" s="62"/>
      <c r="NOB397" s="62"/>
      <c r="NOC397" s="62"/>
      <c r="NOD397" s="62"/>
      <c r="NOE397" s="62"/>
      <c r="NOF397" s="62"/>
      <c r="NOG397" s="62"/>
      <c r="NOH397" s="62"/>
      <c r="NOI397" s="62"/>
      <c r="NOJ397" s="62"/>
      <c r="NOK397" s="62"/>
      <c r="NOL397" s="62"/>
      <c r="NOM397" s="62"/>
      <c r="NON397" s="62"/>
      <c r="NOO397" s="62"/>
      <c r="NOP397" s="62"/>
      <c r="NOQ397" s="62"/>
      <c r="NOR397" s="62"/>
      <c r="NOS397" s="62"/>
      <c r="NOT397" s="62"/>
      <c r="NOU397" s="62"/>
      <c r="NOV397" s="62"/>
      <c r="NOW397" s="62"/>
      <c r="NOX397" s="62"/>
      <c r="NOY397" s="62"/>
      <c r="NOZ397" s="62"/>
      <c r="NPA397" s="62"/>
      <c r="NPB397" s="62"/>
      <c r="NPC397" s="62"/>
      <c r="NPD397" s="62"/>
      <c r="NPE397" s="62"/>
      <c r="NPF397" s="62"/>
      <c r="NPG397" s="62"/>
      <c r="NPH397" s="62"/>
      <c r="NPI397" s="62"/>
      <c r="NPJ397" s="62"/>
      <c r="NPK397" s="62"/>
      <c r="NPL397" s="62"/>
      <c r="NPM397" s="62"/>
      <c r="NPN397" s="62"/>
      <c r="NPO397" s="62"/>
      <c r="NPP397" s="62"/>
      <c r="NPQ397" s="62"/>
      <c r="NPR397" s="62"/>
      <c r="NPS397" s="62"/>
      <c r="NPT397" s="62"/>
      <c r="NPU397" s="62"/>
      <c r="NPV397" s="62"/>
      <c r="NPW397" s="62"/>
      <c r="NPX397" s="62"/>
      <c r="NPY397" s="62"/>
      <c r="NPZ397" s="62"/>
      <c r="NQA397" s="62"/>
      <c r="NQB397" s="62"/>
      <c r="NQC397" s="62"/>
      <c r="NQD397" s="62"/>
      <c r="NQE397" s="62"/>
      <c r="NQF397" s="62"/>
      <c r="NQG397" s="62"/>
      <c r="NQH397" s="62"/>
      <c r="NQI397" s="62"/>
      <c r="NQJ397" s="62"/>
      <c r="NQK397" s="62"/>
      <c r="NQL397" s="62"/>
      <c r="NQM397" s="62"/>
      <c r="NQN397" s="62"/>
      <c r="NQO397" s="62"/>
      <c r="NQP397" s="62"/>
      <c r="NQQ397" s="62"/>
      <c r="NQR397" s="62"/>
      <c r="NQS397" s="62"/>
      <c r="NQT397" s="62"/>
      <c r="NQU397" s="62"/>
      <c r="NQV397" s="62"/>
      <c r="NQW397" s="62"/>
      <c r="NQX397" s="62"/>
      <c r="NQY397" s="62"/>
      <c r="NQZ397" s="62"/>
      <c r="NRA397" s="62"/>
      <c r="NRB397" s="62"/>
      <c r="NRC397" s="62"/>
      <c r="NRD397" s="62"/>
      <c r="NRE397" s="62"/>
      <c r="NRF397" s="62"/>
      <c r="NRG397" s="62"/>
      <c r="NRH397" s="62"/>
      <c r="NRI397" s="62"/>
      <c r="NRJ397" s="62"/>
      <c r="NRK397" s="62"/>
      <c r="NRL397" s="62"/>
      <c r="NRM397" s="62"/>
      <c r="NRN397" s="62"/>
      <c r="NRO397" s="62"/>
      <c r="NRP397" s="62"/>
      <c r="NRQ397" s="62"/>
      <c r="NRR397" s="62"/>
      <c r="NRS397" s="62"/>
      <c r="NRT397" s="62"/>
      <c r="NRU397" s="62"/>
      <c r="NRV397" s="62"/>
      <c r="NRW397" s="62"/>
      <c r="NRX397" s="62"/>
      <c r="NRY397" s="62"/>
      <c r="NRZ397" s="62"/>
      <c r="NSA397" s="62"/>
      <c r="NSB397" s="62"/>
      <c r="NSC397" s="62"/>
      <c r="NSD397" s="62"/>
      <c r="NSE397" s="62"/>
      <c r="NSF397" s="62"/>
      <c r="NSG397" s="62"/>
      <c r="NSH397" s="62"/>
      <c r="NSI397" s="62"/>
      <c r="NSJ397" s="62"/>
      <c r="NSK397" s="62"/>
      <c r="NSL397" s="62"/>
      <c r="NSM397" s="62"/>
      <c r="NSN397" s="62"/>
      <c r="NSO397" s="62"/>
      <c r="NSP397" s="62"/>
      <c r="NSQ397" s="62"/>
      <c r="NSR397" s="62"/>
      <c r="NSS397" s="62"/>
      <c r="NST397" s="62"/>
      <c r="NSU397" s="62"/>
      <c r="NSV397" s="62"/>
      <c r="NSW397" s="62"/>
      <c r="NSX397" s="62"/>
      <c r="NSY397" s="62"/>
      <c r="NSZ397" s="62"/>
      <c r="NTA397" s="62"/>
      <c r="NTB397" s="62"/>
      <c r="NTC397" s="62"/>
      <c r="NTD397" s="62"/>
      <c r="NTE397" s="62"/>
      <c r="NTF397" s="62"/>
      <c r="NTG397" s="62"/>
      <c r="NTH397" s="62"/>
      <c r="NTI397" s="62"/>
      <c r="NTJ397" s="62"/>
      <c r="NTK397" s="62"/>
      <c r="NTL397" s="62"/>
      <c r="NTM397" s="62"/>
      <c r="NTN397" s="62"/>
      <c r="NTO397" s="62"/>
      <c r="NTP397" s="62"/>
      <c r="NTQ397" s="62"/>
      <c r="NTR397" s="62"/>
      <c r="NTS397" s="62"/>
      <c r="NTT397" s="62"/>
      <c r="NTU397" s="62"/>
      <c r="NTV397" s="62"/>
      <c r="NTW397" s="62"/>
      <c r="NTX397" s="62"/>
      <c r="NTY397" s="62"/>
      <c r="NTZ397" s="62"/>
      <c r="NUA397" s="62"/>
      <c r="NUB397" s="62"/>
      <c r="NUC397" s="62"/>
      <c r="NUD397" s="62"/>
      <c r="NUE397" s="62"/>
      <c r="NUF397" s="62"/>
      <c r="NUG397" s="62"/>
      <c r="NUH397" s="62"/>
      <c r="NUI397" s="62"/>
      <c r="NUJ397" s="62"/>
      <c r="NUK397" s="62"/>
      <c r="NUL397" s="62"/>
      <c r="NUM397" s="62"/>
      <c r="NUN397" s="62"/>
      <c r="NUO397" s="62"/>
      <c r="NUP397" s="62"/>
      <c r="NUQ397" s="62"/>
      <c r="NUR397" s="62"/>
      <c r="NUS397" s="62"/>
      <c r="NUT397" s="62"/>
      <c r="NUU397" s="62"/>
      <c r="NUV397" s="62"/>
      <c r="NUW397" s="62"/>
      <c r="NUX397" s="62"/>
      <c r="NUY397" s="62"/>
      <c r="NUZ397" s="62"/>
      <c r="NVA397" s="62"/>
      <c r="NVB397" s="62"/>
      <c r="NVC397" s="62"/>
      <c r="NVD397" s="62"/>
      <c r="NVE397" s="62"/>
      <c r="NVF397" s="62"/>
      <c r="NVG397" s="62"/>
      <c r="NVH397" s="62"/>
      <c r="NVI397" s="62"/>
      <c r="NVJ397" s="62"/>
      <c r="NVK397" s="62"/>
      <c r="NVL397" s="62"/>
      <c r="NVM397" s="62"/>
      <c r="NVN397" s="62"/>
      <c r="NVO397" s="62"/>
      <c r="NVP397" s="62"/>
      <c r="NVQ397" s="62"/>
      <c r="NVR397" s="62"/>
      <c r="NVS397" s="62"/>
      <c r="NVT397" s="62"/>
      <c r="NVU397" s="62"/>
      <c r="NVV397" s="62"/>
      <c r="NVW397" s="62"/>
      <c r="NVX397" s="62"/>
      <c r="NVY397" s="62"/>
      <c r="NVZ397" s="62"/>
      <c r="NWA397" s="62"/>
      <c r="NWB397" s="62"/>
      <c r="NWC397" s="62"/>
      <c r="NWD397" s="62"/>
      <c r="NWE397" s="62"/>
      <c r="NWF397" s="62"/>
      <c r="NWG397" s="62"/>
      <c r="NWH397" s="62"/>
      <c r="NWI397" s="62"/>
      <c r="NWJ397" s="62"/>
      <c r="NWK397" s="62"/>
      <c r="NWL397" s="62"/>
      <c r="NWM397" s="62"/>
      <c r="NWN397" s="62"/>
      <c r="NWO397" s="62"/>
      <c r="NWP397" s="62"/>
      <c r="NWQ397" s="62"/>
      <c r="NWR397" s="62"/>
      <c r="NWS397" s="62"/>
      <c r="NWT397" s="62"/>
      <c r="NWU397" s="62"/>
      <c r="NWV397" s="62"/>
      <c r="NWW397" s="62"/>
      <c r="NWX397" s="62"/>
      <c r="NWY397" s="62"/>
      <c r="NWZ397" s="62"/>
      <c r="NXA397" s="62"/>
      <c r="NXB397" s="62"/>
      <c r="NXC397" s="62"/>
      <c r="NXD397" s="62"/>
      <c r="NXE397" s="62"/>
      <c r="NXF397" s="62"/>
      <c r="NXG397" s="62"/>
      <c r="NXH397" s="62"/>
      <c r="NXI397" s="62"/>
      <c r="NXJ397" s="62"/>
      <c r="NXK397" s="62"/>
      <c r="NXL397" s="62"/>
      <c r="NXM397" s="62"/>
      <c r="NXN397" s="62"/>
      <c r="NXO397" s="62"/>
      <c r="NXP397" s="62"/>
      <c r="NXQ397" s="62"/>
      <c r="NXR397" s="62"/>
      <c r="NXS397" s="62"/>
      <c r="NXT397" s="62"/>
      <c r="NXU397" s="62"/>
      <c r="NXV397" s="62"/>
      <c r="NXW397" s="62"/>
      <c r="NXX397" s="62"/>
      <c r="NXY397" s="62"/>
      <c r="NXZ397" s="62"/>
      <c r="NYA397" s="62"/>
      <c r="NYB397" s="62"/>
      <c r="NYC397" s="62"/>
      <c r="NYD397" s="62"/>
      <c r="NYE397" s="62"/>
      <c r="NYF397" s="62"/>
      <c r="NYG397" s="62"/>
      <c r="NYH397" s="62"/>
      <c r="NYI397" s="62"/>
      <c r="NYJ397" s="62"/>
      <c r="NYK397" s="62"/>
      <c r="NYL397" s="62"/>
      <c r="NYM397" s="62"/>
      <c r="NYN397" s="62"/>
      <c r="NYO397" s="62"/>
      <c r="NYP397" s="62"/>
      <c r="NYQ397" s="62"/>
      <c r="NYR397" s="62"/>
      <c r="NYS397" s="62"/>
      <c r="NYT397" s="62"/>
      <c r="NYU397" s="62"/>
      <c r="NYV397" s="62"/>
      <c r="NYW397" s="62"/>
      <c r="NYX397" s="62"/>
      <c r="NYY397" s="62"/>
      <c r="NYZ397" s="62"/>
      <c r="NZA397" s="62"/>
      <c r="NZB397" s="62"/>
      <c r="NZC397" s="62"/>
      <c r="NZD397" s="62"/>
      <c r="NZE397" s="62"/>
      <c r="NZF397" s="62"/>
      <c r="NZG397" s="62"/>
      <c r="NZH397" s="62"/>
      <c r="NZI397" s="62"/>
      <c r="NZJ397" s="62"/>
      <c r="NZK397" s="62"/>
      <c r="NZL397" s="62"/>
      <c r="NZM397" s="62"/>
      <c r="NZN397" s="62"/>
      <c r="NZO397" s="62"/>
      <c r="NZP397" s="62"/>
      <c r="NZQ397" s="62"/>
      <c r="NZR397" s="62"/>
      <c r="NZS397" s="62"/>
      <c r="NZT397" s="62"/>
      <c r="NZU397" s="62"/>
      <c r="NZV397" s="62"/>
      <c r="NZW397" s="62"/>
      <c r="NZX397" s="62"/>
      <c r="NZY397" s="62"/>
      <c r="NZZ397" s="62"/>
      <c r="OAA397" s="62"/>
      <c r="OAB397" s="62"/>
      <c r="OAC397" s="62"/>
      <c r="OAD397" s="62"/>
      <c r="OAE397" s="62"/>
      <c r="OAF397" s="62"/>
      <c r="OAG397" s="62"/>
      <c r="OAH397" s="62"/>
      <c r="OAI397" s="62"/>
      <c r="OAJ397" s="62"/>
      <c r="OAK397" s="62"/>
      <c r="OAL397" s="62"/>
      <c r="OAM397" s="62"/>
      <c r="OAN397" s="62"/>
      <c r="OAO397" s="62"/>
      <c r="OAP397" s="62"/>
      <c r="OAQ397" s="62"/>
      <c r="OAR397" s="62"/>
      <c r="OAS397" s="62"/>
      <c r="OAT397" s="62"/>
      <c r="OAU397" s="62"/>
      <c r="OAV397" s="62"/>
      <c r="OAW397" s="62"/>
      <c r="OAX397" s="62"/>
      <c r="OAY397" s="62"/>
      <c r="OAZ397" s="62"/>
      <c r="OBA397" s="62"/>
      <c r="OBB397" s="62"/>
      <c r="OBC397" s="62"/>
      <c r="OBD397" s="62"/>
      <c r="OBE397" s="62"/>
      <c r="OBF397" s="62"/>
      <c r="OBG397" s="62"/>
      <c r="OBH397" s="62"/>
      <c r="OBI397" s="62"/>
      <c r="OBJ397" s="62"/>
      <c r="OBK397" s="62"/>
      <c r="OBL397" s="62"/>
      <c r="OBM397" s="62"/>
      <c r="OBN397" s="62"/>
      <c r="OBO397" s="62"/>
      <c r="OBP397" s="62"/>
      <c r="OBQ397" s="62"/>
      <c r="OBR397" s="62"/>
      <c r="OBS397" s="62"/>
      <c r="OBT397" s="62"/>
      <c r="OBU397" s="62"/>
      <c r="OBV397" s="62"/>
      <c r="OBW397" s="62"/>
      <c r="OBX397" s="62"/>
      <c r="OBY397" s="62"/>
      <c r="OBZ397" s="62"/>
      <c r="OCA397" s="62"/>
      <c r="OCB397" s="62"/>
      <c r="OCC397" s="62"/>
      <c r="OCD397" s="62"/>
      <c r="OCE397" s="62"/>
      <c r="OCF397" s="62"/>
      <c r="OCG397" s="62"/>
      <c r="OCH397" s="62"/>
      <c r="OCI397" s="62"/>
      <c r="OCJ397" s="62"/>
      <c r="OCK397" s="62"/>
      <c r="OCL397" s="62"/>
      <c r="OCM397" s="62"/>
      <c r="OCN397" s="62"/>
      <c r="OCO397" s="62"/>
      <c r="OCP397" s="62"/>
      <c r="OCQ397" s="62"/>
      <c r="OCR397" s="62"/>
      <c r="OCS397" s="62"/>
      <c r="OCT397" s="62"/>
      <c r="OCU397" s="62"/>
      <c r="OCV397" s="62"/>
      <c r="OCW397" s="62"/>
      <c r="OCX397" s="62"/>
      <c r="OCY397" s="62"/>
      <c r="OCZ397" s="62"/>
      <c r="ODA397" s="62"/>
      <c r="ODB397" s="62"/>
      <c r="ODC397" s="62"/>
      <c r="ODD397" s="62"/>
      <c r="ODE397" s="62"/>
      <c r="ODF397" s="62"/>
      <c r="ODG397" s="62"/>
      <c r="ODH397" s="62"/>
      <c r="ODI397" s="62"/>
      <c r="ODJ397" s="62"/>
      <c r="ODK397" s="62"/>
      <c r="ODL397" s="62"/>
      <c r="ODM397" s="62"/>
      <c r="ODN397" s="62"/>
      <c r="ODO397" s="62"/>
      <c r="ODP397" s="62"/>
      <c r="ODQ397" s="62"/>
      <c r="ODR397" s="62"/>
      <c r="ODS397" s="62"/>
      <c r="ODT397" s="62"/>
      <c r="ODU397" s="62"/>
      <c r="ODV397" s="62"/>
      <c r="ODW397" s="62"/>
      <c r="ODX397" s="62"/>
      <c r="ODY397" s="62"/>
      <c r="ODZ397" s="62"/>
      <c r="OEA397" s="62"/>
      <c r="OEB397" s="62"/>
      <c r="OEC397" s="62"/>
      <c r="OED397" s="62"/>
      <c r="OEE397" s="62"/>
      <c r="OEF397" s="62"/>
      <c r="OEG397" s="62"/>
      <c r="OEH397" s="62"/>
      <c r="OEI397" s="62"/>
      <c r="OEJ397" s="62"/>
      <c r="OEK397" s="62"/>
      <c r="OEL397" s="62"/>
      <c r="OEM397" s="62"/>
      <c r="OEN397" s="62"/>
      <c r="OEO397" s="62"/>
      <c r="OEP397" s="62"/>
      <c r="OEQ397" s="62"/>
      <c r="OER397" s="62"/>
      <c r="OES397" s="62"/>
      <c r="OET397" s="62"/>
      <c r="OEU397" s="62"/>
      <c r="OEV397" s="62"/>
      <c r="OEW397" s="62"/>
      <c r="OEX397" s="62"/>
      <c r="OEY397" s="62"/>
      <c r="OEZ397" s="62"/>
      <c r="OFA397" s="62"/>
      <c r="OFB397" s="62"/>
      <c r="OFC397" s="62"/>
      <c r="OFD397" s="62"/>
      <c r="OFE397" s="62"/>
      <c r="OFF397" s="62"/>
      <c r="OFG397" s="62"/>
      <c r="OFH397" s="62"/>
      <c r="OFI397" s="62"/>
      <c r="OFJ397" s="62"/>
      <c r="OFK397" s="62"/>
      <c r="OFL397" s="62"/>
      <c r="OFM397" s="62"/>
      <c r="OFN397" s="62"/>
      <c r="OFO397" s="62"/>
      <c r="OFP397" s="62"/>
      <c r="OFQ397" s="62"/>
      <c r="OFR397" s="62"/>
      <c r="OFS397" s="62"/>
      <c r="OFT397" s="62"/>
      <c r="OFU397" s="62"/>
      <c r="OFV397" s="62"/>
      <c r="OFW397" s="62"/>
      <c r="OFX397" s="62"/>
      <c r="OFY397" s="62"/>
      <c r="OFZ397" s="62"/>
      <c r="OGA397" s="62"/>
      <c r="OGB397" s="62"/>
      <c r="OGC397" s="62"/>
      <c r="OGD397" s="62"/>
      <c r="OGE397" s="62"/>
      <c r="OGF397" s="62"/>
      <c r="OGG397" s="62"/>
      <c r="OGH397" s="62"/>
      <c r="OGI397" s="62"/>
      <c r="OGJ397" s="62"/>
      <c r="OGK397" s="62"/>
      <c r="OGL397" s="62"/>
      <c r="OGM397" s="62"/>
      <c r="OGN397" s="62"/>
      <c r="OGO397" s="62"/>
      <c r="OGP397" s="62"/>
      <c r="OGQ397" s="62"/>
      <c r="OGR397" s="62"/>
      <c r="OGS397" s="62"/>
      <c r="OGT397" s="62"/>
      <c r="OGU397" s="62"/>
      <c r="OGV397" s="62"/>
      <c r="OGW397" s="62"/>
      <c r="OGX397" s="62"/>
      <c r="OGY397" s="62"/>
      <c r="OGZ397" s="62"/>
      <c r="OHA397" s="62"/>
      <c r="OHB397" s="62"/>
      <c r="OHC397" s="62"/>
      <c r="OHD397" s="62"/>
      <c r="OHE397" s="62"/>
      <c r="OHF397" s="62"/>
      <c r="OHG397" s="62"/>
      <c r="OHH397" s="62"/>
      <c r="OHI397" s="62"/>
      <c r="OHJ397" s="62"/>
      <c r="OHK397" s="62"/>
      <c r="OHL397" s="62"/>
      <c r="OHM397" s="62"/>
      <c r="OHN397" s="62"/>
      <c r="OHO397" s="62"/>
      <c r="OHP397" s="62"/>
      <c r="OHQ397" s="62"/>
      <c r="OHR397" s="62"/>
      <c r="OHS397" s="62"/>
      <c r="OHT397" s="62"/>
      <c r="OHU397" s="62"/>
      <c r="OHV397" s="62"/>
      <c r="OHW397" s="62"/>
      <c r="OHX397" s="62"/>
      <c r="OHY397" s="62"/>
      <c r="OHZ397" s="62"/>
      <c r="OIA397" s="62"/>
      <c r="OIB397" s="62"/>
      <c r="OIC397" s="62"/>
      <c r="OID397" s="62"/>
      <c r="OIE397" s="62"/>
      <c r="OIF397" s="62"/>
      <c r="OIG397" s="62"/>
      <c r="OIH397" s="62"/>
      <c r="OII397" s="62"/>
      <c r="OIJ397" s="62"/>
      <c r="OIK397" s="62"/>
      <c r="OIL397" s="62"/>
      <c r="OIM397" s="62"/>
      <c r="OIN397" s="62"/>
      <c r="OIO397" s="62"/>
      <c r="OIP397" s="62"/>
      <c r="OIQ397" s="62"/>
      <c r="OIR397" s="62"/>
      <c r="OIS397" s="62"/>
      <c r="OIT397" s="62"/>
      <c r="OIU397" s="62"/>
      <c r="OIV397" s="62"/>
      <c r="OIW397" s="62"/>
      <c r="OIX397" s="62"/>
      <c r="OIY397" s="62"/>
      <c r="OIZ397" s="62"/>
      <c r="OJA397" s="62"/>
      <c r="OJB397" s="62"/>
      <c r="OJC397" s="62"/>
      <c r="OJD397" s="62"/>
      <c r="OJE397" s="62"/>
      <c r="OJF397" s="62"/>
      <c r="OJG397" s="62"/>
      <c r="OJH397" s="62"/>
      <c r="OJI397" s="62"/>
      <c r="OJJ397" s="62"/>
      <c r="OJK397" s="62"/>
      <c r="OJL397" s="62"/>
      <c r="OJM397" s="62"/>
      <c r="OJN397" s="62"/>
      <c r="OJO397" s="62"/>
      <c r="OJP397" s="62"/>
      <c r="OJQ397" s="62"/>
      <c r="OJR397" s="62"/>
      <c r="OJS397" s="62"/>
      <c r="OJT397" s="62"/>
      <c r="OJU397" s="62"/>
      <c r="OJV397" s="62"/>
      <c r="OJW397" s="62"/>
      <c r="OJX397" s="62"/>
      <c r="OJY397" s="62"/>
      <c r="OJZ397" s="62"/>
      <c r="OKA397" s="62"/>
      <c r="OKB397" s="62"/>
      <c r="OKC397" s="62"/>
      <c r="OKD397" s="62"/>
      <c r="OKE397" s="62"/>
      <c r="OKF397" s="62"/>
      <c r="OKG397" s="62"/>
      <c r="OKH397" s="62"/>
      <c r="OKI397" s="62"/>
      <c r="OKJ397" s="62"/>
      <c r="OKK397" s="62"/>
      <c r="OKL397" s="62"/>
      <c r="OKM397" s="62"/>
      <c r="OKN397" s="62"/>
      <c r="OKO397" s="62"/>
      <c r="OKP397" s="62"/>
      <c r="OKQ397" s="62"/>
      <c r="OKR397" s="62"/>
      <c r="OKS397" s="62"/>
      <c r="OKT397" s="62"/>
      <c r="OKU397" s="62"/>
      <c r="OKV397" s="62"/>
      <c r="OKW397" s="62"/>
      <c r="OKX397" s="62"/>
      <c r="OKY397" s="62"/>
      <c r="OKZ397" s="62"/>
      <c r="OLA397" s="62"/>
      <c r="OLB397" s="62"/>
      <c r="OLC397" s="62"/>
      <c r="OLD397" s="62"/>
      <c r="OLE397" s="62"/>
      <c r="OLF397" s="62"/>
      <c r="OLG397" s="62"/>
      <c r="OLH397" s="62"/>
      <c r="OLI397" s="62"/>
      <c r="OLJ397" s="62"/>
      <c r="OLK397" s="62"/>
      <c r="OLL397" s="62"/>
      <c r="OLM397" s="62"/>
      <c r="OLN397" s="62"/>
      <c r="OLO397" s="62"/>
      <c r="OLP397" s="62"/>
      <c r="OLQ397" s="62"/>
      <c r="OLR397" s="62"/>
      <c r="OLS397" s="62"/>
      <c r="OLT397" s="62"/>
      <c r="OLU397" s="62"/>
      <c r="OLV397" s="62"/>
      <c r="OLW397" s="62"/>
      <c r="OLX397" s="62"/>
      <c r="OLY397" s="62"/>
      <c r="OLZ397" s="62"/>
      <c r="OMA397" s="62"/>
      <c r="OMB397" s="62"/>
      <c r="OMC397" s="62"/>
      <c r="OMD397" s="62"/>
      <c r="OME397" s="62"/>
      <c r="OMF397" s="62"/>
      <c r="OMG397" s="62"/>
      <c r="OMH397" s="62"/>
      <c r="OMI397" s="62"/>
      <c r="OMJ397" s="62"/>
      <c r="OMK397" s="62"/>
      <c r="OML397" s="62"/>
      <c r="OMM397" s="62"/>
      <c r="OMN397" s="62"/>
      <c r="OMO397" s="62"/>
      <c r="OMP397" s="62"/>
      <c r="OMQ397" s="62"/>
      <c r="OMR397" s="62"/>
      <c r="OMS397" s="62"/>
      <c r="OMT397" s="62"/>
      <c r="OMU397" s="62"/>
      <c r="OMV397" s="62"/>
      <c r="OMW397" s="62"/>
      <c r="OMX397" s="62"/>
      <c r="OMY397" s="62"/>
      <c r="OMZ397" s="62"/>
      <c r="ONA397" s="62"/>
      <c r="ONB397" s="62"/>
      <c r="ONC397" s="62"/>
      <c r="OND397" s="62"/>
      <c r="ONE397" s="62"/>
      <c r="ONF397" s="62"/>
      <c r="ONG397" s="62"/>
      <c r="ONH397" s="62"/>
      <c r="ONI397" s="62"/>
      <c r="ONJ397" s="62"/>
      <c r="ONK397" s="62"/>
      <c r="ONL397" s="62"/>
      <c r="ONM397" s="62"/>
      <c r="ONN397" s="62"/>
      <c r="ONO397" s="62"/>
      <c r="ONP397" s="62"/>
      <c r="ONQ397" s="62"/>
      <c r="ONR397" s="62"/>
      <c r="ONS397" s="62"/>
      <c r="ONT397" s="62"/>
      <c r="ONU397" s="62"/>
      <c r="ONV397" s="62"/>
      <c r="ONW397" s="62"/>
      <c r="ONX397" s="62"/>
      <c r="ONY397" s="62"/>
      <c r="ONZ397" s="62"/>
      <c r="OOA397" s="62"/>
      <c r="OOB397" s="62"/>
      <c r="OOC397" s="62"/>
      <c r="OOD397" s="62"/>
      <c r="OOE397" s="62"/>
      <c r="OOF397" s="62"/>
      <c r="OOG397" s="62"/>
      <c r="OOH397" s="62"/>
      <c r="OOI397" s="62"/>
      <c r="OOJ397" s="62"/>
      <c r="OOK397" s="62"/>
      <c r="OOL397" s="62"/>
      <c r="OOM397" s="62"/>
      <c r="OON397" s="62"/>
      <c r="OOO397" s="62"/>
      <c r="OOP397" s="62"/>
      <c r="OOQ397" s="62"/>
      <c r="OOR397" s="62"/>
      <c r="OOS397" s="62"/>
      <c r="OOT397" s="62"/>
      <c r="OOU397" s="62"/>
      <c r="OOV397" s="62"/>
      <c r="OOW397" s="62"/>
      <c r="OOX397" s="62"/>
      <c r="OOY397" s="62"/>
      <c r="OOZ397" s="62"/>
      <c r="OPA397" s="62"/>
      <c r="OPB397" s="62"/>
      <c r="OPC397" s="62"/>
      <c r="OPD397" s="62"/>
      <c r="OPE397" s="62"/>
      <c r="OPF397" s="62"/>
      <c r="OPG397" s="62"/>
      <c r="OPH397" s="62"/>
      <c r="OPI397" s="62"/>
      <c r="OPJ397" s="62"/>
      <c r="OPK397" s="62"/>
      <c r="OPL397" s="62"/>
      <c r="OPM397" s="62"/>
      <c r="OPN397" s="62"/>
      <c r="OPO397" s="62"/>
      <c r="OPP397" s="62"/>
      <c r="OPQ397" s="62"/>
      <c r="OPR397" s="62"/>
      <c r="OPS397" s="62"/>
      <c r="OPT397" s="62"/>
      <c r="OPU397" s="62"/>
      <c r="OPV397" s="62"/>
      <c r="OPW397" s="62"/>
      <c r="OPX397" s="62"/>
      <c r="OPY397" s="62"/>
      <c r="OPZ397" s="62"/>
      <c r="OQA397" s="62"/>
      <c r="OQB397" s="62"/>
      <c r="OQC397" s="62"/>
      <c r="OQD397" s="62"/>
      <c r="OQE397" s="62"/>
      <c r="OQF397" s="62"/>
      <c r="OQG397" s="62"/>
      <c r="OQH397" s="62"/>
      <c r="OQI397" s="62"/>
      <c r="OQJ397" s="62"/>
      <c r="OQK397" s="62"/>
      <c r="OQL397" s="62"/>
      <c r="OQM397" s="62"/>
      <c r="OQN397" s="62"/>
      <c r="OQO397" s="62"/>
      <c r="OQP397" s="62"/>
      <c r="OQQ397" s="62"/>
      <c r="OQR397" s="62"/>
      <c r="OQS397" s="62"/>
      <c r="OQT397" s="62"/>
      <c r="OQU397" s="62"/>
      <c r="OQV397" s="62"/>
      <c r="OQW397" s="62"/>
      <c r="OQX397" s="62"/>
      <c r="OQY397" s="62"/>
      <c r="OQZ397" s="62"/>
      <c r="ORA397" s="62"/>
      <c r="ORB397" s="62"/>
      <c r="ORC397" s="62"/>
      <c r="ORD397" s="62"/>
      <c r="ORE397" s="62"/>
      <c r="ORF397" s="62"/>
      <c r="ORG397" s="62"/>
      <c r="ORH397" s="62"/>
      <c r="ORI397" s="62"/>
      <c r="ORJ397" s="62"/>
      <c r="ORK397" s="62"/>
      <c r="ORL397" s="62"/>
      <c r="ORM397" s="62"/>
      <c r="ORN397" s="62"/>
      <c r="ORO397" s="62"/>
      <c r="ORP397" s="62"/>
      <c r="ORQ397" s="62"/>
      <c r="ORR397" s="62"/>
      <c r="ORS397" s="62"/>
      <c r="ORT397" s="62"/>
      <c r="ORU397" s="62"/>
      <c r="ORV397" s="62"/>
      <c r="ORW397" s="62"/>
      <c r="ORX397" s="62"/>
      <c r="ORY397" s="62"/>
      <c r="ORZ397" s="62"/>
      <c r="OSA397" s="62"/>
      <c r="OSB397" s="62"/>
      <c r="OSC397" s="62"/>
      <c r="OSD397" s="62"/>
      <c r="OSE397" s="62"/>
      <c r="OSF397" s="62"/>
      <c r="OSG397" s="62"/>
      <c r="OSH397" s="62"/>
      <c r="OSI397" s="62"/>
      <c r="OSJ397" s="62"/>
      <c r="OSK397" s="62"/>
      <c r="OSL397" s="62"/>
      <c r="OSM397" s="62"/>
      <c r="OSN397" s="62"/>
      <c r="OSO397" s="62"/>
      <c r="OSP397" s="62"/>
      <c r="OSQ397" s="62"/>
      <c r="OSR397" s="62"/>
      <c r="OSS397" s="62"/>
      <c r="OST397" s="62"/>
      <c r="OSU397" s="62"/>
      <c r="OSV397" s="62"/>
      <c r="OSW397" s="62"/>
      <c r="OSX397" s="62"/>
      <c r="OSY397" s="62"/>
      <c r="OSZ397" s="62"/>
      <c r="OTA397" s="62"/>
      <c r="OTB397" s="62"/>
      <c r="OTC397" s="62"/>
      <c r="OTD397" s="62"/>
      <c r="OTE397" s="62"/>
      <c r="OTF397" s="62"/>
      <c r="OTG397" s="62"/>
      <c r="OTH397" s="62"/>
      <c r="OTI397" s="62"/>
      <c r="OTJ397" s="62"/>
      <c r="OTK397" s="62"/>
      <c r="OTL397" s="62"/>
      <c r="OTM397" s="62"/>
      <c r="OTN397" s="62"/>
      <c r="OTO397" s="62"/>
      <c r="OTP397" s="62"/>
      <c r="OTQ397" s="62"/>
      <c r="OTR397" s="62"/>
      <c r="OTS397" s="62"/>
      <c r="OTT397" s="62"/>
      <c r="OTU397" s="62"/>
      <c r="OTV397" s="62"/>
      <c r="OTW397" s="62"/>
      <c r="OTX397" s="62"/>
      <c r="OTY397" s="62"/>
      <c r="OTZ397" s="62"/>
      <c r="OUA397" s="62"/>
      <c r="OUB397" s="62"/>
      <c r="OUC397" s="62"/>
      <c r="OUD397" s="62"/>
      <c r="OUE397" s="62"/>
      <c r="OUF397" s="62"/>
      <c r="OUG397" s="62"/>
      <c r="OUH397" s="62"/>
      <c r="OUI397" s="62"/>
      <c r="OUJ397" s="62"/>
      <c r="OUK397" s="62"/>
      <c r="OUL397" s="62"/>
      <c r="OUM397" s="62"/>
      <c r="OUN397" s="62"/>
      <c r="OUO397" s="62"/>
      <c r="OUP397" s="62"/>
      <c r="OUQ397" s="62"/>
      <c r="OUR397" s="62"/>
      <c r="OUS397" s="62"/>
      <c r="OUT397" s="62"/>
      <c r="OUU397" s="62"/>
      <c r="OUV397" s="62"/>
      <c r="OUW397" s="62"/>
      <c r="OUX397" s="62"/>
      <c r="OUY397" s="62"/>
      <c r="OUZ397" s="62"/>
      <c r="OVA397" s="62"/>
      <c r="OVB397" s="62"/>
      <c r="OVC397" s="62"/>
      <c r="OVD397" s="62"/>
      <c r="OVE397" s="62"/>
      <c r="OVF397" s="62"/>
      <c r="OVG397" s="62"/>
      <c r="OVH397" s="62"/>
      <c r="OVI397" s="62"/>
      <c r="OVJ397" s="62"/>
      <c r="OVK397" s="62"/>
      <c r="OVL397" s="62"/>
      <c r="OVM397" s="62"/>
      <c r="OVN397" s="62"/>
      <c r="OVO397" s="62"/>
      <c r="OVP397" s="62"/>
      <c r="OVQ397" s="62"/>
      <c r="OVR397" s="62"/>
      <c r="OVS397" s="62"/>
      <c r="OVT397" s="62"/>
      <c r="OVU397" s="62"/>
      <c r="OVV397" s="62"/>
      <c r="OVW397" s="62"/>
      <c r="OVX397" s="62"/>
      <c r="OVY397" s="62"/>
      <c r="OVZ397" s="62"/>
      <c r="OWA397" s="62"/>
      <c r="OWB397" s="62"/>
      <c r="OWC397" s="62"/>
      <c r="OWD397" s="62"/>
      <c r="OWE397" s="62"/>
      <c r="OWF397" s="62"/>
      <c r="OWG397" s="62"/>
      <c r="OWH397" s="62"/>
      <c r="OWI397" s="62"/>
      <c r="OWJ397" s="62"/>
      <c r="OWK397" s="62"/>
      <c r="OWL397" s="62"/>
      <c r="OWM397" s="62"/>
      <c r="OWN397" s="62"/>
      <c r="OWO397" s="62"/>
      <c r="OWP397" s="62"/>
      <c r="OWQ397" s="62"/>
      <c r="OWR397" s="62"/>
      <c r="OWS397" s="62"/>
      <c r="OWT397" s="62"/>
      <c r="OWU397" s="62"/>
      <c r="OWV397" s="62"/>
      <c r="OWW397" s="62"/>
      <c r="OWX397" s="62"/>
      <c r="OWY397" s="62"/>
      <c r="OWZ397" s="62"/>
      <c r="OXA397" s="62"/>
      <c r="OXB397" s="62"/>
      <c r="OXC397" s="62"/>
      <c r="OXD397" s="62"/>
      <c r="OXE397" s="62"/>
      <c r="OXF397" s="62"/>
      <c r="OXG397" s="62"/>
      <c r="OXH397" s="62"/>
      <c r="OXI397" s="62"/>
      <c r="OXJ397" s="62"/>
      <c r="OXK397" s="62"/>
      <c r="OXL397" s="62"/>
      <c r="OXM397" s="62"/>
      <c r="OXN397" s="62"/>
      <c r="OXO397" s="62"/>
      <c r="OXP397" s="62"/>
      <c r="OXQ397" s="62"/>
      <c r="OXR397" s="62"/>
      <c r="OXS397" s="62"/>
      <c r="OXT397" s="62"/>
      <c r="OXU397" s="62"/>
      <c r="OXV397" s="62"/>
      <c r="OXW397" s="62"/>
      <c r="OXX397" s="62"/>
      <c r="OXY397" s="62"/>
      <c r="OXZ397" s="62"/>
      <c r="OYA397" s="62"/>
      <c r="OYB397" s="62"/>
      <c r="OYC397" s="62"/>
      <c r="OYD397" s="62"/>
      <c r="OYE397" s="62"/>
      <c r="OYF397" s="62"/>
      <c r="OYG397" s="62"/>
      <c r="OYH397" s="62"/>
      <c r="OYI397" s="62"/>
      <c r="OYJ397" s="62"/>
      <c r="OYK397" s="62"/>
      <c r="OYL397" s="62"/>
      <c r="OYM397" s="62"/>
      <c r="OYN397" s="62"/>
      <c r="OYO397" s="62"/>
      <c r="OYP397" s="62"/>
      <c r="OYQ397" s="62"/>
      <c r="OYR397" s="62"/>
      <c r="OYS397" s="62"/>
      <c r="OYT397" s="62"/>
      <c r="OYU397" s="62"/>
      <c r="OYV397" s="62"/>
      <c r="OYW397" s="62"/>
      <c r="OYX397" s="62"/>
      <c r="OYY397" s="62"/>
      <c r="OYZ397" s="62"/>
      <c r="OZA397" s="62"/>
      <c r="OZB397" s="62"/>
      <c r="OZC397" s="62"/>
      <c r="OZD397" s="62"/>
      <c r="OZE397" s="62"/>
      <c r="OZF397" s="62"/>
      <c r="OZG397" s="62"/>
      <c r="OZH397" s="62"/>
      <c r="OZI397" s="62"/>
      <c r="OZJ397" s="62"/>
      <c r="OZK397" s="62"/>
      <c r="OZL397" s="62"/>
      <c r="OZM397" s="62"/>
      <c r="OZN397" s="62"/>
      <c r="OZO397" s="62"/>
      <c r="OZP397" s="62"/>
      <c r="OZQ397" s="62"/>
      <c r="OZR397" s="62"/>
      <c r="OZS397" s="62"/>
      <c r="OZT397" s="62"/>
      <c r="OZU397" s="62"/>
      <c r="OZV397" s="62"/>
      <c r="OZW397" s="62"/>
      <c r="OZX397" s="62"/>
      <c r="OZY397" s="62"/>
      <c r="OZZ397" s="62"/>
      <c r="PAA397" s="62"/>
      <c r="PAB397" s="62"/>
      <c r="PAC397" s="62"/>
      <c r="PAD397" s="62"/>
      <c r="PAE397" s="62"/>
      <c r="PAF397" s="62"/>
      <c r="PAG397" s="62"/>
      <c r="PAH397" s="62"/>
      <c r="PAI397" s="62"/>
      <c r="PAJ397" s="62"/>
      <c r="PAK397" s="62"/>
      <c r="PAL397" s="62"/>
      <c r="PAM397" s="62"/>
      <c r="PAN397" s="62"/>
      <c r="PAO397" s="62"/>
      <c r="PAP397" s="62"/>
      <c r="PAQ397" s="62"/>
      <c r="PAR397" s="62"/>
      <c r="PAS397" s="62"/>
      <c r="PAT397" s="62"/>
      <c r="PAU397" s="62"/>
      <c r="PAV397" s="62"/>
      <c r="PAW397" s="62"/>
      <c r="PAX397" s="62"/>
      <c r="PAY397" s="62"/>
      <c r="PAZ397" s="62"/>
      <c r="PBA397" s="62"/>
      <c r="PBB397" s="62"/>
      <c r="PBC397" s="62"/>
      <c r="PBD397" s="62"/>
      <c r="PBE397" s="62"/>
      <c r="PBF397" s="62"/>
      <c r="PBG397" s="62"/>
      <c r="PBH397" s="62"/>
      <c r="PBI397" s="62"/>
      <c r="PBJ397" s="62"/>
      <c r="PBK397" s="62"/>
      <c r="PBL397" s="62"/>
      <c r="PBM397" s="62"/>
      <c r="PBN397" s="62"/>
      <c r="PBO397" s="62"/>
      <c r="PBP397" s="62"/>
      <c r="PBQ397" s="62"/>
      <c r="PBR397" s="62"/>
      <c r="PBS397" s="62"/>
      <c r="PBT397" s="62"/>
      <c r="PBU397" s="62"/>
      <c r="PBV397" s="62"/>
      <c r="PBW397" s="62"/>
      <c r="PBX397" s="62"/>
      <c r="PBY397" s="62"/>
      <c r="PBZ397" s="62"/>
      <c r="PCA397" s="62"/>
      <c r="PCB397" s="62"/>
      <c r="PCC397" s="62"/>
      <c r="PCD397" s="62"/>
      <c r="PCE397" s="62"/>
      <c r="PCF397" s="62"/>
      <c r="PCG397" s="62"/>
      <c r="PCH397" s="62"/>
      <c r="PCI397" s="62"/>
      <c r="PCJ397" s="62"/>
      <c r="PCK397" s="62"/>
      <c r="PCL397" s="62"/>
      <c r="PCM397" s="62"/>
      <c r="PCN397" s="62"/>
      <c r="PCO397" s="62"/>
      <c r="PCP397" s="62"/>
      <c r="PCQ397" s="62"/>
      <c r="PCR397" s="62"/>
      <c r="PCS397" s="62"/>
      <c r="PCT397" s="62"/>
      <c r="PCU397" s="62"/>
      <c r="PCV397" s="62"/>
      <c r="PCW397" s="62"/>
      <c r="PCX397" s="62"/>
      <c r="PCY397" s="62"/>
      <c r="PCZ397" s="62"/>
      <c r="PDA397" s="62"/>
      <c r="PDB397" s="62"/>
      <c r="PDC397" s="62"/>
      <c r="PDD397" s="62"/>
      <c r="PDE397" s="62"/>
      <c r="PDF397" s="62"/>
      <c r="PDG397" s="62"/>
      <c r="PDH397" s="62"/>
      <c r="PDI397" s="62"/>
      <c r="PDJ397" s="62"/>
      <c r="PDK397" s="62"/>
      <c r="PDL397" s="62"/>
      <c r="PDM397" s="62"/>
      <c r="PDN397" s="62"/>
      <c r="PDO397" s="62"/>
      <c r="PDP397" s="62"/>
      <c r="PDQ397" s="62"/>
      <c r="PDR397" s="62"/>
      <c r="PDS397" s="62"/>
      <c r="PDT397" s="62"/>
      <c r="PDU397" s="62"/>
      <c r="PDV397" s="62"/>
      <c r="PDW397" s="62"/>
      <c r="PDX397" s="62"/>
      <c r="PDY397" s="62"/>
      <c r="PDZ397" s="62"/>
      <c r="PEA397" s="62"/>
      <c r="PEB397" s="62"/>
      <c r="PEC397" s="62"/>
      <c r="PED397" s="62"/>
      <c r="PEE397" s="62"/>
      <c r="PEF397" s="62"/>
      <c r="PEG397" s="62"/>
      <c r="PEH397" s="62"/>
      <c r="PEI397" s="62"/>
      <c r="PEJ397" s="62"/>
      <c r="PEK397" s="62"/>
      <c r="PEL397" s="62"/>
      <c r="PEM397" s="62"/>
      <c r="PEN397" s="62"/>
      <c r="PEO397" s="62"/>
      <c r="PEP397" s="62"/>
      <c r="PEQ397" s="62"/>
      <c r="PER397" s="62"/>
      <c r="PES397" s="62"/>
      <c r="PET397" s="62"/>
      <c r="PEU397" s="62"/>
      <c r="PEV397" s="62"/>
      <c r="PEW397" s="62"/>
      <c r="PEX397" s="62"/>
      <c r="PEY397" s="62"/>
      <c r="PEZ397" s="62"/>
      <c r="PFA397" s="62"/>
      <c r="PFB397" s="62"/>
      <c r="PFC397" s="62"/>
      <c r="PFD397" s="62"/>
      <c r="PFE397" s="62"/>
      <c r="PFF397" s="62"/>
      <c r="PFG397" s="62"/>
      <c r="PFH397" s="62"/>
      <c r="PFI397" s="62"/>
      <c r="PFJ397" s="62"/>
      <c r="PFK397" s="62"/>
      <c r="PFL397" s="62"/>
      <c r="PFM397" s="62"/>
      <c r="PFN397" s="62"/>
      <c r="PFO397" s="62"/>
      <c r="PFP397" s="62"/>
      <c r="PFQ397" s="62"/>
      <c r="PFR397" s="62"/>
      <c r="PFS397" s="62"/>
      <c r="PFT397" s="62"/>
      <c r="PFU397" s="62"/>
      <c r="PFV397" s="62"/>
      <c r="PFW397" s="62"/>
      <c r="PFX397" s="62"/>
      <c r="PFY397" s="62"/>
      <c r="PFZ397" s="62"/>
      <c r="PGA397" s="62"/>
      <c r="PGB397" s="62"/>
      <c r="PGC397" s="62"/>
      <c r="PGD397" s="62"/>
      <c r="PGE397" s="62"/>
      <c r="PGF397" s="62"/>
      <c r="PGG397" s="62"/>
      <c r="PGH397" s="62"/>
      <c r="PGI397" s="62"/>
      <c r="PGJ397" s="62"/>
      <c r="PGK397" s="62"/>
      <c r="PGL397" s="62"/>
      <c r="PGM397" s="62"/>
      <c r="PGN397" s="62"/>
      <c r="PGO397" s="62"/>
      <c r="PGP397" s="62"/>
      <c r="PGQ397" s="62"/>
      <c r="PGR397" s="62"/>
      <c r="PGS397" s="62"/>
      <c r="PGT397" s="62"/>
      <c r="PGU397" s="62"/>
      <c r="PGV397" s="62"/>
      <c r="PGW397" s="62"/>
      <c r="PGX397" s="62"/>
      <c r="PGY397" s="62"/>
      <c r="PGZ397" s="62"/>
      <c r="PHA397" s="62"/>
      <c r="PHB397" s="62"/>
      <c r="PHC397" s="62"/>
      <c r="PHD397" s="62"/>
      <c r="PHE397" s="62"/>
      <c r="PHF397" s="62"/>
      <c r="PHG397" s="62"/>
      <c r="PHH397" s="62"/>
      <c r="PHI397" s="62"/>
      <c r="PHJ397" s="62"/>
      <c r="PHK397" s="62"/>
      <c r="PHL397" s="62"/>
      <c r="PHM397" s="62"/>
      <c r="PHN397" s="62"/>
      <c r="PHO397" s="62"/>
      <c r="PHP397" s="62"/>
      <c r="PHQ397" s="62"/>
      <c r="PHR397" s="62"/>
      <c r="PHS397" s="62"/>
      <c r="PHT397" s="62"/>
      <c r="PHU397" s="62"/>
      <c r="PHV397" s="62"/>
      <c r="PHW397" s="62"/>
      <c r="PHX397" s="62"/>
      <c r="PHY397" s="62"/>
      <c r="PHZ397" s="62"/>
      <c r="PIA397" s="62"/>
      <c r="PIB397" s="62"/>
      <c r="PIC397" s="62"/>
      <c r="PID397" s="62"/>
      <c r="PIE397" s="62"/>
      <c r="PIF397" s="62"/>
      <c r="PIG397" s="62"/>
      <c r="PIH397" s="62"/>
      <c r="PII397" s="62"/>
      <c r="PIJ397" s="62"/>
      <c r="PIK397" s="62"/>
      <c r="PIL397" s="62"/>
      <c r="PIM397" s="62"/>
      <c r="PIN397" s="62"/>
      <c r="PIO397" s="62"/>
      <c r="PIP397" s="62"/>
      <c r="PIQ397" s="62"/>
      <c r="PIR397" s="62"/>
      <c r="PIS397" s="62"/>
      <c r="PIT397" s="62"/>
      <c r="PIU397" s="62"/>
      <c r="PIV397" s="62"/>
      <c r="PIW397" s="62"/>
      <c r="PIX397" s="62"/>
      <c r="PIY397" s="62"/>
      <c r="PIZ397" s="62"/>
      <c r="PJA397" s="62"/>
      <c r="PJB397" s="62"/>
      <c r="PJC397" s="62"/>
      <c r="PJD397" s="62"/>
      <c r="PJE397" s="62"/>
      <c r="PJF397" s="62"/>
      <c r="PJG397" s="62"/>
      <c r="PJH397" s="62"/>
      <c r="PJI397" s="62"/>
      <c r="PJJ397" s="62"/>
      <c r="PJK397" s="62"/>
      <c r="PJL397" s="62"/>
      <c r="PJM397" s="62"/>
      <c r="PJN397" s="62"/>
      <c r="PJO397" s="62"/>
      <c r="PJP397" s="62"/>
      <c r="PJQ397" s="62"/>
      <c r="PJR397" s="62"/>
      <c r="PJS397" s="62"/>
      <c r="PJT397" s="62"/>
      <c r="PJU397" s="62"/>
      <c r="PJV397" s="62"/>
      <c r="PJW397" s="62"/>
      <c r="PJX397" s="62"/>
      <c r="PJY397" s="62"/>
      <c r="PJZ397" s="62"/>
      <c r="PKA397" s="62"/>
      <c r="PKB397" s="62"/>
      <c r="PKC397" s="62"/>
      <c r="PKD397" s="62"/>
      <c r="PKE397" s="62"/>
      <c r="PKF397" s="62"/>
      <c r="PKG397" s="62"/>
      <c r="PKH397" s="62"/>
      <c r="PKI397" s="62"/>
      <c r="PKJ397" s="62"/>
      <c r="PKK397" s="62"/>
      <c r="PKL397" s="62"/>
      <c r="PKM397" s="62"/>
      <c r="PKN397" s="62"/>
      <c r="PKO397" s="62"/>
      <c r="PKP397" s="62"/>
      <c r="PKQ397" s="62"/>
      <c r="PKR397" s="62"/>
      <c r="PKS397" s="62"/>
      <c r="PKT397" s="62"/>
      <c r="PKU397" s="62"/>
      <c r="PKV397" s="62"/>
      <c r="PKW397" s="62"/>
      <c r="PKX397" s="62"/>
      <c r="PKY397" s="62"/>
      <c r="PKZ397" s="62"/>
      <c r="PLA397" s="62"/>
      <c r="PLB397" s="62"/>
      <c r="PLC397" s="62"/>
      <c r="PLD397" s="62"/>
      <c r="PLE397" s="62"/>
      <c r="PLF397" s="62"/>
      <c r="PLG397" s="62"/>
      <c r="PLH397" s="62"/>
      <c r="PLI397" s="62"/>
      <c r="PLJ397" s="62"/>
      <c r="PLK397" s="62"/>
      <c r="PLL397" s="62"/>
      <c r="PLM397" s="62"/>
      <c r="PLN397" s="62"/>
      <c r="PLO397" s="62"/>
      <c r="PLP397" s="62"/>
      <c r="PLQ397" s="62"/>
      <c r="PLR397" s="62"/>
      <c r="PLS397" s="62"/>
      <c r="PLT397" s="62"/>
      <c r="PLU397" s="62"/>
      <c r="PLV397" s="62"/>
      <c r="PLW397" s="62"/>
      <c r="PLX397" s="62"/>
      <c r="PLY397" s="62"/>
      <c r="PLZ397" s="62"/>
      <c r="PMA397" s="62"/>
      <c r="PMB397" s="62"/>
      <c r="PMC397" s="62"/>
      <c r="PMD397" s="62"/>
      <c r="PME397" s="62"/>
      <c r="PMF397" s="62"/>
      <c r="PMG397" s="62"/>
      <c r="PMH397" s="62"/>
      <c r="PMI397" s="62"/>
      <c r="PMJ397" s="62"/>
      <c r="PMK397" s="62"/>
      <c r="PML397" s="62"/>
      <c r="PMM397" s="62"/>
      <c r="PMN397" s="62"/>
      <c r="PMO397" s="62"/>
      <c r="PMP397" s="62"/>
      <c r="PMQ397" s="62"/>
      <c r="PMR397" s="62"/>
      <c r="PMS397" s="62"/>
      <c r="PMT397" s="62"/>
      <c r="PMU397" s="62"/>
      <c r="PMV397" s="62"/>
      <c r="PMW397" s="62"/>
      <c r="PMX397" s="62"/>
      <c r="PMY397" s="62"/>
      <c r="PMZ397" s="62"/>
      <c r="PNA397" s="62"/>
      <c r="PNB397" s="62"/>
      <c r="PNC397" s="62"/>
      <c r="PND397" s="62"/>
      <c r="PNE397" s="62"/>
      <c r="PNF397" s="62"/>
      <c r="PNG397" s="62"/>
      <c r="PNH397" s="62"/>
      <c r="PNI397" s="62"/>
      <c r="PNJ397" s="62"/>
      <c r="PNK397" s="62"/>
      <c r="PNL397" s="62"/>
      <c r="PNM397" s="62"/>
      <c r="PNN397" s="62"/>
      <c r="PNO397" s="62"/>
      <c r="PNP397" s="62"/>
      <c r="PNQ397" s="62"/>
      <c r="PNR397" s="62"/>
      <c r="PNS397" s="62"/>
      <c r="PNT397" s="62"/>
      <c r="PNU397" s="62"/>
      <c r="PNV397" s="62"/>
      <c r="PNW397" s="62"/>
      <c r="PNX397" s="62"/>
      <c r="PNY397" s="62"/>
      <c r="PNZ397" s="62"/>
      <c r="POA397" s="62"/>
      <c r="POB397" s="62"/>
      <c r="POC397" s="62"/>
      <c r="POD397" s="62"/>
      <c r="POE397" s="62"/>
      <c r="POF397" s="62"/>
      <c r="POG397" s="62"/>
      <c r="POH397" s="62"/>
      <c r="POI397" s="62"/>
      <c r="POJ397" s="62"/>
      <c r="POK397" s="62"/>
      <c r="POL397" s="62"/>
      <c r="POM397" s="62"/>
      <c r="PON397" s="62"/>
      <c r="POO397" s="62"/>
      <c r="POP397" s="62"/>
      <c r="POQ397" s="62"/>
      <c r="POR397" s="62"/>
      <c r="POS397" s="62"/>
      <c r="POT397" s="62"/>
      <c r="POU397" s="62"/>
      <c r="POV397" s="62"/>
      <c r="POW397" s="62"/>
      <c r="POX397" s="62"/>
      <c r="POY397" s="62"/>
      <c r="POZ397" s="62"/>
      <c r="PPA397" s="62"/>
      <c r="PPB397" s="62"/>
      <c r="PPC397" s="62"/>
      <c r="PPD397" s="62"/>
      <c r="PPE397" s="62"/>
      <c r="PPF397" s="62"/>
      <c r="PPG397" s="62"/>
      <c r="PPH397" s="62"/>
      <c r="PPI397" s="62"/>
      <c r="PPJ397" s="62"/>
      <c r="PPK397" s="62"/>
      <c r="PPL397" s="62"/>
      <c r="PPM397" s="62"/>
      <c r="PPN397" s="62"/>
      <c r="PPO397" s="62"/>
      <c r="PPP397" s="62"/>
      <c r="PPQ397" s="62"/>
      <c r="PPR397" s="62"/>
      <c r="PPS397" s="62"/>
      <c r="PPT397" s="62"/>
      <c r="PPU397" s="62"/>
      <c r="PPV397" s="62"/>
      <c r="PPW397" s="62"/>
      <c r="PPX397" s="62"/>
      <c r="PPY397" s="62"/>
      <c r="PPZ397" s="62"/>
      <c r="PQA397" s="62"/>
      <c r="PQB397" s="62"/>
      <c r="PQC397" s="62"/>
      <c r="PQD397" s="62"/>
      <c r="PQE397" s="62"/>
      <c r="PQF397" s="62"/>
      <c r="PQG397" s="62"/>
      <c r="PQH397" s="62"/>
      <c r="PQI397" s="62"/>
      <c r="PQJ397" s="62"/>
      <c r="PQK397" s="62"/>
      <c r="PQL397" s="62"/>
      <c r="PQM397" s="62"/>
      <c r="PQN397" s="62"/>
      <c r="PQO397" s="62"/>
      <c r="PQP397" s="62"/>
      <c r="PQQ397" s="62"/>
      <c r="PQR397" s="62"/>
      <c r="PQS397" s="62"/>
      <c r="PQT397" s="62"/>
      <c r="PQU397" s="62"/>
      <c r="PQV397" s="62"/>
      <c r="PQW397" s="62"/>
      <c r="PQX397" s="62"/>
      <c r="PQY397" s="62"/>
      <c r="PQZ397" s="62"/>
      <c r="PRA397" s="62"/>
      <c r="PRB397" s="62"/>
      <c r="PRC397" s="62"/>
      <c r="PRD397" s="62"/>
      <c r="PRE397" s="62"/>
      <c r="PRF397" s="62"/>
      <c r="PRG397" s="62"/>
      <c r="PRH397" s="62"/>
      <c r="PRI397" s="62"/>
      <c r="PRJ397" s="62"/>
      <c r="PRK397" s="62"/>
      <c r="PRL397" s="62"/>
      <c r="PRM397" s="62"/>
      <c r="PRN397" s="62"/>
      <c r="PRO397" s="62"/>
      <c r="PRP397" s="62"/>
      <c r="PRQ397" s="62"/>
      <c r="PRR397" s="62"/>
      <c r="PRS397" s="62"/>
      <c r="PRT397" s="62"/>
      <c r="PRU397" s="62"/>
      <c r="PRV397" s="62"/>
      <c r="PRW397" s="62"/>
      <c r="PRX397" s="62"/>
      <c r="PRY397" s="62"/>
      <c r="PRZ397" s="62"/>
      <c r="PSA397" s="62"/>
      <c r="PSB397" s="62"/>
      <c r="PSC397" s="62"/>
      <c r="PSD397" s="62"/>
      <c r="PSE397" s="62"/>
      <c r="PSF397" s="62"/>
      <c r="PSG397" s="62"/>
      <c r="PSH397" s="62"/>
      <c r="PSI397" s="62"/>
      <c r="PSJ397" s="62"/>
      <c r="PSK397" s="62"/>
      <c r="PSL397" s="62"/>
      <c r="PSM397" s="62"/>
      <c r="PSN397" s="62"/>
      <c r="PSO397" s="62"/>
      <c r="PSP397" s="62"/>
      <c r="PSQ397" s="62"/>
      <c r="PSR397" s="62"/>
      <c r="PSS397" s="62"/>
      <c r="PST397" s="62"/>
      <c r="PSU397" s="62"/>
      <c r="PSV397" s="62"/>
      <c r="PSW397" s="62"/>
      <c r="PSX397" s="62"/>
      <c r="PSY397" s="62"/>
      <c r="PSZ397" s="62"/>
      <c r="PTA397" s="62"/>
      <c r="PTB397" s="62"/>
      <c r="PTC397" s="62"/>
      <c r="PTD397" s="62"/>
      <c r="PTE397" s="62"/>
      <c r="PTF397" s="62"/>
      <c r="PTG397" s="62"/>
      <c r="PTH397" s="62"/>
      <c r="PTI397" s="62"/>
      <c r="PTJ397" s="62"/>
      <c r="PTK397" s="62"/>
      <c r="PTL397" s="62"/>
      <c r="PTM397" s="62"/>
      <c r="PTN397" s="62"/>
      <c r="PTO397" s="62"/>
      <c r="PTP397" s="62"/>
      <c r="PTQ397" s="62"/>
      <c r="PTR397" s="62"/>
      <c r="PTS397" s="62"/>
      <c r="PTT397" s="62"/>
      <c r="PTU397" s="62"/>
      <c r="PTV397" s="62"/>
      <c r="PTW397" s="62"/>
      <c r="PTX397" s="62"/>
      <c r="PTY397" s="62"/>
      <c r="PTZ397" s="62"/>
      <c r="PUA397" s="62"/>
      <c r="PUB397" s="62"/>
      <c r="PUC397" s="62"/>
      <c r="PUD397" s="62"/>
      <c r="PUE397" s="62"/>
      <c r="PUF397" s="62"/>
      <c r="PUG397" s="62"/>
      <c r="PUH397" s="62"/>
      <c r="PUI397" s="62"/>
      <c r="PUJ397" s="62"/>
      <c r="PUK397" s="62"/>
      <c r="PUL397" s="62"/>
      <c r="PUM397" s="62"/>
      <c r="PUN397" s="62"/>
      <c r="PUO397" s="62"/>
      <c r="PUP397" s="62"/>
      <c r="PUQ397" s="62"/>
      <c r="PUR397" s="62"/>
      <c r="PUS397" s="62"/>
      <c r="PUT397" s="62"/>
      <c r="PUU397" s="62"/>
      <c r="PUV397" s="62"/>
      <c r="PUW397" s="62"/>
      <c r="PUX397" s="62"/>
      <c r="PUY397" s="62"/>
      <c r="PUZ397" s="62"/>
      <c r="PVA397" s="62"/>
      <c r="PVB397" s="62"/>
      <c r="PVC397" s="62"/>
      <c r="PVD397" s="62"/>
      <c r="PVE397" s="62"/>
      <c r="PVF397" s="62"/>
      <c r="PVG397" s="62"/>
      <c r="PVH397" s="62"/>
      <c r="PVI397" s="62"/>
      <c r="PVJ397" s="62"/>
      <c r="PVK397" s="62"/>
      <c r="PVL397" s="62"/>
      <c r="PVM397" s="62"/>
      <c r="PVN397" s="62"/>
      <c r="PVO397" s="62"/>
      <c r="PVP397" s="62"/>
      <c r="PVQ397" s="62"/>
      <c r="PVR397" s="62"/>
      <c r="PVS397" s="62"/>
      <c r="PVT397" s="62"/>
      <c r="PVU397" s="62"/>
      <c r="PVV397" s="62"/>
      <c r="PVW397" s="62"/>
      <c r="PVX397" s="62"/>
      <c r="PVY397" s="62"/>
      <c r="PVZ397" s="62"/>
      <c r="PWA397" s="62"/>
      <c r="PWB397" s="62"/>
      <c r="PWC397" s="62"/>
      <c r="PWD397" s="62"/>
      <c r="PWE397" s="62"/>
      <c r="PWF397" s="62"/>
      <c r="PWG397" s="62"/>
      <c r="PWH397" s="62"/>
      <c r="PWI397" s="62"/>
      <c r="PWJ397" s="62"/>
      <c r="PWK397" s="62"/>
      <c r="PWL397" s="62"/>
      <c r="PWM397" s="62"/>
      <c r="PWN397" s="62"/>
      <c r="PWO397" s="62"/>
      <c r="PWP397" s="62"/>
      <c r="PWQ397" s="62"/>
      <c r="PWR397" s="62"/>
      <c r="PWS397" s="62"/>
      <c r="PWT397" s="62"/>
      <c r="PWU397" s="62"/>
      <c r="PWV397" s="62"/>
      <c r="PWW397" s="62"/>
      <c r="PWX397" s="62"/>
      <c r="PWY397" s="62"/>
      <c r="PWZ397" s="62"/>
      <c r="PXA397" s="62"/>
      <c r="PXB397" s="62"/>
      <c r="PXC397" s="62"/>
      <c r="PXD397" s="62"/>
      <c r="PXE397" s="62"/>
      <c r="PXF397" s="62"/>
      <c r="PXG397" s="62"/>
      <c r="PXH397" s="62"/>
      <c r="PXI397" s="62"/>
      <c r="PXJ397" s="62"/>
      <c r="PXK397" s="62"/>
      <c r="PXL397" s="62"/>
      <c r="PXM397" s="62"/>
      <c r="PXN397" s="62"/>
      <c r="PXO397" s="62"/>
      <c r="PXP397" s="62"/>
      <c r="PXQ397" s="62"/>
      <c r="PXR397" s="62"/>
      <c r="PXS397" s="62"/>
      <c r="PXT397" s="62"/>
      <c r="PXU397" s="62"/>
      <c r="PXV397" s="62"/>
      <c r="PXW397" s="62"/>
      <c r="PXX397" s="62"/>
      <c r="PXY397" s="62"/>
      <c r="PXZ397" s="62"/>
      <c r="PYA397" s="62"/>
      <c r="PYB397" s="62"/>
      <c r="PYC397" s="62"/>
      <c r="PYD397" s="62"/>
      <c r="PYE397" s="62"/>
      <c r="PYF397" s="62"/>
      <c r="PYG397" s="62"/>
      <c r="PYH397" s="62"/>
      <c r="PYI397" s="62"/>
      <c r="PYJ397" s="62"/>
      <c r="PYK397" s="62"/>
      <c r="PYL397" s="62"/>
      <c r="PYM397" s="62"/>
      <c r="PYN397" s="62"/>
      <c r="PYO397" s="62"/>
      <c r="PYP397" s="62"/>
      <c r="PYQ397" s="62"/>
      <c r="PYR397" s="62"/>
      <c r="PYS397" s="62"/>
      <c r="PYT397" s="62"/>
      <c r="PYU397" s="62"/>
      <c r="PYV397" s="62"/>
      <c r="PYW397" s="62"/>
      <c r="PYX397" s="62"/>
      <c r="PYY397" s="62"/>
      <c r="PYZ397" s="62"/>
      <c r="PZA397" s="62"/>
      <c r="PZB397" s="62"/>
      <c r="PZC397" s="62"/>
      <c r="PZD397" s="62"/>
      <c r="PZE397" s="62"/>
      <c r="PZF397" s="62"/>
      <c r="PZG397" s="62"/>
      <c r="PZH397" s="62"/>
      <c r="PZI397" s="62"/>
      <c r="PZJ397" s="62"/>
      <c r="PZK397" s="62"/>
      <c r="PZL397" s="62"/>
      <c r="PZM397" s="62"/>
      <c r="PZN397" s="62"/>
      <c r="PZO397" s="62"/>
      <c r="PZP397" s="62"/>
      <c r="PZQ397" s="62"/>
      <c r="PZR397" s="62"/>
      <c r="PZS397" s="62"/>
      <c r="PZT397" s="62"/>
      <c r="PZU397" s="62"/>
      <c r="PZV397" s="62"/>
      <c r="PZW397" s="62"/>
      <c r="PZX397" s="62"/>
      <c r="PZY397" s="62"/>
      <c r="PZZ397" s="62"/>
      <c r="QAA397" s="62"/>
      <c r="QAB397" s="62"/>
      <c r="QAC397" s="62"/>
      <c r="QAD397" s="62"/>
      <c r="QAE397" s="62"/>
      <c r="QAF397" s="62"/>
      <c r="QAG397" s="62"/>
      <c r="QAH397" s="62"/>
      <c r="QAI397" s="62"/>
      <c r="QAJ397" s="62"/>
      <c r="QAK397" s="62"/>
      <c r="QAL397" s="62"/>
      <c r="QAM397" s="62"/>
      <c r="QAN397" s="62"/>
      <c r="QAO397" s="62"/>
      <c r="QAP397" s="62"/>
      <c r="QAQ397" s="62"/>
      <c r="QAR397" s="62"/>
      <c r="QAS397" s="62"/>
      <c r="QAT397" s="62"/>
      <c r="QAU397" s="62"/>
      <c r="QAV397" s="62"/>
      <c r="QAW397" s="62"/>
      <c r="QAX397" s="62"/>
      <c r="QAY397" s="62"/>
      <c r="QAZ397" s="62"/>
      <c r="QBA397" s="62"/>
      <c r="QBB397" s="62"/>
      <c r="QBC397" s="62"/>
      <c r="QBD397" s="62"/>
      <c r="QBE397" s="62"/>
      <c r="QBF397" s="62"/>
      <c r="QBG397" s="62"/>
      <c r="QBH397" s="62"/>
      <c r="QBI397" s="62"/>
      <c r="QBJ397" s="62"/>
      <c r="QBK397" s="62"/>
      <c r="QBL397" s="62"/>
      <c r="QBM397" s="62"/>
      <c r="QBN397" s="62"/>
      <c r="QBO397" s="62"/>
      <c r="QBP397" s="62"/>
      <c r="QBQ397" s="62"/>
      <c r="QBR397" s="62"/>
      <c r="QBS397" s="62"/>
      <c r="QBT397" s="62"/>
      <c r="QBU397" s="62"/>
      <c r="QBV397" s="62"/>
      <c r="QBW397" s="62"/>
      <c r="QBX397" s="62"/>
      <c r="QBY397" s="62"/>
      <c r="QBZ397" s="62"/>
      <c r="QCA397" s="62"/>
      <c r="QCB397" s="62"/>
      <c r="QCC397" s="62"/>
      <c r="QCD397" s="62"/>
      <c r="QCE397" s="62"/>
      <c r="QCF397" s="62"/>
      <c r="QCG397" s="62"/>
      <c r="QCH397" s="62"/>
      <c r="QCI397" s="62"/>
      <c r="QCJ397" s="62"/>
      <c r="QCK397" s="62"/>
      <c r="QCL397" s="62"/>
      <c r="QCM397" s="62"/>
      <c r="QCN397" s="62"/>
      <c r="QCO397" s="62"/>
      <c r="QCP397" s="62"/>
      <c r="QCQ397" s="62"/>
      <c r="QCR397" s="62"/>
      <c r="QCS397" s="62"/>
      <c r="QCT397" s="62"/>
      <c r="QCU397" s="62"/>
      <c r="QCV397" s="62"/>
      <c r="QCW397" s="62"/>
      <c r="QCX397" s="62"/>
      <c r="QCY397" s="62"/>
      <c r="QCZ397" s="62"/>
      <c r="QDA397" s="62"/>
      <c r="QDB397" s="62"/>
      <c r="QDC397" s="62"/>
      <c r="QDD397" s="62"/>
      <c r="QDE397" s="62"/>
      <c r="QDF397" s="62"/>
      <c r="QDG397" s="62"/>
      <c r="QDH397" s="62"/>
      <c r="QDI397" s="62"/>
      <c r="QDJ397" s="62"/>
      <c r="QDK397" s="62"/>
      <c r="QDL397" s="62"/>
      <c r="QDM397" s="62"/>
      <c r="QDN397" s="62"/>
      <c r="QDO397" s="62"/>
      <c r="QDP397" s="62"/>
      <c r="QDQ397" s="62"/>
      <c r="QDR397" s="62"/>
      <c r="QDS397" s="62"/>
      <c r="QDT397" s="62"/>
      <c r="QDU397" s="62"/>
      <c r="QDV397" s="62"/>
      <c r="QDW397" s="62"/>
      <c r="QDX397" s="62"/>
      <c r="QDY397" s="62"/>
      <c r="QDZ397" s="62"/>
      <c r="QEA397" s="62"/>
      <c r="QEB397" s="62"/>
      <c r="QEC397" s="62"/>
      <c r="QED397" s="62"/>
      <c r="QEE397" s="62"/>
      <c r="QEF397" s="62"/>
      <c r="QEG397" s="62"/>
      <c r="QEH397" s="62"/>
      <c r="QEI397" s="62"/>
      <c r="QEJ397" s="62"/>
      <c r="QEK397" s="62"/>
      <c r="QEL397" s="62"/>
      <c r="QEM397" s="62"/>
      <c r="QEN397" s="62"/>
      <c r="QEO397" s="62"/>
      <c r="QEP397" s="62"/>
      <c r="QEQ397" s="62"/>
      <c r="QER397" s="62"/>
      <c r="QES397" s="62"/>
      <c r="QET397" s="62"/>
      <c r="QEU397" s="62"/>
      <c r="QEV397" s="62"/>
      <c r="QEW397" s="62"/>
      <c r="QEX397" s="62"/>
      <c r="QEY397" s="62"/>
      <c r="QEZ397" s="62"/>
      <c r="QFA397" s="62"/>
      <c r="QFB397" s="62"/>
      <c r="QFC397" s="62"/>
      <c r="QFD397" s="62"/>
      <c r="QFE397" s="62"/>
      <c r="QFF397" s="62"/>
      <c r="QFG397" s="62"/>
      <c r="QFH397" s="62"/>
      <c r="QFI397" s="62"/>
      <c r="QFJ397" s="62"/>
      <c r="QFK397" s="62"/>
      <c r="QFL397" s="62"/>
      <c r="QFM397" s="62"/>
      <c r="QFN397" s="62"/>
      <c r="QFO397" s="62"/>
      <c r="QFP397" s="62"/>
      <c r="QFQ397" s="62"/>
      <c r="QFR397" s="62"/>
      <c r="QFS397" s="62"/>
      <c r="QFT397" s="62"/>
      <c r="QFU397" s="62"/>
      <c r="QFV397" s="62"/>
      <c r="QFW397" s="62"/>
      <c r="QFX397" s="62"/>
      <c r="QFY397" s="62"/>
      <c r="QFZ397" s="62"/>
      <c r="QGA397" s="62"/>
      <c r="QGB397" s="62"/>
      <c r="QGC397" s="62"/>
      <c r="QGD397" s="62"/>
      <c r="QGE397" s="62"/>
      <c r="QGF397" s="62"/>
      <c r="QGG397" s="62"/>
      <c r="QGH397" s="62"/>
      <c r="QGI397" s="62"/>
      <c r="QGJ397" s="62"/>
      <c r="QGK397" s="62"/>
      <c r="QGL397" s="62"/>
      <c r="QGM397" s="62"/>
      <c r="QGN397" s="62"/>
      <c r="QGO397" s="62"/>
      <c r="QGP397" s="62"/>
      <c r="QGQ397" s="62"/>
      <c r="QGR397" s="62"/>
      <c r="QGS397" s="62"/>
      <c r="QGT397" s="62"/>
      <c r="QGU397" s="62"/>
      <c r="QGV397" s="62"/>
      <c r="QGW397" s="62"/>
      <c r="QGX397" s="62"/>
      <c r="QGY397" s="62"/>
      <c r="QGZ397" s="62"/>
      <c r="QHA397" s="62"/>
      <c r="QHB397" s="62"/>
      <c r="QHC397" s="62"/>
      <c r="QHD397" s="62"/>
      <c r="QHE397" s="62"/>
      <c r="QHF397" s="62"/>
      <c r="QHG397" s="62"/>
      <c r="QHH397" s="62"/>
      <c r="QHI397" s="62"/>
      <c r="QHJ397" s="62"/>
      <c r="QHK397" s="62"/>
      <c r="QHL397" s="62"/>
      <c r="QHM397" s="62"/>
      <c r="QHN397" s="62"/>
      <c r="QHO397" s="62"/>
      <c r="QHP397" s="62"/>
      <c r="QHQ397" s="62"/>
      <c r="QHR397" s="62"/>
      <c r="QHS397" s="62"/>
      <c r="QHT397" s="62"/>
      <c r="QHU397" s="62"/>
      <c r="QHV397" s="62"/>
      <c r="QHW397" s="62"/>
      <c r="QHX397" s="62"/>
      <c r="QHY397" s="62"/>
      <c r="QHZ397" s="62"/>
      <c r="QIA397" s="62"/>
      <c r="QIB397" s="62"/>
      <c r="QIC397" s="62"/>
      <c r="QID397" s="62"/>
      <c r="QIE397" s="62"/>
      <c r="QIF397" s="62"/>
      <c r="QIG397" s="62"/>
      <c r="QIH397" s="62"/>
      <c r="QII397" s="62"/>
      <c r="QIJ397" s="62"/>
      <c r="QIK397" s="62"/>
      <c r="QIL397" s="62"/>
      <c r="QIM397" s="62"/>
      <c r="QIN397" s="62"/>
      <c r="QIO397" s="62"/>
      <c r="QIP397" s="62"/>
      <c r="QIQ397" s="62"/>
      <c r="QIR397" s="62"/>
      <c r="QIS397" s="62"/>
      <c r="QIT397" s="62"/>
      <c r="QIU397" s="62"/>
      <c r="QIV397" s="62"/>
      <c r="QIW397" s="62"/>
      <c r="QIX397" s="62"/>
      <c r="QIY397" s="62"/>
      <c r="QIZ397" s="62"/>
      <c r="QJA397" s="62"/>
      <c r="QJB397" s="62"/>
      <c r="QJC397" s="62"/>
      <c r="QJD397" s="62"/>
      <c r="QJE397" s="62"/>
      <c r="QJF397" s="62"/>
      <c r="QJG397" s="62"/>
      <c r="QJH397" s="62"/>
      <c r="QJI397" s="62"/>
      <c r="QJJ397" s="62"/>
      <c r="QJK397" s="62"/>
      <c r="QJL397" s="62"/>
      <c r="QJM397" s="62"/>
      <c r="QJN397" s="62"/>
      <c r="QJO397" s="62"/>
      <c r="QJP397" s="62"/>
      <c r="QJQ397" s="62"/>
      <c r="QJR397" s="62"/>
      <c r="QJS397" s="62"/>
      <c r="QJT397" s="62"/>
      <c r="QJU397" s="62"/>
      <c r="QJV397" s="62"/>
      <c r="QJW397" s="62"/>
      <c r="QJX397" s="62"/>
      <c r="QJY397" s="62"/>
      <c r="QJZ397" s="62"/>
      <c r="QKA397" s="62"/>
      <c r="QKB397" s="62"/>
      <c r="QKC397" s="62"/>
      <c r="QKD397" s="62"/>
      <c r="QKE397" s="62"/>
      <c r="QKF397" s="62"/>
      <c r="QKG397" s="62"/>
      <c r="QKH397" s="62"/>
      <c r="QKI397" s="62"/>
      <c r="QKJ397" s="62"/>
      <c r="QKK397" s="62"/>
      <c r="QKL397" s="62"/>
      <c r="QKM397" s="62"/>
      <c r="QKN397" s="62"/>
      <c r="QKO397" s="62"/>
      <c r="QKP397" s="62"/>
      <c r="QKQ397" s="62"/>
      <c r="QKR397" s="62"/>
      <c r="QKS397" s="62"/>
      <c r="QKT397" s="62"/>
      <c r="QKU397" s="62"/>
      <c r="QKV397" s="62"/>
      <c r="QKW397" s="62"/>
      <c r="QKX397" s="62"/>
      <c r="QKY397" s="62"/>
      <c r="QKZ397" s="62"/>
      <c r="QLA397" s="62"/>
      <c r="QLB397" s="62"/>
      <c r="QLC397" s="62"/>
      <c r="QLD397" s="62"/>
      <c r="QLE397" s="62"/>
      <c r="QLF397" s="62"/>
      <c r="QLG397" s="62"/>
      <c r="QLH397" s="62"/>
      <c r="QLI397" s="62"/>
      <c r="QLJ397" s="62"/>
      <c r="QLK397" s="62"/>
      <c r="QLL397" s="62"/>
      <c r="QLM397" s="62"/>
      <c r="QLN397" s="62"/>
      <c r="QLO397" s="62"/>
      <c r="QLP397" s="62"/>
      <c r="QLQ397" s="62"/>
      <c r="QLR397" s="62"/>
      <c r="QLS397" s="62"/>
      <c r="QLT397" s="62"/>
      <c r="QLU397" s="62"/>
      <c r="QLV397" s="62"/>
      <c r="QLW397" s="62"/>
      <c r="QLX397" s="62"/>
      <c r="QLY397" s="62"/>
      <c r="QLZ397" s="62"/>
      <c r="QMA397" s="62"/>
      <c r="QMB397" s="62"/>
      <c r="QMC397" s="62"/>
      <c r="QMD397" s="62"/>
      <c r="QME397" s="62"/>
      <c r="QMF397" s="62"/>
      <c r="QMG397" s="62"/>
      <c r="QMH397" s="62"/>
      <c r="QMI397" s="62"/>
      <c r="QMJ397" s="62"/>
      <c r="QMK397" s="62"/>
      <c r="QML397" s="62"/>
      <c r="QMM397" s="62"/>
      <c r="QMN397" s="62"/>
      <c r="QMO397" s="62"/>
      <c r="QMP397" s="62"/>
      <c r="QMQ397" s="62"/>
      <c r="QMR397" s="62"/>
      <c r="QMS397" s="62"/>
      <c r="QMT397" s="62"/>
      <c r="QMU397" s="62"/>
      <c r="QMV397" s="62"/>
      <c r="QMW397" s="62"/>
      <c r="QMX397" s="62"/>
      <c r="QMY397" s="62"/>
      <c r="QMZ397" s="62"/>
      <c r="QNA397" s="62"/>
      <c r="QNB397" s="62"/>
      <c r="QNC397" s="62"/>
      <c r="QND397" s="62"/>
      <c r="QNE397" s="62"/>
      <c r="QNF397" s="62"/>
      <c r="QNG397" s="62"/>
      <c r="QNH397" s="62"/>
      <c r="QNI397" s="62"/>
      <c r="QNJ397" s="62"/>
      <c r="QNK397" s="62"/>
      <c r="QNL397" s="62"/>
      <c r="QNM397" s="62"/>
      <c r="QNN397" s="62"/>
      <c r="QNO397" s="62"/>
      <c r="QNP397" s="62"/>
      <c r="QNQ397" s="62"/>
      <c r="QNR397" s="62"/>
      <c r="QNS397" s="62"/>
      <c r="QNT397" s="62"/>
      <c r="QNU397" s="62"/>
      <c r="QNV397" s="62"/>
      <c r="QNW397" s="62"/>
      <c r="QNX397" s="62"/>
      <c r="QNY397" s="62"/>
      <c r="QNZ397" s="62"/>
      <c r="QOA397" s="62"/>
      <c r="QOB397" s="62"/>
      <c r="QOC397" s="62"/>
      <c r="QOD397" s="62"/>
      <c r="QOE397" s="62"/>
      <c r="QOF397" s="62"/>
      <c r="QOG397" s="62"/>
      <c r="QOH397" s="62"/>
      <c r="QOI397" s="62"/>
      <c r="QOJ397" s="62"/>
      <c r="QOK397" s="62"/>
      <c r="QOL397" s="62"/>
      <c r="QOM397" s="62"/>
      <c r="QON397" s="62"/>
      <c r="QOO397" s="62"/>
      <c r="QOP397" s="62"/>
      <c r="QOQ397" s="62"/>
      <c r="QOR397" s="62"/>
      <c r="QOS397" s="62"/>
      <c r="QOT397" s="62"/>
      <c r="QOU397" s="62"/>
      <c r="QOV397" s="62"/>
      <c r="QOW397" s="62"/>
      <c r="QOX397" s="62"/>
      <c r="QOY397" s="62"/>
      <c r="QOZ397" s="62"/>
      <c r="QPA397" s="62"/>
      <c r="QPB397" s="62"/>
      <c r="QPC397" s="62"/>
      <c r="QPD397" s="62"/>
      <c r="QPE397" s="62"/>
      <c r="QPF397" s="62"/>
      <c r="QPG397" s="62"/>
      <c r="QPH397" s="62"/>
      <c r="QPI397" s="62"/>
      <c r="QPJ397" s="62"/>
      <c r="QPK397" s="62"/>
      <c r="QPL397" s="62"/>
      <c r="QPM397" s="62"/>
      <c r="QPN397" s="62"/>
      <c r="QPO397" s="62"/>
      <c r="QPP397" s="62"/>
      <c r="QPQ397" s="62"/>
      <c r="QPR397" s="62"/>
      <c r="QPS397" s="62"/>
      <c r="QPT397" s="62"/>
      <c r="QPU397" s="62"/>
      <c r="QPV397" s="62"/>
      <c r="QPW397" s="62"/>
      <c r="QPX397" s="62"/>
      <c r="QPY397" s="62"/>
      <c r="QPZ397" s="62"/>
      <c r="QQA397" s="62"/>
      <c r="QQB397" s="62"/>
      <c r="QQC397" s="62"/>
      <c r="QQD397" s="62"/>
      <c r="QQE397" s="62"/>
      <c r="QQF397" s="62"/>
      <c r="QQG397" s="62"/>
      <c r="QQH397" s="62"/>
      <c r="QQI397" s="62"/>
      <c r="QQJ397" s="62"/>
      <c r="QQK397" s="62"/>
      <c r="QQL397" s="62"/>
      <c r="QQM397" s="62"/>
      <c r="QQN397" s="62"/>
      <c r="QQO397" s="62"/>
      <c r="QQP397" s="62"/>
      <c r="QQQ397" s="62"/>
      <c r="QQR397" s="62"/>
      <c r="QQS397" s="62"/>
      <c r="QQT397" s="62"/>
      <c r="QQU397" s="62"/>
      <c r="QQV397" s="62"/>
      <c r="QQW397" s="62"/>
      <c r="QQX397" s="62"/>
      <c r="QQY397" s="62"/>
      <c r="QQZ397" s="62"/>
      <c r="QRA397" s="62"/>
      <c r="QRB397" s="62"/>
      <c r="QRC397" s="62"/>
      <c r="QRD397" s="62"/>
      <c r="QRE397" s="62"/>
      <c r="QRF397" s="62"/>
      <c r="QRG397" s="62"/>
      <c r="QRH397" s="62"/>
      <c r="QRI397" s="62"/>
      <c r="QRJ397" s="62"/>
      <c r="QRK397" s="62"/>
      <c r="QRL397" s="62"/>
      <c r="QRM397" s="62"/>
      <c r="QRN397" s="62"/>
      <c r="QRO397" s="62"/>
      <c r="QRP397" s="62"/>
      <c r="QRQ397" s="62"/>
      <c r="QRR397" s="62"/>
      <c r="QRS397" s="62"/>
      <c r="QRT397" s="62"/>
      <c r="QRU397" s="62"/>
      <c r="QRV397" s="62"/>
      <c r="QRW397" s="62"/>
      <c r="QRX397" s="62"/>
      <c r="QRY397" s="62"/>
      <c r="QRZ397" s="62"/>
      <c r="QSA397" s="62"/>
      <c r="QSB397" s="62"/>
      <c r="QSC397" s="62"/>
      <c r="QSD397" s="62"/>
      <c r="QSE397" s="62"/>
      <c r="QSF397" s="62"/>
      <c r="QSG397" s="62"/>
      <c r="QSH397" s="62"/>
      <c r="QSI397" s="62"/>
      <c r="QSJ397" s="62"/>
      <c r="QSK397" s="62"/>
      <c r="QSL397" s="62"/>
      <c r="QSM397" s="62"/>
      <c r="QSN397" s="62"/>
      <c r="QSO397" s="62"/>
      <c r="QSP397" s="62"/>
      <c r="QSQ397" s="62"/>
      <c r="QSR397" s="62"/>
      <c r="QSS397" s="62"/>
      <c r="QST397" s="62"/>
      <c r="QSU397" s="62"/>
      <c r="QSV397" s="62"/>
      <c r="QSW397" s="62"/>
      <c r="QSX397" s="62"/>
      <c r="QSY397" s="62"/>
      <c r="QSZ397" s="62"/>
      <c r="QTA397" s="62"/>
      <c r="QTB397" s="62"/>
      <c r="QTC397" s="62"/>
      <c r="QTD397" s="62"/>
      <c r="QTE397" s="62"/>
      <c r="QTF397" s="62"/>
      <c r="QTG397" s="62"/>
      <c r="QTH397" s="62"/>
      <c r="QTI397" s="62"/>
      <c r="QTJ397" s="62"/>
      <c r="QTK397" s="62"/>
      <c r="QTL397" s="62"/>
      <c r="QTM397" s="62"/>
      <c r="QTN397" s="62"/>
      <c r="QTO397" s="62"/>
      <c r="QTP397" s="62"/>
      <c r="QTQ397" s="62"/>
      <c r="QTR397" s="62"/>
      <c r="QTS397" s="62"/>
      <c r="QTT397" s="62"/>
      <c r="QTU397" s="62"/>
      <c r="QTV397" s="62"/>
      <c r="QTW397" s="62"/>
      <c r="QTX397" s="62"/>
      <c r="QTY397" s="62"/>
      <c r="QTZ397" s="62"/>
      <c r="QUA397" s="62"/>
      <c r="QUB397" s="62"/>
      <c r="QUC397" s="62"/>
      <c r="QUD397" s="62"/>
      <c r="QUE397" s="62"/>
      <c r="QUF397" s="62"/>
      <c r="QUG397" s="62"/>
      <c r="QUH397" s="62"/>
      <c r="QUI397" s="62"/>
      <c r="QUJ397" s="62"/>
      <c r="QUK397" s="62"/>
      <c r="QUL397" s="62"/>
      <c r="QUM397" s="62"/>
      <c r="QUN397" s="62"/>
      <c r="QUO397" s="62"/>
      <c r="QUP397" s="62"/>
      <c r="QUQ397" s="62"/>
      <c r="QUR397" s="62"/>
      <c r="QUS397" s="62"/>
      <c r="QUT397" s="62"/>
      <c r="QUU397" s="62"/>
      <c r="QUV397" s="62"/>
      <c r="QUW397" s="62"/>
      <c r="QUX397" s="62"/>
      <c r="QUY397" s="62"/>
      <c r="QUZ397" s="62"/>
      <c r="QVA397" s="62"/>
      <c r="QVB397" s="62"/>
      <c r="QVC397" s="62"/>
      <c r="QVD397" s="62"/>
      <c r="QVE397" s="62"/>
      <c r="QVF397" s="62"/>
      <c r="QVG397" s="62"/>
      <c r="QVH397" s="62"/>
      <c r="QVI397" s="62"/>
      <c r="QVJ397" s="62"/>
      <c r="QVK397" s="62"/>
      <c r="QVL397" s="62"/>
      <c r="QVM397" s="62"/>
      <c r="QVN397" s="62"/>
      <c r="QVO397" s="62"/>
      <c r="QVP397" s="62"/>
      <c r="QVQ397" s="62"/>
      <c r="QVR397" s="62"/>
      <c r="QVS397" s="62"/>
      <c r="QVT397" s="62"/>
      <c r="QVU397" s="62"/>
      <c r="QVV397" s="62"/>
      <c r="QVW397" s="62"/>
      <c r="QVX397" s="62"/>
      <c r="QVY397" s="62"/>
      <c r="QVZ397" s="62"/>
      <c r="QWA397" s="62"/>
      <c r="QWB397" s="62"/>
      <c r="QWC397" s="62"/>
      <c r="QWD397" s="62"/>
      <c r="QWE397" s="62"/>
      <c r="QWF397" s="62"/>
      <c r="QWG397" s="62"/>
      <c r="QWH397" s="62"/>
      <c r="QWI397" s="62"/>
      <c r="QWJ397" s="62"/>
      <c r="QWK397" s="62"/>
      <c r="QWL397" s="62"/>
      <c r="QWM397" s="62"/>
      <c r="QWN397" s="62"/>
      <c r="QWO397" s="62"/>
      <c r="QWP397" s="62"/>
      <c r="QWQ397" s="62"/>
      <c r="QWR397" s="62"/>
      <c r="QWS397" s="62"/>
      <c r="QWT397" s="62"/>
      <c r="QWU397" s="62"/>
      <c r="QWV397" s="62"/>
      <c r="QWW397" s="62"/>
      <c r="QWX397" s="62"/>
      <c r="QWY397" s="62"/>
      <c r="QWZ397" s="62"/>
      <c r="QXA397" s="62"/>
      <c r="QXB397" s="62"/>
      <c r="QXC397" s="62"/>
      <c r="QXD397" s="62"/>
      <c r="QXE397" s="62"/>
      <c r="QXF397" s="62"/>
      <c r="QXG397" s="62"/>
      <c r="QXH397" s="62"/>
      <c r="QXI397" s="62"/>
      <c r="QXJ397" s="62"/>
      <c r="QXK397" s="62"/>
      <c r="QXL397" s="62"/>
      <c r="QXM397" s="62"/>
      <c r="QXN397" s="62"/>
      <c r="QXO397" s="62"/>
      <c r="QXP397" s="62"/>
      <c r="QXQ397" s="62"/>
      <c r="QXR397" s="62"/>
      <c r="QXS397" s="62"/>
      <c r="QXT397" s="62"/>
      <c r="QXU397" s="62"/>
      <c r="QXV397" s="62"/>
      <c r="QXW397" s="62"/>
      <c r="QXX397" s="62"/>
      <c r="QXY397" s="62"/>
      <c r="QXZ397" s="62"/>
      <c r="QYA397" s="62"/>
      <c r="QYB397" s="62"/>
      <c r="QYC397" s="62"/>
      <c r="QYD397" s="62"/>
      <c r="QYE397" s="62"/>
      <c r="QYF397" s="62"/>
      <c r="QYG397" s="62"/>
      <c r="QYH397" s="62"/>
      <c r="QYI397" s="62"/>
      <c r="QYJ397" s="62"/>
      <c r="QYK397" s="62"/>
      <c r="QYL397" s="62"/>
      <c r="QYM397" s="62"/>
      <c r="QYN397" s="62"/>
      <c r="QYO397" s="62"/>
      <c r="QYP397" s="62"/>
      <c r="QYQ397" s="62"/>
      <c r="QYR397" s="62"/>
      <c r="QYS397" s="62"/>
      <c r="QYT397" s="62"/>
      <c r="QYU397" s="62"/>
      <c r="QYV397" s="62"/>
      <c r="QYW397" s="62"/>
      <c r="QYX397" s="62"/>
      <c r="QYY397" s="62"/>
      <c r="QYZ397" s="62"/>
      <c r="QZA397" s="62"/>
      <c r="QZB397" s="62"/>
      <c r="QZC397" s="62"/>
      <c r="QZD397" s="62"/>
      <c r="QZE397" s="62"/>
      <c r="QZF397" s="62"/>
      <c r="QZG397" s="62"/>
      <c r="QZH397" s="62"/>
      <c r="QZI397" s="62"/>
      <c r="QZJ397" s="62"/>
      <c r="QZK397" s="62"/>
      <c r="QZL397" s="62"/>
      <c r="QZM397" s="62"/>
      <c r="QZN397" s="62"/>
      <c r="QZO397" s="62"/>
      <c r="QZP397" s="62"/>
      <c r="QZQ397" s="62"/>
      <c r="QZR397" s="62"/>
      <c r="QZS397" s="62"/>
      <c r="QZT397" s="62"/>
      <c r="QZU397" s="62"/>
      <c r="QZV397" s="62"/>
      <c r="QZW397" s="62"/>
      <c r="QZX397" s="62"/>
      <c r="QZY397" s="62"/>
      <c r="QZZ397" s="62"/>
      <c r="RAA397" s="62"/>
      <c r="RAB397" s="62"/>
      <c r="RAC397" s="62"/>
      <c r="RAD397" s="62"/>
      <c r="RAE397" s="62"/>
      <c r="RAF397" s="62"/>
      <c r="RAG397" s="62"/>
      <c r="RAH397" s="62"/>
      <c r="RAI397" s="62"/>
      <c r="RAJ397" s="62"/>
      <c r="RAK397" s="62"/>
      <c r="RAL397" s="62"/>
      <c r="RAM397" s="62"/>
      <c r="RAN397" s="62"/>
      <c r="RAO397" s="62"/>
      <c r="RAP397" s="62"/>
      <c r="RAQ397" s="62"/>
      <c r="RAR397" s="62"/>
      <c r="RAS397" s="62"/>
      <c r="RAT397" s="62"/>
      <c r="RAU397" s="62"/>
      <c r="RAV397" s="62"/>
      <c r="RAW397" s="62"/>
      <c r="RAX397" s="62"/>
      <c r="RAY397" s="62"/>
      <c r="RAZ397" s="62"/>
      <c r="RBA397" s="62"/>
      <c r="RBB397" s="62"/>
      <c r="RBC397" s="62"/>
      <c r="RBD397" s="62"/>
      <c r="RBE397" s="62"/>
      <c r="RBF397" s="62"/>
      <c r="RBG397" s="62"/>
      <c r="RBH397" s="62"/>
      <c r="RBI397" s="62"/>
      <c r="RBJ397" s="62"/>
      <c r="RBK397" s="62"/>
      <c r="RBL397" s="62"/>
      <c r="RBM397" s="62"/>
      <c r="RBN397" s="62"/>
      <c r="RBO397" s="62"/>
      <c r="RBP397" s="62"/>
      <c r="RBQ397" s="62"/>
      <c r="RBR397" s="62"/>
      <c r="RBS397" s="62"/>
      <c r="RBT397" s="62"/>
      <c r="RBU397" s="62"/>
      <c r="RBV397" s="62"/>
      <c r="RBW397" s="62"/>
      <c r="RBX397" s="62"/>
      <c r="RBY397" s="62"/>
      <c r="RBZ397" s="62"/>
      <c r="RCA397" s="62"/>
      <c r="RCB397" s="62"/>
      <c r="RCC397" s="62"/>
      <c r="RCD397" s="62"/>
      <c r="RCE397" s="62"/>
      <c r="RCF397" s="62"/>
      <c r="RCG397" s="62"/>
      <c r="RCH397" s="62"/>
      <c r="RCI397" s="62"/>
      <c r="RCJ397" s="62"/>
      <c r="RCK397" s="62"/>
      <c r="RCL397" s="62"/>
      <c r="RCM397" s="62"/>
      <c r="RCN397" s="62"/>
      <c r="RCO397" s="62"/>
      <c r="RCP397" s="62"/>
      <c r="RCQ397" s="62"/>
      <c r="RCR397" s="62"/>
      <c r="RCS397" s="62"/>
      <c r="RCT397" s="62"/>
      <c r="RCU397" s="62"/>
      <c r="RCV397" s="62"/>
      <c r="RCW397" s="62"/>
      <c r="RCX397" s="62"/>
      <c r="RCY397" s="62"/>
      <c r="RCZ397" s="62"/>
      <c r="RDA397" s="62"/>
      <c r="RDB397" s="62"/>
      <c r="RDC397" s="62"/>
      <c r="RDD397" s="62"/>
      <c r="RDE397" s="62"/>
      <c r="RDF397" s="62"/>
      <c r="RDG397" s="62"/>
      <c r="RDH397" s="62"/>
      <c r="RDI397" s="62"/>
      <c r="RDJ397" s="62"/>
      <c r="RDK397" s="62"/>
      <c r="RDL397" s="62"/>
      <c r="RDM397" s="62"/>
      <c r="RDN397" s="62"/>
      <c r="RDO397" s="62"/>
      <c r="RDP397" s="62"/>
      <c r="RDQ397" s="62"/>
      <c r="RDR397" s="62"/>
      <c r="RDS397" s="62"/>
      <c r="RDT397" s="62"/>
      <c r="RDU397" s="62"/>
      <c r="RDV397" s="62"/>
      <c r="RDW397" s="62"/>
      <c r="RDX397" s="62"/>
      <c r="RDY397" s="62"/>
      <c r="RDZ397" s="62"/>
      <c r="REA397" s="62"/>
      <c r="REB397" s="62"/>
      <c r="REC397" s="62"/>
      <c r="RED397" s="62"/>
      <c r="REE397" s="62"/>
      <c r="REF397" s="62"/>
      <c r="REG397" s="62"/>
      <c r="REH397" s="62"/>
      <c r="REI397" s="62"/>
      <c r="REJ397" s="62"/>
      <c r="REK397" s="62"/>
      <c r="REL397" s="62"/>
      <c r="REM397" s="62"/>
      <c r="REN397" s="62"/>
      <c r="REO397" s="62"/>
      <c r="REP397" s="62"/>
      <c r="REQ397" s="62"/>
      <c r="RER397" s="62"/>
      <c r="RES397" s="62"/>
      <c r="RET397" s="62"/>
      <c r="REU397" s="62"/>
      <c r="REV397" s="62"/>
      <c r="REW397" s="62"/>
      <c r="REX397" s="62"/>
      <c r="REY397" s="62"/>
      <c r="REZ397" s="62"/>
      <c r="RFA397" s="62"/>
      <c r="RFB397" s="62"/>
      <c r="RFC397" s="62"/>
      <c r="RFD397" s="62"/>
      <c r="RFE397" s="62"/>
      <c r="RFF397" s="62"/>
      <c r="RFG397" s="62"/>
      <c r="RFH397" s="62"/>
      <c r="RFI397" s="62"/>
      <c r="RFJ397" s="62"/>
      <c r="RFK397" s="62"/>
      <c r="RFL397" s="62"/>
      <c r="RFM397" s="62"/>
      <c r="RFN397" s="62"/>
      <c r="RFO397" s="62"/>
      <c r="RFP397" s="62"/>
      <c r="RFQ397" s="62"/>
      <c r="RFR397" s="62"/>
      <c r="RFS397" s="62"/>
      <c r="RFT397" s="62"/>
      <c r="RFU397" s="62"/>
      <c r="RFV397" s="62"/>
      <c r="RFW397" s="62"/>
      <c r="RFX397" s="62"/>
      <c r="RFY397" s="62"/>
      <c r="RFZ397" s="62"/>
      <c r="RGA397" s="62"/>
      <c r="RGB397" s="62"/>
      <c r="RGC397" s="62"/>
      <c r="RGD397" s="62"/>
      <c r="RGE397" s="62"/>
      <c r="RGF397" s="62"/>
      <c r="RGG397" s="62"/>
      <c r="RGH397" s="62"/>
      <c r="RGI397" s="62"/>
      <c r="RGJ397" s="62"/>
      <c r="RGK397" s="62"/>
      <c r="RGL397" s="62"/>
      <c r="RGM397" s="62"/>
      <c r="RGN397" s="62"/>
      <c r="RGO397" s="62"/>
      <c r="RGP397" s="62"/>
      <c r="RGQ397" s="62"/>
      <c r="RGR397" s="62"/>
      <c r="RGS397" s="62"/>
      <c r="RGT397" s="62"/>
      <c r="RGU397" s="62"/>
      <c r="RGV397" s="62"/>
      <c r="RGW397" s="62"/>
      <c r="RGX397" s="62"/>
      <c r="RGY397" s="62"/>
      <c r="RGZ397" s="62"/>
      <c r="RHA397" s="62"/>
      <c r="RHB397" s="62"/>
      <c r="RHC397" s="62"/>
      <c r="RHD397" s="62"/>
      <c r="RHE397" s="62"/>
      <c r="RHF397" s="62"/>
      <c r="RHG397" s="62"/>
      <c r="RHH397" s="62"/>
      <c r="RHI397" s="62"/>
      <c r="RHJ397" s="62"/>
      <c r="RHK397" s="62"/>
      <c r="RHL397" s="62"/>
      <c r="RHM397" s="62"/>
      <c r="RHN397" s="62"/>
      <c r="RHO397" s="62"/>
      <c r="RHP397" s="62"/>
      <c r="RHQ397" s="62"/>
      <c r="RHR397" s="62"/>
      <c r="RHS397" s="62"/>
      <c r="RHT397" s="62"/>
      <c r="RHU397" s="62"/>
      <c r="RHV397" s="62"/>
      <c r="RHW397" s="62"/>
      <c r="RHX397" s="62"/>
      <c r="RHY397" s="62"/>
      <c r="RHZ397" s="62"/>
      <c r="RIA397" s="62"/>
      <c r="RIB397" s="62"/>
      <c r="RIC397" s="62"/>
      <c r="RID397" s="62"/>
      <c r="RIE397" s="62"/>
      <c r="RIF397" s="62"/>
      <c r="RIG397" s="62"/>
      <c r="RIH397" s="62"/>
      <c r="RII397" s="62"/>
      <c r="RIJ397" s="62"/>
      <c r="RIK397" s="62"/>
      <c r="RIL397" s="62"/>
      <c r="RIM397" s="62"/>
      <c r="RIN397" s="62"/>
      <c r="RIO397" s="62"/>
      <c r="RIP397" s="62"/>
      <c r="RIQ397" s="62"/>
      <c r="RIR397" s="62"/>
      <c r="RIS397" s="62"/>
      <c r="RIT397" s="62"/>
      <c r="RIU397" s="62"/>
      <c r="RIV397" s="62"/>
      <c r="RIW397" s="62"/>
      <c r="RIX397" s="62"/>
      <c r="RIY397" s="62"/>
      <c r="RIZ397" s="62"/>
      <c r="RJA397" s="62"/>
      <c r="RJB397" s="62"/>
      <c r="RJC397" s="62"/>
      <c r="RJD397" s="62"/>
      <c r="RJE397" s="62"/>
      <c r="RJF397" s="62"/>
      <c r="RJG397" s="62"/>
      <c r="RJH397" s="62"/>
      <c r="RJI397" s="62"/>
      <c r="RJJ397" s="62"/>
      <c r="RJK397" s="62"/>
      <c r="RJL397" s="62"/>
      <c r="RJM397" s="62"/>
      <c r="RJN397" s="62"/>
      <c r="RJO397" s="62"/>
      <c r="RJP397" s="62"/>
      <c r="RJQ397" s="62"/>
      <c r="RJR397" s="62"/>
      <c r="RJS397" s="62"/>
      <c r="RJT397" s="62"/>
      <c r="RJU397" s="62"/>
      <c r="RJV397" s="62"/>
      <c r="RJW397" s="62"/>
      <c r="RJX397" s="62"/>
      <c r="RJY397" s="62"/>
      <c r="RJZ397" s="62"/>
      <c r="RKA397" s="62"/>
      <c r="RKB397" s="62"/>
      <c r="RKC397" s="62"/>
      <c r="RKD397" s="62"/>
      <c r="RKE397" s="62"/>
      <c r="RKF397" s="62"/>
      <c r="RKG397" s="62"/>
      <c r="RKH397" s="62"/>
      <c r="RKI397" s="62"/>
      <c r="RKJ397" s="62"/>
      <c r="RKK397" s="62"/>
      <c r="RKL397" s="62"/>
      <c r="RKM397" s="62"/>
      <c r="RKN397" s="62"/>
      <c r="RKO397" s="62"/>
      <c r="RKP397" s="62"/>
      <c r="RKQ397" s="62"/>
      <c r="RKR397" s="62"/>
      <c r="RKS397" s="62"/>
      <c r="RKT397" s="62"/>
      <c r="RKU397" s="62"/>
      <c r="RKV397" s="62"/>
      <c r="RKW397" s="62"/>
      <c r="RKX397" s="62"/>
      <c r="RKY397" s="62"/>
      <c r="RKZ397" s="62"/>
      <c r="RLA397" s="62"/>
      <c r="RLB397" s="62"/>
      <c r="RLC397" s="62"/>
      <c r="RLD397" s="62"/>
      <c r="RLE397" s="62"/>
      <c r="RLF397" s="62"/>
      <c r="RLG397" s="62"/>
      <c r="RLH397" s="62"/>
      <c r="RLI397" s="62"/>
      <c r="RLJ397" s="62"/>
      <c r="RLK397" s="62"/>
      <c r="RLL397" s="62"/>
      <c r="RLM397" s="62"/>
      <c r="RLN397" s="62"/>
      <c r="RLO397" s="62"/>
      <c r="RLP397" s="62"/>
      <c r="RLQ397" s="62"/>
      <c r="RLR397" s="62"/>
      <c r="RLS397" s="62"/>
      <c r="RLT397" s="62"/>
      <c r="RLU397" s="62"/>
      <c r="RLV397" s="62"/>
      <c r="RLW397" s="62"/>
      <c r="RLX397" s="62"/>
      <c r="RLY397" s="62"/>
      <c r="RLZ397" s="62"/>
      <c r="RMA397" s="62"/>
      <c r="RMB397" s="62"/>
      <c r="RMC397" s="62"/>
      <c r="RMD397" s="62"/>
      <c r="RME397" s="62"/>
      <c r="RMF397" s="62"/>
      <c r="RMG397" s="62"/>
      <c r="RMH397" s="62"/>
      <c r="RMI397" s="62"/>
      <c r="RMJ397" s="62"/>
      <c r="RMK397" s="62"/>
      <c r="RML397" s="62"/>
      <c r="RMM397" s="62"/>
      <c r="RMN397" s="62"/>
      <c r="RMO397" s="62"/>
      <c r="RMP397" s="62"/>
      <c r="RMQ397" s="62"/>
      <c r="RMR397" s="62"/>
      <c r="RMS397" s="62"/>
      <c r="RMT397" s="62"/>
      <c r="RMU397" s="62"/>
      <c r="RMV397" s="62"/>
      <c r="RMW397" s="62"/>
      <c r="RMX397" s="62"/>
      <c r="RMY397" s="62"/>
      <c r="RMZ397" s="62"/>
      <c r="RNA397" s="62"/>
      <c r="RNB397" s="62"/>
      <c r="RNC397" s="62"/>
      <c r="RND397" s="62"/>
      <c r="RNE397" s="62"/>
      <c r="RNF397" s="62"/>
      <c r="RNG397" s="62"/>
      <c r="RNH397" s="62"/>
      <c r="RNI397" s="62"/>
      <c r="RNJ397" s="62"/>
      <c r="RNK397" s="62"/>
      <c r="RNL397" s="62"/>
      <c r="RNM397" s="62"/>
      <c r="RNN397" s="62"/>
      <c r="RNO397" s="62"/>
      <c r="RNP397" s="62"/>
      <c r="RNQ397" s="62"/>
      <c r="RNR397" s="62"/>
      <c r="RNS397" s="62"/>
      <c r="RNT397" s="62"/>
      <c r="RNU397" s="62"/>
      <c r="RNV397" s="62"/>
      <c r="RNW397" s="62"/>
      <c r="RNX397" s="62"/>
      <c r="RNY397" s="62"/>
      <c r="RNZ397" s="62"/>
      <c r="ROA397" s="62"/>
      <c r="ROB397" s="62"/>
      <c r="ROC397" s="62"/>
      <c r="ROD397" s="62"/>
      <c r="ROE397" s="62"/>
      <c r="ROF397" s="62"/>
      <c r="ROG397" s="62"/>
      <c r="ROH397" s="62"/>
      <c r="ROI397" s="62"/>
      <c r="ROJ397" s="62"/>
      <c r="ROK397" s="62"/>
      <c r="ROL397" s="62"/>
      <c r="ROM397" s="62"/>
      <c r="RON397" s="62"/>
      <c r="ROO397" s="62"/>
      <c r="ROP397" s="62"/>
      <c r="ROQ397" s="62"/>
      <c r="ROR397" s="62"/>
      <c r="ROS397" s="62"/>
      <c r="ROT397" s="62"/>
      <c r="ROU397" s="62"/>
      <c r="ROV397" s="62"/>
      <c r="ROW397" s="62"/>
      <c r="ROX397" s="62"/>
      <c r="ROY397" s="62"/>
      <c r="ROZ397" s="62"/>
      <c r="RPA397" s="62"/>
      <c r="RPB397" s="62"/>
      <c r="RPC397" s="62"/>
      <c r="RPD397" s="62"/>
      <c r="RPE397" s="62"/>
      <c r="RPF397" s="62"/>
      <c r="RPG397" s="62"/>
      <c r="RPH397" s="62"/>
      <c r="RPI397" s="62"/>
      <c r="RPJ397" s="62"/>
      <c r="RPK397" s="62"/>
      <c r="RPL397" s="62"/>
      <c r="RPM397" s="62"/>
      <c r="RPN397" s="62"/>
      <c r="RPO397" s="62"/>
      <c r="RPP397" s="62"/>
      <c r="RPQ397" s="62"/>
      <c r="RPR397" s="62"/>
      <c r="RPS397" s="62"/>
      <c r="RPT397" s="62"/>
      <c r="RPU397" s="62"/>
      <c r="RPV397" s="62"/>
      <c r="RPW397" s="62"/>
      <c r="RPX397" s="62"/>
      <c r="RPY397" s="62"/>
      <c r="RPZ397" s="62"/>
      <c r="RQA397" s="62"/>
      <c r="RQB397" s="62"/>
      <c r="RQC397" s="62"/>
      <c r="RQD397" s="62"/>
      <c r="RQE397" s="62"/>
      <c r="RQF397" s="62"/>
      <c r="RQG397" s="62"/>
      <c r="RQH397" s="62"/>
      <c r="RQI397" s="62"/>
      <c r="RQJ397" s="62"/>
      <c r="RQK397" s="62"/>
      <c r="RQL397" s="62"/>
      <c r="RQM397" s="62"/>
      <c r="RQN397" s="62"/>
      <c r="RQO397" s="62"/>
      <c r="RQP397" s="62"/>
      <c r="RQQ397" s="62"/>
      <c r="RQR397" s="62"/>
      <c r="RQS397" s="62"/>
      <c r="RQT397" s="62"/>
      <c r="RQU397" s="62"/>
      <c r="RQV397" s="62"/>
      <c r="RQW397" s="62"/>
      <c r="RQX397" s="62"/>
      <c r="RQY397" s="62"/>
      <c r="RQZ397" s="62"/>
      <c r="RRA397" s="62"/>
      <c r="RRB397" s="62"/>
      <c r="RRC397" s="62"/>
      <c r="RRD397" s="62"/>
      <c r="RRE397" s="62"/>
      <c r="RRF397" s="62"/>
      <c r="RRG397" s="62"/>
      <c r="RRH397" s="62"/>
      <c r="RRI397" s="62"/>
      <c r="RRJ397" s="62"/>
      <c r="RRK397" s="62"/>
      <c r="RRL397" s="62"/>
      <c r="RRM397" s="62"/>
      <c r="RRN397" s="62"/>
      <c r="RRO397" s="62"/>
      <c r="RRP397" s="62"/>
      <c r="RRQ397" s="62"/>
      <c r="RRR397" s="62"/>
      <c r="RRS397" s="62"/>
      <c r="RRT397" s="62"/>
      <c r="RRU397" s="62"/>
      <c r="RRV397" s="62"/>
      <c r="RRW397" s="62"/>
      <c r="RRX397" s="62"/>
      <c r="RRY397" s="62"/>
      <c r="RRZ397" s="62"/>
      <c r="RSA397" s="62"/>
      <c r="RSB397" s="62"/>
      <c r="RSC397" s="62"/>
      <c r="RSD397" s="62"/>
      <c r="RSE397" s="62"/>
      <c r="RSF397" s="62"/>
      <c r="RSG397" s="62"/>
      <c r="RSH397" s="62"/>
      <c r="RSI397" s="62"/>
      <c r="RSJ397" s="62"/>
      <c r="RSK397" s="62"/>
      <c r="RSL397" s="62"/>
      <c r="RSM397" s="62"/>
      <c r="RSN397" s="62"/>
      <c r="RSO397" s="62"/>
      <c r="RSP397" s="62"/>
      <c r="RSQ397" s="62"/>
      <c r="RSR397" s="62"/>
      <c r="RSS397" s="62"/>
      <c r="RST397" s="62"/>
      <c r="RSU397" s="62"/>
      <c r="RSV397" s="62"/>
      <c r="RSW397" s="62"/>
      <c r="RSX397" s="62"/>
      <c r="RSY397" s="62"/>
      <c r="RSZ397" s="62"/>
      <c r="RTA397" s="62"/>
      <c r="RTB397" s="62"/>
      <c r="RTC397" s="62"/>
      <c r="RTD397" s="62"/>
      <c r="RTE397" s="62"/>
      <c r="RTF397" s="62"/>
      <c r="RTG397" s="62"/>
      <c r="RTH397" s="62"/>
      <c r="RTI397" s="62"/>
      <c r="RTJ397" s="62"/>
      <c r="RTK397" s="62"/>
      <c r="RTL397" s="62"/>
      <c r="RTM397" s="62"/>
      <c r="RTN397" s="62"/>
      <c r="RTO397" s="62"/>
      <c r="RTP397" s="62"/>
      <c r="RTQ397" s="62"/>
      <c r="RTR397" s="62"/>
      <c r="RTS397" s="62"/>
      <c r="RTT397" s="62"/>
      <c r="RTU397" s="62"/>
      <c r="RTV397" s="62"/>
      <c r="RTW397" s="62"/>
      <c r="RTX397" s="62"/>
      <c r="RTY397" s="62"/>
      <c r="RTZ397" s="62"/>
      <c r="RUA397" s="62"/>
      <c r="RUB397" s="62"/>
      <c r="RUC397" s="62"/>
      <c r="RUD397" s="62"/>
      <c r="RUE397" s="62"/>
      <c r="RUF397" s="62"/>
      <c r="RUG397" s="62"/>
      <c r="RUH397" s="62"/>
      <c r="RUI397" s="62"/>
      <c r="RUJ397" s="62"/>
      <c r="RUK397" s="62"/>
      <c r="RUL397" s="62"/>
      <c r="RUM397" s="62"/>
      <c r="RUN397" s="62"/>
      <c r="RUO397" s="62"/>
      <c r="RUP397" s="62"/>
      <c r="RUQ397" s="62"/>
      <c r="RUR397" s="62"/>
      <c r="RUS397" s="62"/>
      <c r="RUT397" s="62"/>
      <c r="RUU397" s="62"/>
      <c r="RUV397" s="62"/>
      <c r="RUW397" s="62"/>
      <c r="RUX397" s="62"/>
      <c r="RUY397" s="62"/>
      <c r="RUZ397" s="62"/>
      <c r="RVA397" s="62"/>
      <c r="RVB397" s="62"/>
      <c r="RVC397" s="62"/>
      <c r="RVD397" s="62"/>
      <c r="RVE397" s="62"/>
      <c r="RVF397" s="62"/>
      <c r="RVG397" s="62"/>
      <c r="RVH397" s="62"/>
      <c r="RVI397" s="62"/>
      <c r="RVJ397" s="62"/>
      <c r="RVK397" s="62"/>
      <c r="RVL397" s="62"/>
      <c r="RVM397" s="62"/>
      <c r="RVN397" s="62"/>
      <c r="RVO397" s="62"/>
      <c r="RVP397" s="62"/>
      <c r="RVQ397" s="62"/>
      <c r="RVR397" s="62"/>
      <c r="RVS397" s="62"/>
      <c r="RVT397" s="62"/>
      <c r="RVU397" s="62"/>
      <c r="RVV397" s="62"/>
      <c r="RVW397" s="62"/>
      <c r="RVX397" s="62"/>
      <c r="RVY397" s="62"/>
      <c r="RVZ397" s="62"/>
      <c r="RWA397" s="62"/>
      <c r="RWB397" s="62"/>
      <c r="RWC397" s="62"/>
      <c r="RWD397" s="62"/>
      <c r="RWE397" s="62"/>
      <c r="RWF397" s="62"/>
      <c r="RWG397" s="62"/>
      <c r="RWH397" s="62"/>
      <c r="RWI397" s="62"/>
      <c r="RWJ397" s="62"/>
      <c r="RWK397" s="62"/>
      <c r="RWL397" s="62"/>
      <c r="RWM397" s="62"/>
      <c r="RWN397" s="62"/>
      <c r="RWO397" s="62"/>
      <c r="RWP397" s="62"/>
      <c r="RWQ397" s="62"/>
      <c r="RWR397" s="62"/>
      <c r="RWS397" s="62"/>
      <c r="RWT397" s="62"/>
      <c r="RWU397" s="62"/>
      <c r="RWV397" s="62"/>
      <c r="RWW397" s="62"/>
      <c r="RWX397" s="62"/>
      <c r="RWY397" s="62"/>
      <c r="RWZ397" s="62"/>
      <c r="RXA397" s="62"/>
      <c r="RXB397" s="62"/>
      <c r="RXC397" s="62"/>
      <c r="RXD397" s="62"/>
      <c r="RXE397" s="62"/>
      <c r="RXF397" s="62"/>
      <c r="RXG397" s="62"/>
      <c r="RXH397" s="62"/>
      <c r="RXI397" s="62"/>
      <c r="RXJ397" s="62"/>
      <c r="RXK397" s="62"/>
      <c r="RXL397" s="62"/>
      <c r="RXM397" s="62"/>
      <c r="RXN397" s="62"/>
      <c r="RXO397" s="62"/>
      <c r="RXP397" s="62"/>
      <c r="RXQ397" s="62"/>
      <c r="RXR397" s="62"/>
      <c r="RXS397" s="62"/>
      <c r="RXT397" s="62"/>
      <c r="RXU397" s="62"/>
      <c r="RXV397" s="62"/>
      <c r="RXW397" s="62"/>
      <c r="RXX397" s="62"/>
      <c r="RXY397" s="62"/>
      <c r="RXZ397" s="62"/>
      <c r="RYA397" s="62"/>
      <c r="RYB397" s="62"/>
      <c r="RYC397" s="62"/>
      <c r="RYD397" s="62"/>
      <c r="RYE397" s="62"/>
      <c r="RYF397" s="62"/>
      <c r="RYG397" s="62"/>
      <c r="RYH397" s="62"/>
      <c r="RYI397" s="62"/>
      <c r="RYJ397" s="62"/>
      <c r="RYK397" s="62"/>
      <c r="RYL397" s="62"/>
      <c r="RYM397" s="62"/>
      <c r="RYN397" s="62"/>
      <c r="RYO397" s="62"/>
      <c r="RYP397" s="62"/>
      <c r="RYQ397" s="62"/>
      <c r="RYR397" s="62"/>
      <c r="RYS397" s="62"/>
      <c r="RYT397" s="62"/>
      <c r="RYU397" s="62"/>
      <c r="RYV397" s="62"/>
      <c r="RYW397" s="62"/>
      <c r="RYX397" s="62"/>
      <c r="RYY397" s="62"/>
      <c r="RYZ397" s="62"/>
      <c r="RZA397" s="62"/>
      <c r="RZB397" s="62"/>
      <c r="RZC397" s="62"/>
      <c r="RZD397" s="62"/>
      <c r="RZE397" s="62"/>
      <c r="RZF397" s="62"/>
      <c r="RZG397" s="62"/>
      <c r="RZH397" s="62"/>
      <c r="RZI397" s="62"/>
      <c r="RZJ397" s="62"/>
      <c r="RZK397" s="62"/>
      <c r="RZL397" s="62"/>
      <c r="RZM397" s="62"/>
      <c r="RZN397" s="62"/>
      <c r="RZO397" s="62"/>
      <c r="RZP397" s="62"/>
      <c r="RZQ397" s="62"/>
      <c r="RZR397" s="62"/>
      <c r="RZS397" s="62"/>
      <c r="RZT397" s="62"/>
      <c r="RZU397" s="62"/>
      <c r="RZV397" s="62"/>
      <c r="RZW397" s="62"/>
      <c r="RZX397" s="62"/>
      <c r="RZY397" s="62"/>
      <c r="RZZ397" s="62"/>
      <c r="SAA397" s="62"/>
      <c r="SAB397" s="62"/>
      <c r="SAC397" s="62"/>
      <c r="SAD397" s="62"/>
      <c r="SAE397" s="62"/>
      <c r="SAF397" s="62"/>
      <c r="SAG397" s="62"/>
      <c r="SAH397" s="62"/>
      <c r="SAI397" s="62"/>
      <c r="SAJ397" s="62"/>
      <c r="SAK397" s="62"/>
      <c r="SAL397" s="62"/>
      <c r="SAM397" s="62"/>
      <c r="SAN397" s="62"/>
      <c r="SAO397" s="62"/>
      <c r="SAP397" s="62"/>
      <c r="SAQ397" s="62"/>
      <c r="SAR397" s="62"/>
      <c r="SAS397" s="62"/>
      <c r="SAT397" s="62"/>
      <c r="SAU397" s="62"/>
      <c r="SAV397" s="62"/>
      <c r="SAW397" s="62"/>
      <c r="SAX397" s="62"/>
      <c r="SAY397" s="62"/>
      <c r="SAZ397" s="62"/>
      <c r="SBA397" s="62"/>
      <c r="SBB397" s="62"/>
      <c r="SBC397" s="62"/>
      <c r="SBD397" s="62"/>
      <c r="SBE397" s="62"/>
      <c r="SBF397" s="62"/>
      <c r="SBG397" s="62"/>
      <c r="SBH397" s="62"/>
      <c r="SBI397" s="62"/>
      <c r="SBJ397" s="62"/>
      <c r="SBK397" s="62"/>
      <c r="SBL397" s="62"/>
      <c r="SBM397" s="62"/>
      <c r="SBN397" s="62"/>
      <c r="SBO397" s="62"/>
      <c r="SBP397" s="62"/>
      <c r="SBQ397" s="62"/>
      <c r="SBR397" s="62"/>
      <c r="SBS397" s="62"/>
      <c r="SBT397" s="62"/>
      <c r="SBU397" s="62"/>
      <c r="SBV397" s="62"/>
      <c r="SBW397" s="62"/>
      <c r="SBX397" s="62"/>
      <c r="SBY397" s="62"/>
      <c r="SBZ397" s="62"/>
      <c r="SCA397" s="62"/>
      <c r="SCB397" s="62"/>
      <c r="SCC397" s="62"/>
      <c r="SCD397" s="62"/>
      <c r="SCE397" s="62"/>
      <c r="SCF397" s="62"/>
      <c r="SCG397" s="62"/>
      <c r="SCH397" s="62"/>
      <c r="SCI397" s="62"/>
      <c r="SCJ397" s="62"/>
      <c r="SCK397" s="62"/>
      <c r="SCL397" s="62"/>
      <c r="SCM397" s="62"/>
      <c r="SCN397" s="62"/>
      <c r="SCO397" s="62"/>
      <c r="SCP397" s="62"/>
      <c r="SCQ397" s="62"/>
      <c r="SCR397" s="62"/>
      <c r="SCS397" s="62"/>
      <c r="SCT397" s="62"/>
      <c r="SCU397" s="62"/>
      <c r="SCV397" s="62"/>
      <c r="SCW397" s="62"/>
      <c r="SCX397" s="62"/>
      <c r="SCY397" s="62"/>
      <c r="SCZ397" s="62"/>
      <c r="SDA397" s="62"/>
      <c r="SDB397" s="62"/>
      <c r="SDC397" s="62"/>
      <c r="SDD397" s="62"/>
      <c r="SDE397" s="62"/>
      <c r="SDF397" s="62"/>
      <c r="SDG397" s="62"/>
      <c r="SDH397" s="62"/>
      <c r="SDI397" s="62"/>
      <c r="SDJ397" s="62"/>
      <c r="SDK397" s="62"/>
      <c r="SDL397" s="62"/>
      <c r="SDM397" s="62"/>
      <c r="SDN397" s="62"/>
      <c r="SDO397" s="62"/>
      <c r="SDP397" s="62"/>
      <c r="SDQ397" s="62"/>
      <c r="SDR397" s="62"/>
      <c r="SDS397" s="62"/>
      <c r="SDT397" s="62"/>
      <c r="SDU397" s="62"/>
      <c r="SDV397" s="62"/>
      <c r="SDW397" s="62"/>
      <c r="SDX397" s="62"/>
      <c r="SDY397" s="62"/>
      <c r="SDZ397" s="62"/>
      <c r="SEA397" s="62"/>
      <c r="SEB397" s="62"/>
      <c r="SEC397" s="62"/>
      <c r="SED397" s="62"/>
      <c r="SEE397" s="62"/>
      <c r="SEF397" s="62"/>
      <c r="SEG397" s="62"/>
      <c r="SEH397" s="62"/>
      <c r="SEI397" s="62"/>
      <c r="SEJ397" s="62"/>
      <c r="SEK397" s="62"/>
      <c r="SEL397" s="62"/>
      <c r="SEM397" s="62"/>
      <c r="SEN397" s="62"/>
      <c r="SEO397" s="62"/>
      <c r="SEP397" s="62"/>
      <c r="SEQ397" s="62"/>
      <c r="SER397" s="62"/>
      <c r="SES397" s="62"/>
      <c r="SET397" s="62"/>
      <c r="SEU397" s="62"/>
      <c r="SEV397" s="62"/>
      <c r="SEW397" s="62"/>
      <c r="SEX397" s="62"/>
      <c r="SEY397" s="62"/>
      <c r="SEZ397" s="62"/>
      <c r="SFA397" s="62"/>
      <c r="SFB397" s="62"/>
      <c r="SFC397" s="62"/>
      <c r="SFD397" s="62"/>
      <c r="SFE397" s="62"/>
      <c r="SFF397" s="62"/>
      <c r="SFG397" s="62"/>
      <c r="SFH397" s="62"/>
      <c r="SFI397" s="62"/>
      <c r="SFJ397" s="62"/>
      <c r="SFK397" s="62"/>
      <c r="SFL397" s="62"/>
      <c r="SFM397" s="62"/>
      <c r="SFN397" s="62"/>
      <c r="SFO397" s="62"/>
      <c r="SFP397" s="62"/>
      <c r="SFQ397" s="62"/>
      <c r="SFR397" s="62"/>
      <c r="SFS397" s="62"/>
      <c r="SFT397" s="62"/>
      <c r="SFU397" s="62"/>
      <c r="SFV397" s="62"/>
      <c r="SFW397" s="62"/>
      <c r="SFX397" s="62"/>
      <c r="SFY397" s="62"/>
      <c r="SFZ397" s="62"/>
      <c r="SGA397" s="62"/>
      <c r="SGB397" s="62"/>
      <c r="SGC397" s="62"/>
      <c r="SGD397" s="62"/>
      <c r="SGE397" s="62"/>
      <c r="SGF397" s="62"/>
      <c r="SGG397" s="62"/>
      <c r="SGH397" s="62"/>
      <c r="SGI397" s="62"/>
      <c r="SGJ397" s="62"/>
      <c r="SGK397" s="62"/>
      <c r="SGL397" s="62"/>
      <c r="SGM397" s="62"/>
      <c r="SGN397" s="62"/>
      <c r="SGO397" s="62"/>
      <c r="SGP397" s="62"/>
      <c r="SGQ397" s="62"/>
      <c r="SGR397" s="62"/>
      <c r="SGS397" s="62"/>
      <c r="SGT397" s="62"/>
      <c r="SGU397" s="62"/>
      <c r="SGV397" s="62"/>
      <c r="SGW397" s="62"/>
      <c r="SGX397" s="62"/>
      <c r="SGY397" s="62"/>
      <c r="SGZ397" s="62"/>
      <c r="SHA397" s="62"/>
      <c r="SHB397" s="62"/>
      <c r="SHC397" s="62"/>
      <c r="SHD397" s="62"/>
      <c r="SHE397" s="62"/>
      <c r="SHF397" s="62"/>
      <c r="SHG397" s="62"/>
      <c r="SHH397" s="62"/>
      <c r="SHI397" s="62"/>
      <c r="SHJ397" s="62"/>
      <c r="SHK397" s="62"/>
      <c r="SHL397" s="62"/>
      <c r="SHM397" s="62"/>
      <c r="SHN397" s="62"/>
      <c r="SHO397" s="62"/>
      <c r="SHP397" s="62"/>
      <c r="SHQ397" s="62"/>
      <c r="SHR397" s="62"/>
      <c r="SHS397" s="62"/>
      <c r="SHT397" s="62"/>
      <c r="SHU397" s="62"/>
      <c r="SHV397" s="62"/>
      <c r="SHW397" s="62"/>
      <c r="SHX397" s="62"/>
      <c r="SHY397" s="62"/>
      <c r="SHZ397" s="62"/>
      <c r="SIA397" s="62"/>
      <c r="SIB397" s="62"/>
      <c r="SIC397" s="62"/>
      <c r="SID397" s="62"/>
      <c r="SIE397" s="62"/>
      <c r="SIF397" s="62"/>
      <c r="SIG397" s="62"/>
      <c r="SIH397" s="62"/>
      <c r="SII397" s="62"/>
      <c r="SIJ397" s="62"/>
      <c r="SIK397" s="62"/>
      <c r="SIL397" s="62"/>
      <c r="SIM397" s="62"/>
      <c r="SIN397" s="62"/>
      <c r="SIO397" s="62"/>
      <c r="SIP397" s="62"/>
      <c r="SIQ397" s="62"/>
      <c r="SIR397" s="62"/>
      <c r="SIS397" s="62"/>
      <c r="SIT397" s="62"/>
      <c r="SIU397" s="62"/>
      <c r="SIV397" s="62"/>
      <c r="SIW397" s="62"/>
      <c r="SIX397" s="62"/>
      <c r="SIY397" s="62"/>
      <c r="SIZ397" s="62"/>
      <c r="SJA397" s="62"/>
      <c r="SJB397" s="62"/>
      <c r="SJC397" s="62"/>
      <c r="SJD397" s="62"/>
      <c r="SJE397" s="62"/>
      <c r="SJF397" s="62"/>
      <c r="SJG397" s="62"/>
      <c r="SJH397" s="62"/>
      <c r="SJI397" s="62"/>
      <c r="SJJ397" s="62"/>
      <c r="SJK397" s="62"/>
      <c r="SJL397" s="62"/>
      <c r="SJM397" s="62"/>
      <c r="SJN397" s="62"/>
      <c r="SJO397" s="62"/>
      <c r="SJP397" s="62"/>
      <c r="SJQ397" s="62"/>
      <c r="SJR397" s="62"/>
      <c r="SJS397" s="62"/>
      <c r="SJT397" s="62"/>
      <c r="SJU397" s="62"/>
      <c r="SJV397" s="62"/>
      <c r="SJW397" s="62"/>
      <c r="SJX397" s="62"/>
      <c r="SJY397" s="62"/>
      <c r="SJZ397" s="62"/>
      <c r="SKA397" s="62"/>
      <c r="SKB397" s="62"/>
      <c r="SKC397" s="62"/>
      <c r="SKD397" s="62"/>
      <c r="SKE397" s="62"/>
      <c r="SKF397" s="62"/>
      <c r="SKG397" s="62"/>
      <c r="SKH397" s="62"/>
      <c r="SKI397" s="62"/>
      <c r="SKJ397" s="62"/>
      <c r="SKK397" s="62"/>
      <c r="SKL397" s="62"/>
      <c r="SKM397" s="62"/>
      <c r="SKN397" s="62"/>
      <c r="SKO397" s="62"/>
      <c r="SKP397" s="62"/>
      <c r="SKQ397" s="62"/>
      <c r="SKR397" s="62"/>
      <c r="SKS397" s="62"/>
      <c r="SKT397" s="62"/>
      <c r="SKU397" s="62"/>
      <c r="SKV397" s="62"/>
      <c r="SKW397" s="62"/>
      <c r="SKX397" s="62"/>
      <c r="SKY397" s="62"/>
      <c r="SKZ397" s="62"/>
      <c r="SLA397" s="62"/>
      <c r="SLB397" s="62"/>
      <c r="SLC397" s="62"/>
      <c r="SLD397" s="62"/>
      <c r="SLE397" s="62"/>
      <c r="SLF397" s="62"/>
      <c r="SLG397" s="62"/>
      <c r="SLH397" s="62"/>
      <c r="SLI397" s="62"/>
      <c r="SLJ397" s="62"/>
      <c r="SLK397" s="62"/>
      <c r="SLL397" s="62"/>
      <c r="SLM397" s="62"/>
      <c r="SLN397" s="62"/>
      <c r="SLO397" s="62"/>
      <c r="SLP397" s="62"/>
      <c r="SLQ397" s="62"/>
      <c r="SLR397" s="62"/>
      <c r="SLS397" s="62"/>
      <c r="SLT397" s="62"/>
      <c r="SLU397" s="62"/>
      <c r="SLV397" s="62"/>
      <c r="SLW397" s="62"/>
      <c r="SLX397" s="62"/>
      <c r="SLY397" s="62"/>
      <c r="SLZ397" s="62"/>
      <c r="SMA397" s="62"/>
      <c r="SMB397" s="62"/>
      <c r="SMC397" s="62"/>
      <c r="SMD397" s="62"/>
      <c r="SME397" s="62"/>
      <c r="SMF397" s="62"/>
      <c r="SMG397" s="62"/>
      <c r="SMH397" s="62"/>
      <c r="SMI397" s="62"/>
      <c r="SMJ397" s="62"/>
      <c r="SMK397" s="62"/>
      <c r="SML397" s="62"/>
      <c r="SMM397" s="62"/>
      <c r="SMN397" s="62"/>
      <c r="SMO397" s="62"/>
      <c r="SMP397" s="62"/>
      <c r="SMQ397" s="62"/>
      <c r="SMR397" s="62"/>
      <c r="SMS397" s="62"/>
      <c r="SMT397" s="62"/>
      <c r="SMU397" s="62"/>
      <c r="SMV397" s="62"/>
      <c r="SMW397" s="62"/>
      <c r="SMX397" s="62"/>
      <c r="SMY397" s="62"/>
      <c r="SMZ397" s="62"/>
      <c r="SNA397" s="62"/>
      <c r="SNB397" s="62"/>
      <c r="SNC397" s="62"/>
      <c r="SND397" s="62"/>
      <c r="SNE397" s="62"/>
      <c r="SNF397" s="62"/>
      <c r="SNG397" s="62"/>
      <c r="SNH397" s="62"/>
      <c r="SNI397" s="62"/>
      <c r="SNJ397" s="62"/>
      <c r="SNK397" s="62"/>
      <c r="SNL397" s="62"/>
      <c r="SNM397" s="62"/>
      <c r="SNN397" s="62"/>
      <c r="SNO397" s="62"/>
      <c r="SNP397" s="62"/>
      <c r="SNQ397" s="62"/>
      <c r="SNR397" s="62"/>
      <c r="SNS397" s="62"/>
      <c r="SNT397" s="62"/>
      <c r="SNU397" s="62"/>
      <c r="SNV397" s="62"/>
      <c r="SNW397" s="62"/>
      <c r="SNX397" s="62"/>
      <c r="SNY397" s="62"/>
      <c r="SNZ397" s="62"/>
      <c r="SOA397" s="62"/>
      <c r="SOB397" s="62"/>
      <c r="SOC397" s="62"/>
      <c r="SOD397" s="62"/>
      <c r="SOE397" s="62"/>
      <c r="SOF397" s="62"/>
      <c r="SOG397" s="62"/>
      <c r="SOH397" s="62"/>
      <c r="SOI397" s="62"/>
      <c r="SOJ397" s="62"/>
      <c r="SOK397" s="62"/>
      <c r="SOL397" s="62"/>
      <c r="SOM397" s="62"/>
      <c r="SON397" s="62"/>
      <c r="SOO397" s="62"/>
      <c r="SOP397" s="62"/>
      <c r="SOQ397" s="62"/>
      <c r="SOR397" s="62"/>
      <c r="SOS397" s="62"/>
      <c r="SOT397" s="62"/>
      <c r="SOU397" s="62"/>
      <c r="SOV397" s="62"/>
      <c r="SOW397" s="62"/>
      <c r="SOX397" s="62"/>
      <c r="SOY397" s="62"/>
      <c r="SOZ397" s="62"/>
      <c r="SPA397" s="62"/>
      <c r="SPB397" s="62"/>
      <c r="SPC397" s="62"/>
      <c r="SPD397" s="62"/>
      <c r="SPE397" s="62"/>
      <c r="SPF397" s="62"/>
      <c r="SPG397" s="62"/>
      <c r="SPH397" s="62"/>
      <c r="SPI397" s="62"/>
      <c r="SPJ397" s="62"/>
      <c r="SPK397" s="62"/>
      <c r="SPL397" s="62"/>
      <c r="SPM397" s="62"/>
      <c r="SPN397" s="62"/>
      <c r="SPO397" s="62"/>
      <c r="SPP397" s="62"/>
      <c r="SPQ397" s="62"/>
      <c r="SPR397" s="62"/>
      <c r="SPS397" s="62"/>
      <c r="SPT397" s="62"/>
      <c r="SPU397" s="62"/>
      <c r="SPV397" s="62"/>
      <c r="SPW397" s="62"/>
      <c r="SPX397" s="62"/>
      <c r="SPY397" s="62"/>
      <c r="SPZ397" s="62"/>
      <c r="SQA397" s="62"/>
      <c r="SQB397" s="62"/>
      <c r="SQC397" s="62"/>
      <c r="SQD397" s="62"/>
      <c r="SQE397" s="62"/>
      <c r="SQF397" s="62"/>
      <c r="SQG397" s="62"/>
      <c r="SQH397" s="62"/>
      <c r="SQI397" s="62"/>
      <c r="SQJ397" s="62"/>
      <c r="SQK397" s="62"/>
      <c r="SQL397" s="62"/>
      <c r="SQM397" s="62"/>
      <c r="SQN397" s="62"/>
      <c r="SQO397" s="62"/>
      <c r="SQP397" s="62"/>
      <c r="SQQ397" s="62"/>
      <c r="SQR397" s="62"/>
      <c r="SQS397" s="62"/>
      <c r="SQT397" s="62"/>
      <c r="SQU397" s="62"/>
      <c r="SQV397" s="62"/>
      <c r="SQW397" s="62"/>
      <c r="SQX397" s="62"/>
      <c r="SQY397" s="62"/>
      <c r="SQZ397" s="62"/>
      <c r="SRA397" s="62"/>
      <c r="SRB397" s="62"/>
      <c r="SRC397" s="62"/>
      <c r="SRD397" s="62"/>
      <c r="SRE397" s="62"/>
      <c r="SRF397" s="62"/>
      <c r="SRG397" s="62"/>
      <c r="SRH397" s="62"/>
      <c r="SRI397" s="62"/>
      <c r="SRJ397" s="62"/>
      <c r="SRK397" s="62"/>
      <c r="SRL397" s="62"/>
      <c r="SRM397" s="62"/>
      <c r="SRN397" s="62"/>
      <c r="SRO397" s="62"/>
      <c r="SRP397" s="62"/>
      <c r="SRQ397" s="62"/>
      <c r="SRR397" s="62"/>
      <c r="SRS397" s="62"/>
      <c r="SRT397" s="62"/>
      <c r="SRU397" s="62"/>
      <c r="SRV397" s="62"/>
      <c r="SRW397" s="62"/>
      <c r="SRX397" s="62"/>
      <c r="SRY397" s="62"/>
      <c r="SRZ397" s="62"/>
      <c r="SSA397" s="62"/>
      <c r="SSB397" s="62"/>
      <c r="SSC397" s="62"/>
      <c r="SSD397" s="62"/>
      <c r="SSE397" s="62"/>
      <c r="SSF397" s="62"/>
      <c r="SSG397" s="62"/>
      <c r="SSH397" s="62"/>
      <c r="SSI397" s="62"/>
      <c r="SSJ397" s="62"/>
      <c r="SSK397" s="62"/>
      <c r="SSL397" s="62"/>
      <c r="SSM397" s="62"/>
      <c r="SSN397" s="62"/>
      <c r="SSO397" s="62"/>
      <c r="SSP397" s="62"/>
      <c r="SSQ397" s="62"/>
      <c r="SSR397" s="62"/>
      <c r="SSS397" s="62"/>
      <c r="SST397" s="62"/>
      <c r="SSU397" s="62"/>
      <c r="SSV397" s="62"/>
      <c r="SSW397" s="62"/>
      <c r="SSX397" s="62"/>
      <c r="SSY397" s="62"/>
      <c r="SSZ397" s="62"/>
      <c r="STA397" s="62"/>
      <c r="STB397" s="62"/>
      <c r="STC397" s="62"/>
      <c r="STD397" s="62"/>
      <c r="STE397" s="62"/>
      <c r="STF397" s="62"/>
      <c r="STG397" s="62"/>
      <c r="STH397" s="62"/>
      <c r="STI397" s="62"/>
      <c r="STJ397" s="62"/>
      <c r="STK397" s="62"/>
      <c r="STL397" s="62"/>
      <c r="STM397" s="62"/>
      <c r="STN397" s="62"/>
      <c r="STO397" s="62"/>
      <c r="STP397" s="62"/>
      <c r="STQ397" s="62"/>
      <c r="STR397" s="62"/>
      <c r="STS397" s="62"/>
      <c r="STT397" s="62"/>
      <c r="STU397" s="62"/>
      <c r="STV397" s="62"/>
      <c r="STW397" s="62"/>
      <c r="STX397" s="62"/>
      <c r="STY397" s="62"/>
      <c r="STZ397" s="62"/>
      <c r="SUA397" s="62"/>
      <c r="SUB397" s="62"/>
      <c r="SUC397" s="62"/>
      <c r="SUD397" s="62"/>
      <c r="SUE397" s="62"/>
      <c r="SUF397" s="62"/>
      <c r="SUG397" s="62"/>
      <c r="SUH397" s="62"/>
      <c r="SUI397" s="62"/>
      <c r="SUJ397" s="62"/>
      <c r="SUK397" s="62"/>
      <c r="SUL397" s="62"/>
      <c r="SUM397" s="62"/>
      <c r="SUN397" s="62"/>
      <c r="SUO397" s="62"/>
      <c r="SUP397" s="62"/>
      <c r="SUQ397" s="62"/>
      <c r="SUR397" s="62"/>
      <c r="SUS397" s="62"/>
      <c r="SUT397" s="62"/>
      <c r="SUU397" s="62"/>
      <c r="SUV397" s="62"/>
      <c r="SUW397" s="62"/>
      <c r="SUX397" s="62"/>
      <c r="SUY397" s="62"/>
      <c r="SUZ397" s="62"/>
      <c r="SVA397" s="62"/>
      <c r="SVB397" s="62"/>
      <c r="SVC397" s="62"/>
      <c r="SVD397" s="62"/>
      <c r="SVE397" s="62"/>
      <c r="SVF397" s="62"/>
      <c r="SVG397" s="62"/>
      <c r="SVH397" s="62"/>
      <c r="SVI397" s="62"/>
      <c r="SVJ397" s="62"/>
      <c r="SVK397" s="62"/>
      <c r="SVL397" s="62"/>
      <c r="SVM397" s="62"/>
      <c r="SVN397" s="62"/>
      <c r="SVO397" s="62"/>
      <c r="SVP397" s="62"/>
      <c r="SVQ397" s="62"/>
      <c r="SVR397" s="62"/>
      <c r="SVS397" s="62"/>
      <c r="SVT397" s="62"/>
      <c r="SVU397" s="62"/>
      <c r="SVV397" s="62"/>
      <c r="SVW397" s="62"/>
      <c r="SVX397" s="62"/>
      <c r="SVY397" s="62"/>
      <c r="SVZ397" s="62"/>
      <c r="SWA397" s="62"/>
      <c r="SWB397" s="62"/>
      <c r="SWC397" s="62"/>
      <c r="SWD397" s="62"/>
      <c r="SWE397" s="62"/>
      <c r="SWF397" s="62"/>
      <c r="SWG397" s="62"/>
      <c r="SWH397" s="62"/>
      <c r="SWI397" s="62"/>
      <c r="SWJ397" s="62"/>
      <c r="SWK397" s="62"/>
      <c r="SWL397" s="62"/>
      <c r="SWM397" s="62"/>
      <c r="SWN397" s="62"/>
      <c r="SWO397" s="62"/>
      <c r="SWP397" s="62"/>
      <c r="SWQ397" s="62"/>
      <c r="SWR397" s="62"/>
      <c r="SWS397" s="62"/>
      <c r="SWT397" s="62"/>
      <c r="SWU397" s="62"/>
      <c r="SWV397" s="62"/>
      <c r="SWW397" s="62"/>
      <c r="SWX397" s="62"/>
      <c r="SWY397" s="62"/>
      <c r="SWZ397" s="62"/>
      <c r="SXA397" s="62"/>
      <c r="SXB397" s="62"/>
      <c r="SXC397" s="62"/>
      <c r="SXD397" s="62"/>
      <c r="SXE397" s="62"/>
      <c r="SXF397" s="62"/>
      <c r="SXG397" s="62"/>
      <c r="SXH397" s="62"/>
      <c r="SXI397" s="62"/>
      <c r="SXJ397" s="62"/>
      <c r="SXK397" s="62"/>
      <c r="SXL397" s="62"/>
      <c r="SXM397" s="62"/>
      <c r="SXN397" s="62"/>
      <c r="SXO397" s="62"/>
      <c r="SXP397" s="62"/>
      <c r="SXQ397" s="62"/>
      <c r="SXR397" s="62"/>
      <c r="SXS397" s="62"/>
      <c r="SXT397" s="62"/>
      <c r="SXU397" s="62"/>
      <c r="SXV397" s="62"/>
      <c r="SXW397" s="62"/>
      <c r="SXX397" s="62"/>
      <c r="SXY397" s="62"/>
      <c r="SXZ397" s="62"/>
      <c r="SYA397" s="62"/>
      <c r="SYB397" s="62"/>
      <c r="SYC397" s="62"/>
      <c r="SYD397" s="62"/>
      <c r="SYE397" s="62"/>
      <c r="SYF397" s="62"/>
      <c r="SYG397" s="62"/>
      <c r="SYH397" s="62"/>
      <c r="SYI397" s="62"/>
      <c r="SYJ397" s="62"/>
      <c r="SYK397" s="62"/>
      <c r="SYL397" s="62"/>
      <c r="SYM397" s="62"/>
      <c r="SYN397" s="62"/>
      <c r="SYO397" s="62"/>
      <c r="SYP397" s="62"/>
      <c r="SYQ397" s="62"/>
      <c r="SYR397" s="62"/>
      <c r="SYS397" s="62"/>
      <c r="SYT397" s="62"/>
      <c r="SYU397" s="62"/>
      <c r="SYV397" s="62"/>
      <c r="SYW397" s="62"/>
      <c r="SYX397" s="62"/>
      <c r="SYY397" s="62"/>
      <c r="SYZ397" s="62"/>
      <c r="SZA397" s="62"/>
      <c r="SZB397" s="62"/>
      <c r="SZC397" s="62"/>
      <c r="SZD397" s="62"/>
      <c r="SZE397" s="62"/>
      <c r="SZF397" s="62"/>
      <c r="SZG397" s="62"/>
      <c r="SZH397" s="62"/>
      <c r="SZI397" s="62"/>
      <c r="SZJ397" s="62"/>
      <c r="SZK397" s="62"/>
      <c r="SZL397" s="62"/>
      <c r="SZM397" s="62"/>
      <c r="SZN397" s="62"/>
      <c r="SZO397" s="62"/>
      <c r="SZP397" s="62"/>
      <c r="SZQ397" s="62"/>
      <c r="SZR397" s="62"/>
      <c r="SZS397" s="62"/>
      <c r="SZT397" s="62"/>
      <c r="SZU397" s="62"/>
      <c r="SZV397" s="62"/>
      <c r="SZW397" s="62"/>
      <c r="SZX397" s="62"/>
      <c r="SZY397" s="62"/>
      <c r="SZZ397" s="62"/>
      <c r="TAA397" s="62"/>
      <c r="TAB397" s="62"/>
      <c r="TAC397" s="62"/>
      <c r="TAD397" s="62"/>
      <c r="TAE397" s="62"/>
      <c r="TAF397" s="62"/>
      <c r="TAG397" s="62"/>
      <c r="TAH397" s="62"/>
      <c r="TAI397" s="62"/>
      <c r="TAJ397" s="62"/>
      <c r="TAK397" s="62"/>
      <c r="TAL397" s="62"/>
      <c r="TAM397" s="62"/>
      <c r="TAN397" s="62"/>
      <c r="TAO397" s="62"/>
      <c r="TAP397" s="62"/>
      <c r="TAQ397" s="62"/>
      <c r="TAR397" s="62"/>
      <c r="TAS397" s="62"/>
      <c r="TAT397" s="62"/>
      <c r="TAU397" s="62"/>
      <c r="TAV397" s="62"/>
      <c r="TAW397" s="62"/>
      <c r="TAX397" s="62"/>
      <c r="TAY397" s="62"/>
      <c r="TAZ397" s="62"/>
      <c r="TBA397" s="62"/>
      <c r="TBB397" s="62"/>
      <c r="TBC397" s="62"/>
      <c r="TBD397" s="62"/>
      <c r="TBE397" s="62"/>
      <c r="TBF397" s="62"/>
      <c r="TBG397" s="62"/>
      <c r="TBH397" s="62"/>
      <c r="TBI397" s="62"/>
      <c r="TBJ397" s="62"/>
      <c r="TBK397" s="62"/>
      <c r="TBL397" s="62"/>
      <c r="TBM397" s="62"/>
      <c r="TBN397" s="62"/>
      <c r="TBO397" s="62"/>
      <c r="TBP397" s="62"/>
      <c r="TBQ397" s="62"/>
      <c r="TBR397" s="62"/>
      <c r="TBS397" s="62"/>
      <c r="TBT397" s="62"/>
      <c r="TBU397" s="62"/>
      <c r="TBV397" s="62"/>
      <c r="TBW397" s="62"/>
      <c r="TBX397" s="62"/>
      <c r="TBY397" s="62"/>
      <c r="TBZ397" s="62"/>
      <c r="TCA397" s="62"/>
      <c r="TCB397" s="62"/>
      <c r="TCC397" s="62"/>
      <c r="TCD397" s="62"/>
      <c r="TCE397" s="62"/>
      <c r="TCF397" s="62"/>
      <c r="TCG397" s="62"/>
      <c r="TCH397" s="62"/>
      <c r="TCI397" s="62"/>
      <c r="TCJ397" s="62"/>
      <c r="TCK397" s="62"/>
      <c r="TCL397" s="62"/>
      <c r="TCM397" s="62"/>
      <c r="TCN397" s="62"/>
      <c r="TCO397" s="62"/>
      <c r="TCP397" s="62"/>
      <c r="TCQ397" s="62"/>
      <c r="TCR397" s="62"/>
      <c r="TCS397" s="62"/>
      <c r="TCT397" s="62"/>
      <c r="TCU397" s="62"/>
      <c r="TCV397" s="62"/>
      <c r="TCW397" s="62"/>
      <c r="TCX397" s="62"/>
      <c r="TCY397" s="62"/>
      <c r="TCZ397" s="62"/>
      <c r="TDA397" s="62"/>
      <c r="TDB397" s="62"/>
      <c r="TDC397" s="62"/>
      <c r="TDD397" s="62"/>
      <c r="TDE397" s="62"/>
      <c r="TDF397" s="62"/>
      <c r="TDG397" s="62"/>
      <c r="TDH397" s="62"/>
      <c r="TDI397" s="62"/>
      <c r="TDJ397" s="62"/>
      <c r="TDK397" s="62"/>
      <c r="TDL397" s="62"/>
      <c r="TDM397" s="62"/>
      <c r="TDN397" s="62"/>
      <c r="TDO397" s="62"/>
      <c r="TDP397" s="62"/>
      <c r="TDQ397" s="62"/>
      <c r="TDR397" s="62"/>
      <c r="TDS397" s="62"/>
      <c r="TDT397" s="62"/>
      <c r="TDU397" s="62"/>
      <c r="TDV397" s="62"/>
      <c r="TDW397" s="62"/>
      <c r="TDX397" s="62"/>
      <c r="TDY397" s="62"/>
      <c r="TDZ397" s="62"/>
      <c r="TEA397" s="62"/>
      <c r="TEB397" s="62"/>
      <c r="TEC397" s="62"/>
      <c r="TED397" s="62"/>
      <c r="TEE397" s="62"/>
      <c r="TEF397" s="62"/>
      <c r="TEG397" s="62"/>
      <c r="TEH397" s="62"/>
      <c r="TEI397" s="62"/>
      <c r="TEJ397" s="62"/>
      <c r="TEK397" s="62"/>
      <c r="TEL397" s="62"/>
      <c r="TEM397" s="62"/>
      <c r="TEN397" s="62"/>
      <c r="TEO397" s="62"/>
      <c r="TEP397" s="62"/>
      <c r="TEQ397" s="62"/>
      <c r="TER397" s="62"/>
      <c r="TES397" s="62"/>
      <c r="TET397" s="62"/>
      <c r="TEU397" s="62"/>
      <c r="TEV397" s="62"/>
      <c r="TEW397" s="62"/>
      <c r="TEX397" s="62"/>
      <c r="TEY397" s="62"/>
      <c r="TEZ397" s="62"/>
      <c r="TFA397" s="62"/>
      <c r="TFB397" s="62"/>
      <c r="TFC397" s="62"/>
      <c r="TFD397" s="62"/>
      <c r="TFE397" s="62"/>
      <c r="TFF397" s="62"/>
      <c r="TFG397" s="62"/>
      <c r="TFH397" s="62"/>
      <c r="TFI397" s="62"/>
      <c r="TFJ397" s="62"/>
      <c r="TFK397" s="62"/>
      <c r="TFL397" s="62"/>
      <c r="TFM397" s="62"/>
      <c r="TFN397" s="62"/>
      <c r="TFO397" s="62"/>
      <c r="TFP397" s="62"/>
      <c r="TFQ397" s="62"/>
      <c r="TFR397" s="62"/>
      <c r="TFS397" s="62"/>
      <c r="TFT397" s="62"/>
      <c r="TFU397" s="62"/>
      <c r="TFV397" s="62"/>
      <c r="TFW397" s="62"/>
      <c r="TFX397" s="62"/>
      <c r="TFY397" s="62"/>
      <c r="TFZ397" s="62"/>
      <c r="TGA397" s="62"/>
      <c r="TGB397" s="62"/>
      <c r="TGC397" s="62"/>
      <c r="TGD397" s="62"/>
      <c r="TGE397" s="62"/>
      <c r="TGF397" s="62"/>
      <c r="TGG397" s="62"/>
      <c r="TGH397" s="62"/>
      <c r="TGI397" s="62"/>
      <c r="TGJ397" s="62"/>
      <c r="TGK397" s="62"/>
      <c r="TGL397" s="62"/>
      <c r="TGM397" s="62"/>
      <c r="TGN397" s="62"/>
      <c r="TGO397" s="62"/>
      <c r="TGP397" s="62"/>
      <c r="TGQ397" s="62"/>
      <c r="TGR397" s="62"/>
      <c r="TGS397" s="62"/>
      <c r="TGT397" s="62"/>
      <c r="TGU397" s="62"/>
      <c r="TGV397" s="62"/>
      <c r="TGW397" s="62"/>
      <c r="TGX397" s="62"/>
      <c r="TGY397" s="62"/>
      <c r="TGZ397" s="62"/>
      <c r="THA397" s="62"/>
      <c r="THB397" s="62"/>
      <c r="THC397" s="62"/>
      <c r="THD397" s="62"/>
      <c r="THE397" s="62"/>
      <c r="THF397" s="62"/>
      <c r="THG397" s="62"/>
      <c r="THH397" s="62"/>
      <c r="THI397" s="62"/>
      <c r="THJ397" s="62"/>
      <c r="THK397" s="62"/>
      <c r="THL397" s="62"/>
      <c r="THM397" s="62"/>
      <c r="THN397" s="62"/>
      <c r="THO397" s="62"/>
      <c r="THP397" s="62"/>
      <c r="THQ397" s="62"/>
      <c r="THR397" s="62"/>
      <c r="THS397" s="62"/>
      <c r="THT397" s="62"/>
      <c r="THU397" s="62"/>
      <c r="THV397" s="62"/>
      <c r="THW397" s="62"/>
      <c r="THX397" s="62"/>
      <c r="THY397" s="62"/>
      <c r="THZ397" s="62"/>
      <c r="TIA397" s="62"/>
      <c r="TIB397" s="62"/>
      <c r="TIC397" s="62"/>
      <c r="TID397" s="62"/>
      <c r="TIE397" s="62"/>
      <c r="TIF397" s="62"/>
      <c r="TIG397" s="62"/>
      <c r="TIH397" s="62"/>
      <c r="TII397" s="62"/>
      <c r="TIJ397" s="62"/>
      <c r="TIK397" s="62"/>
      <c r="TIL397" s="62"/>
      <c r="TIM397" s="62"/>
      <c r="TIN397" s="62"/>
      <c r="TIO397" s="62"/>
      <c r="TIP397" s="62"/>
      <c r="TIQ397" s="62"/>
      <c r="TIR397" s="62"/>
      <c r="TIS397" s="62"/>
      <c r="TIT397" s="62"/>
      <c r="TIU397" s="62"/>
      <c r="TIV397" s="62"/>
      <c r="TIW397" s="62"/>
      <c r="TIX397" s="62"/>
      <c r="TIY397" s="62"/>
      <c r="TIZ397" s="62"/>
      <c r="TJA397" s="62"/>
      <c r="TJB397" s="62"/>
      <c r="TJC397" s="62"/>
      <c r="TJD397" s="62"/>
      <c r="TJE397" s="62"/>
      <c r="TJF397" s="62"/>
      <c r="TJG397" s="62"/>
      <c r="TJH397" s="62"/>
      <c r="TJI397" s="62"/>
      <c r="TJJ397" s="62"/>
      <c r="TJK397" s="62"/>
      <c r="TJL397" s="62"/>
      <c r="TJM397" s="62"/>
      <c r="TJN397" s="62"/>
      <c r="TJO397" s="62"/>
      <c r="TJP397" s="62"/>
      <c r="TJQ397" s="62"/>
      <c r="TJR397" s="62"/>
      <c r="TJS397" s="62"/>
      <c r="TJT397" s="62"/>
      <c r="TJU397" s="62"/>
      <c r="TJV397" s="62"/>
      <c r="TJW397" s="62"/>
      <c r="TJX397" s="62"/>
      <c r="TJY397" s="62"/>
      <c r="TJZ397" s="62"/>
      <c r="TKA397" s="62"/>
      <c r="TKB397" s="62"/>
      <c r="TKC397" s="62"/>
      <c r="TKD397" s="62"/>
      <c r="TKE397" s="62"/>
      <c r="TKF397" s="62"/>
      <c r="TKG397" s="62"/>
      <c r="TKH397" s="62"/>
      <c r="TKI397" s="62"/>
      <c r="TKJ397" s="62"/>
      <c r="TKK397" s="62"/>
      <c r="TKL397" s="62"/>
      <c r="TKM397" s="62"/>
      <c r="TKN397" s="62"/>
      <c r="TKO397" s="62"/>
      <c r="TKP397" s="62"/>
      <c r="TKQ397" s="62"/>
      <c r="TKR397" s="62"/>
      <c r="TKS397" s="62"/>
      <c r="TKT397" s="62"/>
      <c r="TKU397" s="62"/>
      <c r="TKV397" s="62"/>
      <c r="TKW397" s="62"/>
      <c r="TKX397" s="62"/>
      <c r="TKY397" s="62"/>
      <c r="TKZ397" s="62"/>
      <c r="TLA397" s="62"/>
      <c r="TLB397" s="62"/>
      <c r="TLC397" s="62"/>
      <c r="TLD397" s="62"/>
      <c r="TLE397" s="62"/>
      <c r="TLF397" s="62"/>
      <c r="TLG397" s="62"/>
      <c r="TLH397" s="62"/>
      <c r="TLI397" s="62"/>
      <c r="TLJ397" s="62"/>
      <c r="TLK397" s="62"/>
      <c r="TLL397" s="62"/>
      <c r="TLM397" s="62"/>
      <c r="TLN397" s="62"/>
      <c r="TLO397" s="62"/>
      <c r="TLP397" s="62"/>
      <c r="TLQ397" s="62"/>
      <c r="TLR397" s="62"/>
      <c r="TLS397" s="62"/>
      <c r="TLT397" s="62"/>
      <c r="TLU397" s="62"/>
      <c r="TLV397" s="62"/>
      <c r="TLW397" s="62"/>
      <c r="TLX397" s="62"/>
      <c r="TLY397" s="62"/>
      <c r="TLZ397" s="62"/>
      <c r="TMA397" s="62"/>
      <c r="TMB397" s="62"/>
      <c r="TMC397" s="62"/>
      <c r="TMD397" s="62"/>
      <c r="TME397" s="62"/>
      <c r="TMF397" s="62"/>
      <c r="TMG397" s="62"/>
      <c r="TMH397" s="62"/>
      <c r="TMI397" s="62"/>
      <c r="TMJ397" s="62"/>
      <c r="TMK397" s="62"/>
      <c r="TML397" s="62"/>
      <c r="TMM397" s="62"/>
      <c r="TMN397" s="62"/>
      <c r="TMO397" s="62"/>
      <c r="TMP397" s="62"/>
      <c r="TMQ397" s="62"/>
      <c r="TMR397" s="62"/>
      <c r="TMS397" s="62"/>
      <c r="TMT397" s="62"/>
      <c r="TMU397" s="62"/>
      <c r="TMV397" s="62"/>
      <c r="TMW397" s="62"/>
      <c r="TMX397" s="62"/>
      <c r="TMY397" s="62"/>
      <c r="TMZ397" s="62"/>
      <c r="TNA397" s="62"/>
      <c r="TNB397" s="62"/>
      <c r="TNC397" s="62"/>
      <c r="TND397" s="62"/>
      <c r="TNE397" s="62"/>
      <c r="TNF397" s="62"/>
      <c r="TNG397" s="62"/>
      <c r="TNH397" s="62"/>
      <c r="TNI397" s="62"/>
      <c r="TNJ397" s="62"/>
      <c r="TNK397" s="62"/>
      <c r="TNL397" s="62"/>
      <c r="TNM397" s="62"/>
      <c r="TNN397" s="62"/>
      <c r="TNO397" s="62"/>
      <c r="TNP397" s="62"/>
      <c r="TNQ397" s="62"/>
      <c r="TNR397" s="62"/>
      <c r="TNS397" s="62"/>
      <c r="TNT397" s="62"/>
      <c r="TNU397" s="62"/>
      <c r="TNV397" s="62"/>
      <c r="TNW397" s="62"/>
      <c r="TNX397" s="62"/>
      <c r="TNY397" s="62"/>
      <c r="TNZ397" s="62"/>
      <c r="TOA397" s="62"/>
      <c r="TOB397" s="62"/>
      <c r="TOC397" s="62"/>
      <c r="TOD397" s="62"/>
      <c r="TOE397" s="62"/>
      <c r="TOF397" s="62"/>
      <c r="TOG397" s="62"/>
      <c r="TOH397" s="62"/>
      <c r="TOI397" s="62"/>
      <c r="TOJ397" s="62"/>
      <c r="TOK397" s="62"/>
      <c r="TOL397" s="62"/>
      <c r="TOM397" s="62"/>
      <c r="TON397" s="62"/>
      <c r="TOO397" s="62"/>
      <c r="TOP397" s="62"/>
      <c r="TOQ397" s="62"/>
      <c r="TOR397" s="62"/>
      <c r="TOS397" s="62"/>
      <c r="TOT397" s="62"/>
      <c r="TOU397" s="62"/>
      <c r="TOV397" s="62"/>
      <c r="TOW397" s="62"/>
      <c r="TOX397" s="62"/>
      <c r="TOY397" s="62"/>
      <c r="TOZ397" s="62"/>
      <c r="TPA397" s="62"/>
      <c r="TPB397" s="62"/>
      <c r="TPC397" s="62"/>
      <c r="TPD397" s="62"/>
      <c r="TPE397" s="62"/>
      <c r="TPF397" s="62"/>
      <c r="TPG397" s="62"/>
      <c r="TPH397" s="62"/>
      <c r="TPI397" s="62"/>
      <c r="TPJ397" s="62"/>
      <c r="TPK397" s="62"/>
      <c r="TPL397" s="62"/>
      <c r="TPM397" s="62"/>
      <c r="TPN397" s="62"/>
      <c r="TPO397" s="62"/>
      <c r="TPP397" s="62"/>
      <c r="TPQ397" s="62"/>
      <c r="TPR397" s="62"/>
      <c r="TPS397" s="62"/>
      <c r="TPT397" s="62"/>
      <c r="TPU397" s="62"/>
      <c r="TPV397" s="62"/>
      <c r="TPW397" s="62"/>
      <c r="TPX397" s="62"/>
      <c r="TPY397" s="62"/>
      <c r="TPZ397" s="62"/>
      <c r="TQA397" s="62"/>
      <c r="TQB397" s="62"/>
      <c r="TQC397" s="62"/>
      <c r="TQD397" s="62"/>
      <c r="TQE397" s="62"/>
      <c r="TQF397" s="62"/>
      <c r="TQG397" s="62"/>
      <c r="TQH397" s="62"/>
      <c r="TQI397" s="62"/>
      <c r="TQJ397" s="62"/>
      <c r="TQK397" s="62"/>
      <c r="TQL397" s="62"/>
      <c r="TQM397" s="62"/>
      <c r="TQN397" s="62"/>
      <c r="TQO397" s="62"/>
      <c r="TQP397" s="62"/>
      <c r="TQQ397" s="62"/>
      <c r="TQR397" s="62"/>
      <c r="TQS397" s="62"/>
      <c r="TQT397" s="62"/>
      <c r="TQU397" s="62"/>
      <c r="TQV397" s="62"/>
      <c r="TQW397" s="62"/>
      <c r="TQX397" s="62"/>
      <c r="TQY397" s="62"/>
      <c r="TQZ397" s="62"/>
      <c r="TRA397" s="62"/>
      <c r="TRB397" s="62"/>
      <c r="TRC397" s="62"/>
      <c r="TRD397" s="62"/>
      <c r="TRE397" s="62"/>
      <c r="TRF397" s="62"/>
      <c r="TRG397" s="62"/>
      <c r="TRH397" s="62"/>
      <c r="TRI397" s="62"/>
      <c r="TRJ397" s="62"/>
      <c r="TRK397" s="62"/>
      <c r="TRL397" s="62"/>
      <c r="TRM397" s="62"/>
      <c r="TRN397" s="62"/>
      <c r="TRO397" s="62"/>
      <c r="TRP397" s="62"/>
      <c r="TRQ397" s="62"/>
      <c r="TRR397" s="62"/>
      <c r="TRS397" s="62"/>
      <c r="TRT397" s="62"/>
      <c r="TRU397" s="62"/>
      <c r="TRV397" s="62"/>
      <c r="TRW397" s="62"/>
      <c r="TRX397" s="62"/>
      <c r="TRY397" s="62"/>
      <c r="TRZ397" s="62"/>
      <c r="TSA397" s="62"/>
      <c r="TSB397" s="62"/>
      <c r="TSC397" s="62"/>
      <c r="TSD397" s="62"/>
      <c r="TSE397" s="62"/>
      <c r="TSF397" s="62"/>
      <c r="TSG397" s="62"/>
      <c r="TSH397" s="62"/>
      <c r="TSI397" s="62"/>
      <c r="TSJ397" s="62"/>
      <c r="TSK397" s="62"/>
      <c r="TSL397" s="62"/>
      <c r="TSM397" s="62"/>
      <c r="TSN397" s="62"/>
      <c r="TSO397" s="62"/>
      <c r="TSP397" s="62"/>
      <c r="TSQ397" s="62"/>
      <c r="TSR397" s="62"/>
      <c r="TSS397" s="62"/>
      <c r="TST397" s="62"/>
      <c r="TSU397" s="62"/>
      <c r="TSV397" s="62"/>
      <c r="TSW397" s="62"/>
      <c r="TSX397" s="62"/>
      <c r="TSY397" s="62"/>
      <c r="TSZ397" s="62"/>
      <c r="TTA397" s="62"/>
      <c r="TTB397" s="62"/>
      <c r="TTC397" s="62"/>
      <c r="TTD397" s="62"/>
      <c r="TTE397" s="62"/>
      <c r="TTF397" s="62"/>
      <c r="TTG397" s="62"/>
      <c r="TTH397" s="62"/>
      <c r="TTI397" s="62"/>
      <c r="TTJ397" s="62"/>
      <c r="TTK397" s="62"/>
      <c r="TTL397" s="62"/>
      <c r="TTM397" s="62"/>
      <c r="TTN397" s="62"/>
      <c r="TTO397" s="62"/>
      <c r="TTP397" s="62"/>
      <c r="TTQ397" s="62"/>
      <c r="TTR397" s="62"/>
      <c r="TTS397" s="62"/>
      <c r="TTT397" s="62"/>
      <c r="TTU397" s="62"/>
      <c r="TTV397" s="62"/>
      <c r="TTW397" s="62"/>
      <c r="TTX397" s="62"/>
      <c r="TTY397" s="62"/>
      <c r="TTZ397" s="62"/>
      <c r="TUA397" s="62"/>
      <c r="TUB397" s="62"/>
      <c r="TUC397" s="62"/>
      <c r="TUD397" s="62"/>
      <c r="TUE397" s="62"/>
      <c r="TUF397" s="62"/>
      <c r="TUG397" s="62"/>
      <c r="TUH397" s="62"/>
      <c r="TUI397" s="62"/>
      <c r="TUJ397" s="62"/>
      <c r="TUK397" s="62"/>
      <c r="TUL397" s="62"/>
      <c r="TUM397" s="62"/>
      <c r="TUN397" s="62"/>
      <c r="TUO397" s="62"/>
      <c r="TUP397" s="62"/>
      <c r="TUQ397" s="62"/>
      <c r="TUR397" s="62"/>
      <c r="TUS397" s="62"/>
      <c r="TUT397" s="62"/>
      <c r="TUU397" s="62"/>
      <c r="TUV397" s="62"/>
      <c r="TUW397" s="62"/>
      <c r="TUX397" s="62"/>
      <c r="TUY397" s="62"/>
      <c r="TUZ397" s="62"/>
      <c r="TVA397" s="62"/>
      <c r="TVB397" s="62"/>
      <c r="TVC397" s="62"/>
      <c r="TVD397" s="62"/>
      <c r="TVE397" s="62"/>
      <c r="TVF397" s="62"/>
      <c r="TVG397" s="62"/>
      <c r="TVH397" s="62"/>
      <c r="TVI397" s="62"/>
      <c r="TVJ397" s="62"/>
      <c r="TVK397" s="62"/>
      <c r="TVL397" s="62"/>
      <c r="TVM397" s="62"/>
      <c r="TVN397" s="62"/>
      <c r="TVO397" s="62"/>
      <c r="TVP397" s="62"/>
      <c r="TVQ397" s="62"/>
      <c r="TVR397" s="62"/>
      <c r="TVS397" s="62"/>
      <c r="TVT397" s="62"/>
      <c r="TVU397" s="62"/>
      <c r="TVV397" s="62"/>
      <c r="TVW397" s="62"/>
      <c r="TVX397" s="62"/>
      <c r="TVY397" s="62"/>
      <c r="TVZ397" s="62"/>
      <c r="TWA397" s="62"/>
      <c r="TWB397" s="62"/>
      <c r="TWC397" s="62"/>
      <c r="TWD397" s="62"/>
      <c r="TWE397" s="62"/>
      <c r="TWF397" s="62"/>
      <c r="TWG397" s="62"/>
      <c r="TWH397" s="62"/>
      <c r="TWI397" s="62"/>
      <c r="TWJ397" s="62"/>
      <c r="TWK397" s="62"/>
      <c r="TWL397" s="62"/>
      <c r="TWM397" s="62"/>
      <c r="TWN397" s="62"/>
      <c r="TWO397" s="62"/>
      <c r="TWP397" s="62"/>
      <c r="TWQ397" s="62"/>
      <c r="TWR397" s="62"/>
      <c r="TWS397" s="62"/>
      <c r="TWT397" s="62"/>
      <c r="TWU397" s="62"/>
      <c r="TWV397" s="62"/>
      <c r="TWW397" s="62"/>
      <c r="TWX397" s="62"/>
      <c r="TWY397" s="62"/>
      <c r="TWZ397" s="62"/>
      <c r="TXA397" s="62"/>
      <c r="TXB397" s="62"/>
      <c r="TXC397" s="62"/>
      <c r="TXD397" s="62"/>
      <c r="TXE397" s="62"/>
      <c r="TXF397" s="62"/>
      <c r="TXG397" s="62"/>
      <c r="TXH397" s="62"/>
      <c r="TXI397" s="62"/>
      <c r="TXJ397" s="62"/>
      <c r="TXK397" s="62"/>
      <c r="TXL397" s="62"/>
      <c r="TXM397" s="62"/>
      <c r="TXN397" s="62"/>
      <c r="TXO397" s="62"/>
      <c r="TXP397" s="62"/>
      <c r="TXQ397" s="62"/>
      <c r="TXR397" s="62"/>
      <c r="TXS397" s="62"/>
      <c r="TXT397" s="62"/>
      <c r="TXU397" s="62"/>
      <c r="TXV397" s="62"/>
      <c r="TXW397" s="62"/>
      <c r="TXX397" s="62"/>
      <c r="TXY397" s="62"/>
      <c r="TXZ397" s="62"/>
      <c r="TYA397" s="62"/>
      <c r="TYB397" s="62"/>
      <c r="TYC397" s="62"/>
      <c r="TYD397" s="62"/>
      <c r="TYE397" s="62"/>
      <c r="TYF397" s="62"/>
      <c r="TYG397" s="62"/>
      <c r="TYH397" s="62"/>
      <c r="TYI397" s="62"/>
      <c r="TYJ397" s="62"/>
      <c r="TYK397" s="62"/>
      <c r="TYL397" s="62"/>
      <c r="TYM397" s="62"/>
      <c r="TYN397" s="62"/>
      <c r="TYO397" s="62"/>
      <c r="TYP397" s="62"/>
      <c r="TYQ397" s="62"/>
      <c r="TYR397" s="62"/>
      <c r="TYS397" s="62"/>
      <c r="TYT397" s="62"/>
      <c r="TYU397" s="62"/>
      <c r="TYV397" s="62"/>
      <c r="TYW397" s="62"/>
      <c r="TYX397" s="62"/>
      <c r="TYY397" s="62"/>
      <c r="TYZ397" s="62"/>
      <c r="TZA397" s="62"/>
      <c r="TZB397" s="62"/>
      <c r="TZC397" s="62"/>
      <c r="TZD397" s="62"/>
      <c r="TZE397" s="62"/>
      <c r="TZF397" s="62"/>
      <c r="TZG397" s="62"/>
      <c r="TZH397" s="62"/>
      <c r="TZI397" s="62"/>
      <c r="TZJ397" s="62"/>
      <c r="TZK397" s="62"/>
      <c r="TZL397" s="62"/>
      <c r="TZM397" s="62"/>
      <c r="TZN397" s="62"/>
      <c r="TZO397" s="62"/>
      <c r="TZP397" s="62"/>
      <c r="TZQ397" s="62"/>
      <c r="TZR397" s="62"/>
      <c r="TZS397" s="62"/>
      <c r="TZT397" s="62"/>
      <c r="TZU397" s="62"/>
      <c r="TZV397" s="62"/>
      <c r="TZW397" s="62"/>
      <c r="TZX397" s="62"/>
      <c r="TZY397" s="62"/>
      <c r="TZZ397" s="62"/>
      <c r="UAA397" s="62"/>
      <c r="UAB397" s="62"/>
      <c r="UAC397" s="62"/>
      <c r="UAD397" s="62"/>
      <c r="UAE397" s="62"/>
      <c r="UAF397" s="62"/>
      <c r="UAG397" s="62"/>
      <c r="UAH397" s="62"/>
      <c r="UAI397" s="62"/>
      <c r="UAJ397" s="62"/>
      <c r="UAK397" s="62"/>
      <c r="UAL397" s="62"/>
      <c r="UAM397" s="62"/>
      <c r="UAN397" s="62"/>
      <c r="UAO397" s="62"/>
      <c r="UAP397" s="62"/>
      <c r="UAQ397" s="62"/>
      <c r="UAR397" s="62"/>
      <c r="UAS397" s="62"/>
      <c r="UAT397" s="62"/>
      <c r="UAU397" s="62"/>
      <c r="UAV397" s="62"/>
      <c r="UAW397" s="62"/>
      <c r="UAX397" s="62"/>
      <c r="UAY397" s="62"/>
      <c r="UAZ397" s="62"/>
      <c r="UBA397" s="62"/>
      <c r="UBB397" s="62"/>
      <c r="UBC397" s="62"/>
      <c r="UBD397" s="62"/>
      <c r="UBE397" s="62"/>
      <c r="UBF397" s="62"/>
      <c r="UBG397" s="62"/>
      <c r="UBH397" s="62"/>
      <c r="UBI397" s="62"/>
      <c r="UBJ397" s="62"/>
      <c r="UBK397" s="62"/>
      <c r="UBL397" s="62"/>
      <c r="UBM397" s="62"/>
      <c r="UBN397" s="62"/>
      <c r="UBO397" s="62"/>
      <c r="UBP397" s="62"/>
      <c r="UBQ397" s="62"/>
      <c r="UBR397" s="62"/>
      <c r="UBS397" s="62"/>
      <c r="UBT397" s="62"/>
      <c r="UBU397" s="62"/>
      <c r="UBV397" s="62"/>
      <c r="UBW397" s="62"/>
      <c r="UBX397" s="62"/>
      <c r="UBY397" s="62"/>
      <c r="UBZ397" s="62"/>
      <c r="UCA397" s="62"/>
      <c r="UCB397" s="62"/>
      <c r="UCC397" s="62"/>
      <c r="UCD397" s="62"/>
      <c r="UCE397" s="62"/>
      <c r="UCF397" s="62"/>
      <c r="UCG397" s="62"/>
      <c r="UCH397" s="62"/>
      <c r="UCI397" s="62"/>
      <c r="UCJ397" s="62"/>
      <c r="UCK397" s="62"/>
      <c r="UCL397" s="62"/>
      <c r="UCM397" s="62"/>
      <c r="UCN397" s="62"/>
      <c r="UCO397" s="62"/>
      <c r="UCP397" s="62"/>
      <c r="UCQ397" s="62"/>
      <c r="UCR397" s="62"/>
      <c r="UCS397" s="62"/>
      <c r="UCT397" s="62"/>
      <c r="UCU397" s="62"/>
      <c r="UCV397" s="62"/>
      <c r="UCW397" s="62"/>
      <c r="UCX397" s="62"/>
      <c r="UCY397" s="62"/>
      <c r="UCZ397" s="62"/>
      <c r="UDA397" s="62"/>
      <c r="UDB397" s="62"/>
      <c r="UDC397" s="62"/>
      <c r="UDD397" s="62"/>
      <c r="UDE397" s="62"/>
      <c r="UDF397" s="62"/>
      <c r="UDG397" s="62"/>
      <c r="UDH397" s="62"/>
      <c r="UDI397" s="62"/>
      <c r="UDJ397" s="62"/>
      <c r="UDK397" s="62"/>
      <c r="UDL397" s="62"/>
      <c r="UDM397" s="62"/>
      <c r="UDN397" s="62"/>
      <c r="UDO397" s="62"/>
      <c r="UDP397" s="62"/>
      <c r="UDQ397" s="62"/>
      <c r="UDR397" s="62"/>
      <c r="UDS397" s="62"/>
      <c r="UDT397" s="62"/>
      <c r="UDU397" s="62"/>
      <c r="UDV397" s="62"/>
      <c r="UDW397" s="62"/>
      <c r="UDX397" s="62"/>
      <c r="UDY397" s="62"/>
      <c r="UDZ397" s="62"/>
      <c r="UEA397" s="62"/>
      <c r="UEB397" s="62"/>
      <c r="UEC397" s="62"/>
      <c r="UED397" s="62"/>
      <c r="UEE397" s="62"/>
      <c r="UEF397" s="62"/>
      <c r="UEG397" s="62"/>
      <c r="UEH397" s="62"/>
      <c r="UEI397" s="62"/>
      <c r="UEJ397" s="62"/>
      <c r="UEK397" s="62"/>
      <c r="UEL397" s="62"/>
      <c r="UEM397" s="62"/>
      <c r="UEN397" s="62"/>
      <c r="UEO397" s="62"/>
      <c r="UEP397" s="62"/>
      <c r="UEQ397" s="62"/>
      <c r="UER397" s="62"/>
      <c r="UES397" s="62"/>
      <c r="UET397" s="62"/>
      <c r="UEU397" s="62"/>
      <c r="UEV397" s="62"/>
      <c r="UEW397" s="62"/>
      <c r="UEX397" s="62"/>
      <c r="UEY397" s="62"/>
      <c r="UEZ397" s="62"/>
      <c r="UFA397" s="62"/>
      <c r="UFB397" s="62"/>
      <c r="UFC397" s="62"/>
      <c r="UFD397" s="62"/>
      <c r="UFE397" s="62"/>
      <c r="UFF397" s="62"/>
      <c r="UFG397" s="62"/>
      <c r="UFH397" s="62"/>
      <c r="UFI397" s="62"/>
      <c r="UFJ397" s="62"/>
      <c r="UFK397" s="62"/>
      <c r="UFL397" s="62"/>
      <c r="UFM397" s="62"/>
      <c r="UFN397" s="62"/>
      <c r="UFO397" s="62"/>
      <c r="UFP397" s="62"/>
      <c r="UFQ397" s="62"/>
      <c r="UFR397" s="62"/>
      <c r="UFS397" s="62"/>
      <c r="UFT397" s="62"/>
      <c r="UFU397" s="62"/>
      <c r="UFV397" s="62"/>
      <c r="UFW397" s="62"/>
      <c r="UFX397" s="62"/>
      <c r="UFY397" s="62"/>
      <c r="UFZ397" s="62"/>
      <c r="UGA397" s="62"/>
      <c r="UGB397" s="62"/>
      <c r="UGC397" s="62"/>
      <c r="UGD397" s="62"/>
      <c r="UGE397" s="62"/>
      <c r="UGF397" s="62"/>
      <c r="UGG397" s="62"/>
      <c r="UGH397" s="62"/>
      <c r="UGI397" s="62"/>
      <c r="UGJ397" s="62"/>
      <c r="UGK397" s="62"/>
      <c r="UGL397" s="62"/>
      <c r="UGM397" s="62"/>
      <c r="UGN397" s="62"/>
      <c r="UGO397" s="62"/>
      <c r="UGP397" s="62"/>
      <c r="UGQ397" s="62"/>
      <c r="UGR397" s="62"/>
      <c r="UGS397" s="62"/>
      <c r="UGT397" s="62"/>
      <c r="UGU397" s="62"/>
      <c r="UGV397" s="62"/>
      <c r="UGW397" s="62"/>
      <c r="UGX397" s="62"/>
      <c r="UGY397" s="62"/>
      <c r="UGZ397" s="62"/>
      <c r="UHA397" s="62"/>
      <c r="UHB397" s="62"/>
      <c r="UHC397" s="62"/>
      <c r="UHD397" s="62"/>
      <c r="UHE397" s="62"/>
      <c r="UHF397" s="62"/>
      <c r="UHG397" s="62"/>
      <c r="UHH397" s="62"/>
      <c r="UHI397" s="62"/>
      <c r="UHJ397" s="62"/>
      <c r="UHK397" s="62"/>
      <c r="UHL397" s="62"/>
      <c r="UHM397" s="62"/>
      <c r="UHN397" s="62"/>
      <c r="UHO397" s="62"/>
      <c r="UHP397" s="62"/>
      <c r="UHQ397" s="62"/>
      <c r="UHR397" s="62"/>
      <c r="UHS397" s="62"/>
      <c r="UHT397" s="62"/>
      <c r="UHU397" s="62"/>
      <c r="UHV397" s="62"/>
      <c r="UHW397" s="62"/>
      <c r="UHX397" s="62"/>
      <c r="UHY397" s="62"/>
      <c r="UHZ397" s="62"/>
      <c r="UIA397" s="62"/>
      <c r="UIB397" s="62"/>
      <c r="UIC397" s="62"/>
      <c r="UID397" s="62"/>
      <c r="UIE397" s="62"/>
      <c r="UIF397" s="62"/>
      <c r="UIG397" s="62"/>
      <c r="UIH397" s="62"/>
      <c r="UII397" s="62"/>
      <c r="UIJ397" s="62"/>
      <c r="UIK397" s="62"/>
      <c r="UIL397" s="62"/>
      <c r="UIM397" s="62"/>
      <c r="UIN397" s="62"/>
      <c r="UIO397" s="62"/>
      <c r="UIP397" s="62"/>
      <c r="UIQ397" s="62"/>
      <c r="UIR397" s="62"/>
      <c r="UIS397" s="62"/>
      <c r="UIT397" s="62"/>
      <c r="UIU397" s="62"/>
      <c r="UIV397" s="62"/>
      <c r="UIW397" s="62"/>
      <c r="UIX397" s="62"/>
      <c r="UIY397" s="62"/>
      <c r="UIZ397" s="62"/>
      <c r="UJA397" s="62"/>
      <c r="UJB397" s="62"/>
      <c r="UJC397" s="62"/>
      <c r="UJD397" s="62"/>
      <c r="UJE397" s="62"/>
      <c r="UJF397" s="62"/>
      <c r="UJG397" s="62"/>
      <c r="UJH397" s="62"/>
      <c r="UJI397" s="62"/>
      <c r="UJJ397" s="62"/>
      <c r="UJK397" s="62"/>
      <c r="UJL397" s="62"/>
      <c r="UJM397" s="62"/>
      <c r="UJN397" s="62"/>
      <c r="UJO397" s="62"/>
      <c r="UJP397" s="62"/>
      <c r="UJQ397" s="62"/>
      <c r="UJR397" s="62"/>
      <c r="UJS397" s="62"/>
      <c r="UJT397" s="62"/>
      <c r="UJU397" s="62"/>
      <c r="UJV397" s="62"/>
      <c r="UJW397" s="62"/>
      <c r="UJX397" s="62"/>
      <c r="UJY397" s="62"/>
      <c r="UJZ397" s="62"/>
      <c r="UKA397" s="62"/>
      <c r="UKB397" s="62"/>
      <c r="UKC397" s="62"/>
      <c r="UKD397" s="62"/>
      <c r="UKE397" s="62"/>
      <c r="UKF397" s="62"/>
      <c r="UKG397" s="62"/>
      <c r="UKH397" s="62"/>
      <c r="UKI397" s="62"/>
      <c r="UKJ397" s="62"/>
      <c r="UKK397" s="62"/>
      <c r="UKL397" s="62"/>
      <c r="UKM397" s="62"/>
      <c r="UKN397" s="62"/>
      <c r="UKO397" s="62"/>
      <c r="UKP397" s="62"/>
      <c r="UKQ397" s="62"/>
      <c r="UKR397" s="62"/>
      <c r="UKS397" s="62"/>
      <c r="UKT397" s="62"/>
      <c r="UKU397" s="62"/>
      <c r="UKV397" s="62"/>
      <c r="UKW397" s="62"/>
      <c r="UKX397" s="62"/>
      <c r="UKY397" s="62"/>
      <c r="UKZ397" s="62"/>
      <c r="ULA397" s="62"/>
      <c r="ULB397" s="62"/>
      <c r="ULC397" s="62"/>
      <c r="ULD397" s="62"/>
      <c r="ULE397" s="62"/>
      <c r="ULF397" s="62"/>
      <c r="ULG397" s="62"/>
      <c r="ULH397" s="62"/>
      <c r="ULI397" s="62"/>
      <c r="ULJ397" s="62"/>
      <c r="ULK397" s="62"/>
      <c r="ULL397" s="62"/>
      <c r="ULM397" s="62"/>
      <c r="ULN397" s="62"/>
      <c r="ULO397" s="62"/>
      <c r="ULP397" s="62"/>
      <c r="ULQ397" s="62"/>
      <c r="ULR397" s="62"/>
      <c r="ULS397" s="62"/>
      <c r="ULT397" s="62"/>
      <c r="ULU397" s="62"/>
      <c r="ULV397" s="62"/>
      <c r="ULW397" s="62"/>
      <c r="ULX397" s="62"/>
      <c r="ULY397" s="62"/>
      <c r="ULZ397" s="62"/>
      <c r="UMA397" s="62"/>
      <c r="UMB397" s="62"/>
      <c r="UMC397" s="62"/>
      <c r="UMD397" s="62"/>
      <c r="UME397" s="62"/>
      <c r="UMF397" s="62"/>
      <c r="UMG397" s="62"/>
      <c r="UMH397" s="62"/>
      <c r="UMI397" s="62"/>
      <c r="UMJ397" s="62"/>
      <c r="UMK397" s="62"/>
      <c r="UML397" s="62"/>
      <c r="UMM397" s="62"/>
      <c r="UMN397" s="62"/>
      <c r="UMO397" s="62"/>
      <c r="UMP397" s="62"/>
      <c r="UMQ397" s="62"/>
      <c r="UMR397" s="62"/>
      <c r="UMS397" s="62"/>
      <c r="UMT397" s="62"/>
      <c r="UMU397" s="62"/>
      <c r="UMV397" s="62"/>
      <c r="UMW397" s="62"/>
      <c r="UMX397" s="62"/>
      <c r="UMY397" s="62"/>
      <c r="UMZ397" s="62"/>
      <c r="UNA397" s="62"/>
      <c r="UNB397" s="62"/>
      <c r="UNC397" s="62"/>
      <c r="UND397" s="62"/>
      <c r="UNE397" s="62"/>
      <c r="UNF397" s="62"/>
      <c r="UNG397" s="62"/>
      <c r="UNH397" s="62"/>
      <c r="UNI397" s="62"/>
      <c r="UNJ397" s="62"/>
      <c r="UNK397" s="62"/>
      <c r="UNL397" s="62"/>
      <c r="UNM397" s="62"/>
      <c r="UNN397" s="62"/>
      <c r="UNO397" s="62"/>
      <c r="UNP397" s="62"/>
      <c r="UNQ397" s="62"/>
      <c r="UNR397" s="62"/>
      <c r="UNS397" s="62"/>
      <c r="UNT397" s="62"/>
      <c r="UNU397" s="62"/>
      <c r="UNV397" s="62"/>
      <c r="UNW397" s="62"/>
      <c r="UNX397" s="62"/>
      <c r="UNY397" s="62"/>
      <c r="UNZ397" s="62"/>
      <c r="UOA397" s="62"/>
      <c r="UOB397" s="62"/>
      <c r="UOC397" s="62"/>
      <c r="UOD397" s="62"/>
      <c r="UOE397" s="62"/>
      <c r="UOF397" s="62"/>
      <c r="UOG397" s="62"/>
      <c r="UOH397" s="62"/>
      <c r="UOI397" s="62"/>
      <c r="UOJ397" s="62"/>
      <c r="UOK397" s="62"/>
      <c r="UOL397" s="62"/>
      <c r="UOM397" s="62"/>
      <c r="UON397" s="62"/>
      <c r="UOO397" s="62"/>
      <c r="UOP397" s="62"/>
      <c r="UOQ397" s="62"/>
      <c r="UOR397" s="62"/>
      <c r="UOS397" s="62"/>
      <c r="UOT397" s="62"/>
      <c r="UOU397" s="62"/>
      <c r="UOV397" s="62"/>
      <c r="UOW397" s="62"/>
      <c r="UOX397" s="62"/>
      <c r="UOY397" s="62"/>
      <c r="UOZ397" s="62"/>
      <c r="UPA397" s="62"/>
      <c r="UPB397" s="62"/>
      <c r="UPC397" s="62"/>
      <c r="UPD397" s="62"/>
      <c r="UPE397" s="62"/>
      <c r="UPF397" s="62"/>
      <c r="UPG397" s="62"/>
      <c r="UPH397" s="62"/>
      <c r="UPI397" s="62"/>
      <c r="UPJ397" s="62"/>
      <c r="UPK397" s="62"/>
      <c r="UPL397" s="62"/>
      <c r="UPM397" s="62"/>
      <c r="UPN397" s="62"/>
      <c r="UPO397" s="62"/>
      <c r="UPP397" s="62"/>
      <c r="UPQ397" s="62"/>
      <c r="UPR397" s="62"/>
      <c r="UPS397" s="62"/>
      <c r="UPT397" s="62"/>
      <c r="UPU397" s="62"/>
      <c r="UPV397" s="62"/>
      <c r="UPW397" s="62"/>
      <c r="UPX397" s="62"/>
      <c r="UPY397" s="62"/>
      <c r="UPZ397" s="62"/>
      <c r="UQA397" s="62"/>
      <c r="UQB397" s="62"/>
      <c r="UQC397" s="62"/>
      <c r="UQD397" s="62"/>
      <c r="UQE397" s="62"/>
      <c r="UQF397" s="62"/>
      <c r="UQG397" s="62"/>
      <c r="UQH397" s="62"/>
      <c r="UQI397" s="62"/>
      <c r="UQJ397" s="62"/>
      <c r="UQK397" s="62"/>
      <c r="UQL397" s="62"/>
      <c r="UQM397" s="62"/>
      <c r="UQN397" s="62"/>
      <c r="UQO397" s="62"/>
      <c r="UQP397" s="62"/>
      <c r="UQQ397" s="62"/>
      <c r="UQR397" s="62"/>
      <c r="UQS397" s="62"/>
      <c r="UQT397" s="62"/>
      <c r="UQU397" s="62"/>
      <c r="UQV397" s="62"/>
      <c r="UQW397" s="62"/>
      <c r="UQX397" s="62"/>
      <c r="UQY397" s="62"/>
      <c r="UQZ397" s="62"/>
      <c r="URA397" s="62"/>
      <c r="URB397" s="62"/>
      <c r="URC397" s="62"/>
      <c r="URD397" s="62"/>
      <c r="URE397" s="62"/>
      <c r="URF397" s="62"/>
      <c r="URG397" s="62"/>
      <c r="URH397" s="62"/>
      <c r="URI397" s="62"/>
      <c r="URJ397" s="62"/>
      <c r="URK397" s="62"/>
      <c r="URL397" s="62"/>
      <c r="URM397" s="62"/>
      <c r="URN397" s="62"/>
      <c r="URO397" s="62"/>
      <c r="URP397" s="62"/>
      <c r="URQ397" s="62"/>
      <c r="URR397" s="62"/>
      <c r="URS397" s="62"/>
      <c r="URT397" s="62"/>
      <c r="URU397" s="62"/>
      <c r="URV397" s="62"/>
      <c r="URW397" s="62"/>
      <c r="URX397" s="62"/>
      <c r="URY397" s="62"/>
      <c r="URZ397" s="62"/>
      <c r="USA397" s="62"/>
      <c r="USB397" s="62"/>
      <c r="USC397" s="62"/>
      <c r="USD397" s="62"/>
      <c r="USE397" s="62"/>
      <c r="USF397" s="62"/>
      <c r="USG397" s="62"/>
      <c r="USH397" s="62"/>
      <c r="USI397" s="62"/>
      <c r="USJ397" s="62"/>
      <c r="USK397" s="62"/>
      <c r="USL397" s="62"/>
      <c r="USM397" s="62"/>
      <c r="USN397" s="62"/>
      <c r="USO397" s="62"/>
      <c r="USP397" s="62"/>
      <c r="USQ397" s="62"/>
      <c r="USR397" s="62"/>
      <c r="USS397" s="62"/>
      <c r="UST397" s="62"/>
      <c r="USU397" s="62"/>
      <c r="USV397" s="62"/>
      <c r="USW397" s="62"/>
      <c r="USX397" s="62"/>
      <c r="USY397" s="62"/>
      <c r="USZ397" s="62"/>
      <c r="UTA397" s="62"/>
      <c r="UTB397" s="62"/>
      <c r="UTC397" s="62"/>
      <c r="UTD397" s="62"/>
      <c r="UTE397" s="62"/>
      <c r="UTF397" s="62"/>
      <c r="UTG397" s="62"/>
      <c r="UTH397" s="62"/>
      <c r="UTI397" s="62"/>
      <c r="UTJ397" s="62"/>
      <c r="UTK397" s="62"/>
      <c r="UTL397" s="62"/>
      <c r="UTM397" s="62"/>
      <c r="UTN397" s="62"/>
      <c r="UTO397" s="62"/>
      <c r="UTP397" s="62"/>
      <c r="UTQ397" s="62"/>
      <c r="UTR397" s="62"/>
      <c r="UTS397" s="62"/>
      <c r="UTT397" s="62"/>
      <c r="UTU397" s="62"/>
      <c r="UTV397" s="62"/>
      <c r="UTW397" s="62"/>
      <c r="UTX397" s="62"/>
      <c r="UTY397" s="62"/>
      <c r="UTZ397" s="62"/>
      <c r="UUA397" s="62"/>
      <c r="UUB397" s="62"/>
      <c r="UUC397" s="62"/>
      <c r="UUD397" s="62"/>
      <c r="UUE397" s="62"/>
      <c r="UUF397" s="62"/>
      <c r="UUG397" s="62"/>
      <c r="UUH397" s="62"/>
      <c r="UUI397" s="62"/>
      <c r="UUJ397" s="62"/>
      <c r="UUK397" s="62"/>
      <c r="UUL397" s="62"/>
      <c r="UUM397" s="62"/>
      <c r="UUN397" s="62"/>
      <c r="UUO397" s="62"/>
      <c r="UUP397" s="62"/>
      <c r="UUQ397" s="62"/>
      <c r="UUR397" s="62"/>
      <c r="UUS397" s="62"/>
      <c r="UUT397" s="62"/>
      <c r="UUU397" s="62"/>
      <c r="UUV397" s="62"/>
      <c r="UUW397" s="62"/>
      <c r="UUX397" s="62"/>
      <c r="UUY397" s="62"/>
      <c r="UUZ397" s="62"/>
      <c r="UVA397" s="62"/>
      <c r="UVB397" s="62"/>
      <c r="UVC397" s="62"/>
      <c r="UVD397" s="62"/>
      <c r="UVE397" s="62"/>
      <c r="UVF397" s="62"/>
      <c r="UVG397" s="62"/>
      <c r="UVH397" s="62"/>
      <c r="UVI397" s="62"/>
      <c r="UVJ397" s="62"/>
      <c r="UVK397" s="62"/>
      <c r="UVL397" s="62"/>
      <c r="UVM397" s="62"/>
      <c r="UVN397" s="62"/>
      <c r="UVO397" s="62"/>
      <c r="UVP397" s="62"/>
      <c r="UVQ397" s="62"/>
      <c r="UVR397" s="62"/>
      <c r="UVS397" s="62"/>
      <c r="UVT397" s="62"/>
      <c r="UVU397" s="62"/>
      <c r="UVV397" s="62"/>
      <c r="UVW397" s="62"/>
      <c r="UVX397" s="62"/>
      <c r="UVY397" s="62"/>
      <c r="UVZ397" s="62"/>
      <c r="UWA397" s="62"/>
      <c r="UWB397" s="62"/>
      <c r="UWC397" s="62"/>
      <c r="UWD397" s="62"/>
      <c r="UWE397" s="62"/>
      <c r="UWF397" s="62"/>
      <c r="UWG397" s="62"/>
      <c r="UWH397" s="62"/>
      <c r="UWI397" s="62"/>
      <c r="UWJ397" s="62"/>
      <c r="UWK397" s="62"/>
      <c r="UWL397" s="62"/>
      <c r="UWM397" s="62"/>
      <c r="UWN397" s="62"/>
      <c r="UWO397" s="62"/>
      <c r="UWP397" s="62"/>
      <c r="UWQ397" s="62"/>
      <c r="UWR397" s="62"/>
      <c r="UWS397" s="62"/>
      <c r="UWT397" s="62"/>
      <c r="UWU397" s="62"/>
      <c r="UWV397" s="62"/>
      <c r="UWW397" s="62"/>
      <c r="UWX397" s="62"/>
      <c r="UWY397" s="62"/>
      <c r="UWZ397" s="62"/>
      <c r="UXA397" s="62"/>
      <c r="UXB397" s="62"/>
      <c r="UXC397" s="62"/>
      <c r="UXD397" s="62"/>
      <c r="UXE397" s="62"/>
      <c r="UXF397" s="62"/>
      <c r="UXG397" s="62"/>
      <c r="UXH397" s="62"/>
      <c r="UXI397" s="62"/>
      <c r="UXJ397" s="62"/>
      <c r="UXK397" s="62"/>
      <c r="UXL397" s="62"/>
      <c r="UXM397" s="62"/>
      <c r="UXN397" s="62"/>
      <c r="UXO397" s="62"/>
      <c r="UXP397" s="62"/>
      <c r="UXQ397" s="62"/>
      <c r="UXR397" s="62"/>
      <c r="UXS397" s="62"/>
      <c r="UXT397" s="62"/>
      <c r="UXU397" s="62"/>
      <c r="UXV397" s="62"/>
      <c r="UXW397" s="62"/>
      <c r="UXX397" s="62"/>
      <c r="UXY397" s="62"/>
      <c r="UXZ397" s="62"/>
      <c r="UYA397" s="62"/>
      <c r="UYB397" s="62"/>
      <c r="UYC397" s="62"/>
      <c r="UYD397" s="62"/>
      <c r="UYE397" s="62"/>
      <c r="UYF397" s="62"/>
      <c r="UYG397" s="62"/>
      <c r="UYH397" s="62"/>
      <c r="UYI397" s="62"/>
      <c r="UYJ397" s="62"/>
      <c r="UYK397" s="62"/>
      <c r="UYL397" s="62"/>
      <c r="UYM397" s="62"/>
      <c r="UYN397" s="62"/>
      <c r="UYO397" s="62"/>
      <c r="UYP397" s="62"/>
      <c r="UYQ397" s="62"/>
      <c r="UYR397" s="62"/>
      <c r="UYS397" s="62"/>
      <c r="UYT397" s="62"/>
      <c r="UYU397" s="62"/>
      <c r="UYV397" s="62"/>
      <c r="UYW397" s="62"/>
      <c r="UYX397" s="62"/>
      <c r="UYY397" s="62"/>
      <c r="UYZ397" s="62"/>
      <c r="UZA397" s="62"/>
      <c r="UZB397" s="62"/>
      <c r="UZC397" s="62"/>
      <c r="UZD397" s="62"/>
      <c r="UZE397" s="62"/>
      <c r="UZF397" s="62"/>
      <c r="UZG397" s="62"/>
      <c r="UZH397" s="62"/>
      <c r="UZI397" s="62"/>
      <c r="UZJ397" s="62"/>
      <c r="UZK397" s="62"/>
      <c r="UZL397" s="62"/>
      <c r="UZM397" s="62"/>
      <c r="UZN397" s="62"/>
      <c r="UZO397" s="62"/>
      <c r="UZP397" s="62"/>
      <c r="UZQ397" s="62"/>
      <c r="UZR397" s="62"/>
      <c r="UZS397" s="62"/>
      <c r="UZT397" s="62"/>
      <c r="UZU397" s="62"/>
      <c r="UZV397" s="62"/>
      <c r="UZW397" s="62"/>
      <c r="UZX397" s="62"/>
      <c r="UZY397" s="62"/>
      <c r="UZZ397" s="62"/>
      <c r="VAA397" s="62"/>
      <c r="VAB397" s="62"/>
      <c r="VAC397" s="62"/>
      <c r="VAD397" s="62"/>
      <c r="VAE397" s="62"/>
      <c r="VAF397" s="62"/>
      <c r="VAG397" s="62"/>
      <c r="VAH397" s="62"/>
      <c r="VAI397" s="62"/>
      <c r="VAJ397" s="62"/>
      <c r="VAK397" s="62"/>
      <c r="VAL397" s="62"/>
      <c r="VAM397" s="62"/>
      <c r="VAN397" s="62"/>
      <c r="VAO397" s="62"/>
      <c r="VAP397" s="62"/>
      <c r="VAQ397" s="62"/>
      <c r="VAR397" s="62"/>
      <c r="VAS397" s="62"/>
      <c r="VAT397" s="62"/>
      <c r="VAU397" s="62"/>
      <c r="VAV397" s="62"/>
      <c r="VAW397" s="62"/>
      <c r="VAX397" s="62"/>
      <c r="VAY397" s="62"/>
      <c r="VAZ397" s="62"/>
      <c r="VBA397" s="62"/>
      <c r="VBB397" s="62"/>
      <c r="VBC397" s="62"/>
      <c r="VBD397" s="62"/>
      <c r="VBE397" s="62"/>
      <c r="VBF397" s="62"/>
      <c r="VBG397" s="62"/>
      <c r="VBH397" s="62"/>
      <c r="VBI397" s="62"/>
      <c r="VBJ397" s="62"/>
      <c r="VBK397" s="62"/>
      <c r="VBL397" s="62"/>
      <c r="VBM397" s="62"/>
      <c r="VBN397" s="62"/>
      <c r="VBO397" s="62"/>
      <c r="VBP397" s="62"/>
      <c r="VBQ397" s="62"/>
      <c r="VBR397" s="62"/>
      <c r="VBS397" s="62"/>
      <c r="VBT397" s="62"/>
      <c r="VBU397" s="62"/>
      <c r="VBV397" s="62"/>
      <c r="VBW397" s="62"/>
      <c r="VBX397" s="62"/>
      <c r="VBY397" s="62"/>
      <c r="VBZ397" s="62"/>
      <c r="VCA397" s="62"/>
      <c r="VCB397" s="62"/>
      <c r="VCC397" s="62"/>
      <c r="VCD397" s="62"/>
      <c r="VCE397" s="62"/>
      <c r="VCF397" s="62"/>
      <c r="VCG397" s="62"/>
      <c r="VCH397" s="62"/>
      <c r="VCI397" s="62"/>
      <c r="VCJ397" s="62"/>
      <c r="VCK397" s="62"/>
      <c r="VCL397" s="62"/>
      <c r="VCM397" s="62"/>
      <c r="VCN397" s="62"/>
      <c r="VCO397" s="62"/>
      <c r="VCP397" s="62"/>
      <c r="VCQ397" s="62"/>
      <c r="VCR397" s="62"/>
      <c r="VCS397" s="62"/>
      <c r="VCT397" s="62"/>
      <c r="VCU397" s="62"/>
      <c r="VCV397" s="62"/>
      <c r="VCW397" s="62"/>
      <c r="VCX397" s="62"/>
      <c r="VCY397" s="62"/>
      <c r="VCZ397" s="62"/>
      <c r="VDA397" s="62"/>
      <c r="VDB397" s="62"/>
      <c r="VDC397" s="62"/>
      <c r="VDD397" s="62"/>
      <c r="VDE397" s="62"/>
      <c r="VDF397" s="62"/>
      <c r="VDG397" s="62"/>
      <c r="VDH397" s="62"/>
      <c r="VDI397" s="62"/>
      <c r="VDJ397" s="62"/>
      <c r="VDK397" s="62"/>
      <c r="VDL397" s="62"/>
      <c r="VDM397" s="62"/>
      <c r="VDN397" s="62"/>
      <c r="VDO397" s="62"/>
      <c r="VDP397" s="62"/>
      <c r="VDQ397" s="62"/>
      <c r="VDR397" s="62"/>
      <c r="VDS397" s="62"/>
      <c r="VDT397" s="62"/>
      <c r="VDU397" s="62"/>
      <c r="VDV397" s="62"/>
      <c r="VDW397" s="62"/>
      <c r="VDX397" s="62"/>
      <c r="VDY397" s="62"/>
      <c r="VDZ397" s="62"/>
      <c r="VEA397" s="62"/>
      <c r="VEB397" s="62"/>
      <c r="VEC397" s="62"/>
      <c r="VED397" s="62"/>
      <c r="VEE397" s="62"/>
      <c r="VEF397" s="62"/>
      <c r="VEG397" s="62"/>
      <c r="VEH397" s="62"/>
      <c r="VEI397" s="62"/>
      <c r="VEJ397" s="62"/>
      <c r="VEK397" s="62"/>
      <c r="VEL397" s="62"/>
      <c r="VEM397" s="62"/>
      <c r="VEN397" s="62"/>
      <c r="VEO397" s="62"/>
      <c r="VEP397" s="62"/>
      <c r="VEQ397" s="62"/>
      <c r="VER397" s="62"/>
      <c r="VES397" s="62"/>
      <c r="VET397" s="62"/>
      <c r="VEU397" s="62"/>
      <c r="VEV397" s="62"/>
      <c r="VEW397" s="62"/>
      <c r="VEX397" s="62"/>
      <c r="VEY397" s="62"/>
      <c r="VEZ397" s="62"/>
      <c r="VFA397" s="62"/>
      <c r="VFB397" s="62"/>
      <c r="VFC397" s="62"/>
      <c r="VFD397" s="62"/>
      <c r="VFE397" s="62"/>
      <c r="VFF397" s="62"/>
      <c r="VFG397" s="62"/>
      <c r="VFH397" s="62"/>
      <c r="VFI397" s="62"/>
      <c r="VFJ397" s="62"/>
      <c r="VFK397" s="62"/>
      <c r="VFL397" s="62"/>
      <c r="VFM397" s="62"/>
      <c r="VFN397" s="62"/>
      <c r="VFO397" s="62"/>
      <c r="VFP397" s="62"/>
      <c r="VFQ397" s="62"/>
      <c r="VFR397" s="62"/>
      <c r="VFS397" s="62"/>
      <c r="VFT397" s="62"/>
      <c r="VFU397" s="62"/>
      <c r="VFV397" s="62"/>
      <c r="VFW397" s="62"/>
      <c r="VFX397" s="62"/>
      <c r="VFY397" s="62"/>
      <c r="VFZ397" s="62"/>
      <c r="VGA397" s="62"/>
      <c r="VGB397" s="62"/>
      <c r="VGC397" s="62"/>
      <c r="VGD397" s="62"/>
      <c r="VGE397" s="62"/>
      <c r="VGF397" s="62"/>
      <c r="VGG397" s="62"/>
      <c r="VGH397" s="62"/>
      <c r="VGI397" s="62"/>
      <c r="VGJ397" s="62"/>
      <c r="VGK397" s="62"/>
      <c r="VGL397" s="62"/>
      <c r="VGM397" s="62"/>
      <c r="VGN397" s="62"/>
      <c r="VGO397" s="62"/>
      <c r="VGP397" s="62"/>
      <c r="VGQ397" s="62"/>
      <c r="VGR397" s="62"/>
      <c r="VGS397" s="62"/>
      <c r="VGT397" s="62"/>
      <c r="VGU397" s="62"/>
      <c r="VGV397" s="62"/>
      <c r="VGW397" s="62"/>
      <c r="VGX397" s="62"/>
      <c r="VGY397" s="62"/>
      <c r="VGZ397" s="62"/>
      <c r="VHA397" s="62"/>
      <c r="VHB397" s="62"/>
      <c r="VHC397" s="62"/>
      <c r="VHD397" s="62"/>
      <c r="VHE397" s="62"/>
      <c r="VHF397" s="62"/>
      <c r="VHG397" s="62"/>
      <c r="VHH397" s="62"/>
      <c r="VHI397" s="62"/>
      <c r="VHJ397" s="62"/>
      <c r="VHK397" s="62"/>
      <c r="VHL397" s="62"/>
      <c r="VHM397" s="62"/>
      <c r="VHN397" s="62"/>
      <c r="VHO397" s="62"/>
      <c r="VHP397" s="62"/>
      <c r="VHQ397" s="62"/>
      <c r="VHR397" s="62"/>
      <c r="VHS397" s="62"/>
      <c r="VHT397" s="62"/>
      <c r="VHU397" s="62"/>
      <c r="VHV397" s="62"/>
      <c r="VHW397" s="62"/>
      <c r="VHX397" s="62"/>
      <c r="VHY397" s="62"/>
      <c r="VHZ397" s="62"/>
      <c r="VIA397" s="62"/>
      <c r="VIB397" s="62"/>
      <c r="VIC397" s="62"/>
      <c r="VID397" s="62"/>
      <c r="VIE397" s="62"/>
      <c r="VIF397" s="62"/>
      <c r="VIG397" s="62"/>
      <c r="VIH397" s="62"/>
      <c r="VII397" s="62"/>
      <c r="VIJ397" s="62"/>
      <c r="VIK397" s="62"/>
      <c r="VIL397" s="62"/>
      <c r="VIM397" s="62"/>
      <c r="VIN397" s="62"/>
      <c r="VIO397" s="62"/>
      <c r="VIP397" s="62"/>
      <c r="VIQ397" s="62"/>
      <c r="VIR397" s="62"/>
      <c r="VIS397" s="62"/>
      <c r="VIT397" s="62"/>
      <c r="VIU397" s="62"/>
      <c r="VIV397" s="62"/>
      <c r="VIW397" s="62"/>
      <c r="VIX397" s="62"/>
      <c r="VIY397" s="62"/>
      <c r="VIZ397" s="62"/>
      <c r="VJA397" s="62"/>
      <c r="VJB397" s="62"/>
      <c r="VJC397" s="62"/>
      <c r="VJD397" s="62"/>
      <c r="VJE397" s="62"/>
      <c r="VJF397" s="62"/>
      <c r="VJG397" s="62"/>
      <c r="VJH397" s="62"/>
      <c r="VJI397" s="62"/>
      <c r="VJJ397" s="62"/>
      <c r="VJK397" s="62"/>
      <c r="VJL397" s="62"/>
      <c r="VJM397" s="62"/>
      <c r="VJN397" s="62"/>
      <c r="VJO397" s="62"/>
      <c r="VJP397" s="62"/>
      <c r="VJQ397" s="62"/>
      <c r="VJR397" s="62"/>
      <c r="VJS397" s="62"/>
      <c r="VJT397" s="62"/>
      <c r="VJU397" s="62"/>
      <c r="VJV397" s="62"/>
      <c r="VJW397" s="62"/>
      <c r="VJX397" s="62"/>
      <c r="VJY397" s="62"/>
      <c r="VJZ397" s="62"/>
      <c r="VKA397" s="62"/>
      <c r="VKB397" s="62"/>
      <c r="VKC397" s="62"/>
      <c r="VKD397" s="62"/>
      <c r="VKE397" s="62"/>
      <c r="VKF397" s="62"/>
      <c r="VKG397" s="62"/>
      <c r="VKH397" s="62"/>
      <c r="VKI397" s="62"/>
      <c r="VKJ397" s="62"/>
      <c r="VKK397" s="62"/>
      <c r="VKL397" s="62"/>
      <c r="VKM397" s="62"/>
      <c r="VKN397" s="62"/>
      <c r="VKO397" s="62"/>
      <c r="VKP397" s="62"/>
      <c r="VKQ397" s="62"/>
      <c r="VKR397" s="62"/>
      <c r="VKS397" s="62"/>
      <c r="VKT397" s="62"/>
      <c r="VKU397" s="62"/>
      <c r="VKV397" s="62"/>
      <c r="VKW397" s="62"/>
      <c r="VKX397" s="62"/>
      <c r="VKY397" s="62"/>
      <c r="VKZ397" s="62"/>
      <c r="VLA397" s="62"/>
      <c r="VLB397" s="62"/>
      <c r="VLC397" s="62"/>
      <c r="VLD397" s="62"/>
      <c r="VLE397" s="62"/>
      <c r="VLF397" s="62"/>
      <c r="VLG397" s="62"/>
      <c r="VLH397" s="62"/>
      <c r="VLI397" s="62"/>
      <c r="VLJ397" s="62"/>
      <c r="VLK397" s="62"/>
      <c r="VLL397" s="62"/>
      <c r="VLM397" s="62"/>
      <c r="VLN397" s="62"/>
      <c r="VLO397" s="62"/>
      <c r="VLP397" s="62"/>
      <c r="VLQ397" s="62"/>
      <c r="VLR397" s="62"/>
      <c r="VLS397" s="62"/>
      <c r="VLT397" s="62"/>
      <c r="VLU397" s="62"/>
      <c r="VLV397" s="62"/>
      <c r="VLW397" s="62"/>
      <c r="VLX397" s="62"/>
      <c r="VLY397" s="62"/>
      <c r="VLZ397" s="62"/>
      <c r="VMA397" s="62"/>
      <c r="VMB397" s="62"/>
      <c r="VMC397" s="62"/>
      <c r="VMD397" s="62"/>
      <c r="VME397" s="62"/>
      <c r="VMF397" s="62"/>
      <c r="VMG397" s="62"/>
      <c r="VMH397" s="62"/>
      <c r="VMI397" s="62"/>
      <c r="VMJ397" s="62"/>
      <c r="VMK397" s="62"/>
      <c r="VML397" s="62"/>
      <c r="VMM397" s="62"/>
      <c r="VMN397" s="62"/>
      <c r="VMO397" s="62"/>
      <c r="VMP397" s="62"/>
      <c r="VMQ397" s="62"/>
      <c r="VMR397" s="62"/>
      <c r="VMS397" s="62"/>
      <c r="VMT397" s="62"/>
      <c r="VMU397" s="62"/>
      <c r="VMV397" s="62"/>
      <c r="VMW397" s="62"/>
      <c r="VMX397" s="62"/>
      <c r="VMY397" s="62"/>
      <c r="VMZ397" s="62"/>
      <c r="VNA397" s="62"/>
      <c r="VNB397" s="62"/>
      <c r="VNC397" s="62"/>
      <c r="VND397" s="62"/>
      <c r="VNE397" s="62"/>
      <c r="VNF397" s="62"/>
      <c r="VNG397" s="62"/>
      <c r="VNH397" s="62"/>
      <c r="VNI397" s="62"/>
      <c r="VNJ397" s="62"/>
      <c r="VNK397" s="62"/>
      <c r="VNL397" s="62"/>
      <c r="VNM397" s="62"/>
      <c r="VNN397" s="62"/>
      <c r="VNO397" s="62"/>
      <c r="VNP397" s="62"/>
      <c r="VNQ397" s="62"/>
      <c r="VNR397" s="62"/>
      <c r="VNS397" s="62"/>
      <c r="VNT397" s="62"/>
      <c r="VNU397" s="62"/>
      <c r="VNV397" s="62"/>
      <c r="VNW397" s="62"/>
      <c r="VNX397" s="62"/>
      <c r="VNY397" s="62"/>
      <c r="VNZ397" s="62"/>
      <c r="VOA397" s="62"/>
      <c r="VOB397" s="62"/>
      <c r="VOC397" s="62"/>
      <c r="VOD397" s="62"/>
      <c r="VOE397" s="62"/>
      <c r="VOF397" s="62"/>
      <c r="VOG397" s="62"/>
      <c r="VOH397" s="62"/>
      <c r="VOI397" s="62"/>
      <c r="VOJ397" s="62"/>
      <c r="VOK397" s="62"/>
      <c r="VOL397" s="62"/>
      <c r="VOM397" s="62"/>
      <c r="VON397" s="62"/>
      <c r="VOO397" s="62"/>
      <c r="VOP397" s="62"/>
      <c r="VOQ397" s="62"/>
      <c r="VOR397" s="62"/>
      <c r="VOS397" s="62"/>
      <c r="VOT397" s="62"/>
      <c r="VOU397" s="62"/>
      <c r="VOV397" s="62"/>
      <c r="VOW397" s="62"/>
      <c r="VOX397" s="62"/>
      <c r="VOY397" s="62"/>
      <c r="VOZ397" s="62"/>
      <c r="VPA397" s="62"/>
      <c r="VPB397" s="62"/>
      <c r="VPC397" s="62"/>
      <c r="VPD397" s="62"/>
      <c r="VPE397" s="62"/>
      <c r="VPF397" s="62"/>
      <c r="VPG397" s="62"/>
      <c r="VPH397" s="62"/>
      <c r="VPI397" s="62"/>
      <c r="VPJ397" s="62"/>
      <c r="VPK397" s="62"/>
      <c r="VPL397" s="62"/>
      <c r="VPM397" s="62"/>
      <c r="VPN397" s="62"/>
      <c r="VPO397" s="62"/>
      <c r="VPP397" s="62"/>
      <c r="VPQ397" s="62"/>
      <c r="VPR397" s="62"/>
      <c r="VPS397" s="62"/>
      <c r="VPT397" s="62"/>
      <c r="VPU397" s="62"/>
      <c r="VPV397" s="62"/>
      <c r="VPW397" s="62"/>
      <c r="VPX397" s="62"/>
      <c r="VPY397" s="62"/>
      <c r="VPZ397" s="62"/>
      <c r="VQA397" s="62"/>
      <c r="VQB397" s="62"/>
      <c r="VQC397" s="62"/>
      <c r="VQD397" s="62"/>
      <c r="VQE397" s="62"/>
      <c r="VQF397" s="62"/>
      <c r="VQG397" s="62"/>
      <c r="VQH397" s="62"/>
      <c r="VQI397" s="62"/>
      <c r="VQJ397" s="62"/>
      <c r="VQK397" s="62"/>
      <c r="VQL397" s="62"/>
      <c r="VQM397" s="62"/>
      <c r="VQN397" s="62"/>
      <c r="VQO397" s="62"/>
      <c r="VQP397" s="62"/>
      <c r="VQQ397" s="62"/>
      <c r="VQR397" s="62"/>
      <c r="VQS397" s="62"/>
      <c r="VQT397" s="62"/>
      <c r="VQU397" s="62"/>
      <c r="VQV397" s="62"/>
      <c r="VQW397" s="62"/>
      <c r="VQX397" s="62"/>
      <c r="VQY397" s="62"/>
      <c r="VQZ397" s="62"/>
      <c r="VRA397" s="62"/>
      <c r="VRB397" s="62"/>
      <c r="VRC397" s="62"/>
      <c r="VRD397" s="62"/>
      <c r="VRE397" s="62"/>
      <c r="VRF397" s="62"/>
      <c r="VRG397" s="62"/>
      <c r="VRH397" s="62"/>
      <c r="VRI397" s="62"/>
      <c r="VRJ397" s="62"/>
      <c r="VRK397" s="62"/>
      <c r="VRL397" s="62"/>
      <c r="VRM397" s="62"/>
      <c r="VRN397" s="62"/>
      <c r="VRO397" s="62"/>
      <c r="VRP397" s="62"/>
      <c r="VRQ397" s="62"/>
      <c r="VRR397" s="62"/>
      <c r="VRS397" s="62"/>
      <c r="VRT397" s="62"/>
      <c r="VRU397" s="62"/>
      <c r="VRV397" s="62"/>
      <c r="VRW397" s="62"/>
      <c r="VRX397" s="62"/>
      <c r="VRY397" s="62"/>
      <c r="VRZ397" s="62"/>
      <c r="VSA397" s="62"/>
      <c r="VSB397" s="62"/>
      <c r="VSC397" s="62"/>
      <c r="VSD397" s="62"/>
      <c r="VSE397" s="62"/>
      <c r="VSF397" s="62"/>
      <c r="VSG397" s="62"/>
      <c r="VSH397" s="62"/>
      <c r="VSI397" s="62"/>
      <c r="VSJ397" s="62"/>
      <c r="VSK397" s="62"/>
      <c r="VSL397" s="62"/>
      <c r="VSM397" s="62"/>
      <c r="VSN397" s="62"/>
      <c r="VSO397" s="62"/>
      <c r="VSP397" s="62"/>
      <c r="VSQ397" s="62"/>
      <c r="VSR397" s="62"/>
      <c r="VSS397" s="62"/>
      <c r="VST397" s="62"/>
      <c r="VSU397" s="62"/>
      <c r="VSV397" s="62"/>
      <c r="VSW397" s="62"/>
      <c r="VSX397" s="62"/>
      <c r="VSY397" s="62"/>
      <c r="VSZ397" s="62"/>
      <c r="VTA397" s="62"/>
      <c r="VTB397" s="62"/>
      <c r="VTC397" s="62"/>
      <c r="VTD397" s="62"/>
      <c r="VTE397" s="62"/>
      <c r="VTF397" s="62"/>
      <c r="VTG397" s="62"/>
      <c r="VTH397" s="62"/>
      <c r="VTI397" s="62"/>
      <c r="VTJ397" s="62"/>
      <c r="VTK397" s="62"/>
      <c r="VTL397" s="62"/>
      <c r="VTM397" s="62"/>
      <c r="VTN397" s="62"/>
      <c r="VTO397" s="62"/>
      <c r="VTP397" s="62"/>
      <c r="VTQ397" s="62"/>
      <c r="VTR397" s="62"/>
      <c r="VTS397" s="62"/>
      <c r="VTT397" s="62"/>
      <c r="VTU397" s="62"/>
      <c r="VTV397" s="62"/>
      <c r="VTW397" s="62"/>
      <c r="VTX397" s="62"/>
      <c r="VTY397" s="62"/>
      <c r="VTZ397" s="62"/>
      <c r="VUA397" s="62"/>
      <c r="VUB397" s="62"/>
      <c r="VUC397" s="62"/>
      <c r="VUD397" s="62"/>
      <c r="VUE397" s="62"/>
      <c r="VUF397" s="62"/>
      <c r="VUG397" s="62"/>
      <c r="VUH397" s="62"/>
      <c r="VUI397" s="62"/>
      <c r="VUJ397" s="62"/>
      <c r="VUK397" s="62"/>
      <c r="VUL397" s="62"/>
      <c r="VUM397" s="62"/>
      <c r="VUN397" s="62"/>
      <c r="VUO397" s="62"/>
      <c r="VUP397" s="62"/>
      <c r="VUQ397" s="62"/>
      <c r="VUR397" s="62"/>
      <c r="VUS397" s="62"/>
      <c r="VUT397" s="62"/>
      <c r="VUU397" s="62"/>
      <c r="VUV397" s="62"/>
      <c r="VUW397" s="62"/>
      <c r="VUX397" s="62"/>
      <c r="VUY397" s="62"/>
      <c r="VUZ397" s="62"/>
      <c r="VVA397" s="62"/>
      <c r="VVB397" s="62"/>
      <c r="VVC397" s="62"/>
      <c r="VVD397" s="62"/>
      <c r="VVE397" s="62"/>
      <c r="VVF397" s="62"/>
      <c r="VVG397" s="62"/>
      <c r="VVH397" s="62"/>
      <c r="VVI397" s="62"/>
      <c r="VVJ397" s="62"/>
      <c r="VVK397" s="62"/>
      <c r="VVL397" s="62"/>
      <c r="VVM397" s="62"/>
      <c r="VVN397" s="62"/>
      <c r="VVO397" s="62"/>
      <c r="VVP397" s="62"/>
      <c r="VVQ397" s="62"/>
      <c r="VVR397" s="62"/>
      <c r="VVS397" s="62"/>
      <c r="VVT397" s="62"/>
      <c r="VVU397" s="62"/>
      <c r="VVV397" s="62"/>
      <c r="VVW397" s="62"/>
      <c r="VVX397" s="62"/>
      <c r="VVY397" s="62"/>
      <c r="VVZ397" s="62"/>
      <c r="VWA397" s="62"/>
      <c r="VWB397" s="62"/>
      <c r="VWC397" s="62"/>
      <c r="VWD397" s="62"/>
      <c r="VWE397" s="62"/>
      <c r="VWF397" s="62"/>
      <c r="VWG397" s="62"/>
      <c r="VWH397" s="62"/>
      <c r="VWI397" s="62"/>
      <c r="VWJ397" s="62"/>
      <c r="VWK397" s="62"/>
      <c r="VWL397" s="62"/>
      <c r="VWM397" s="62"/>
      <c r="VWN397" s="62"/>
      <c r="VWO397" s="62"/>
      <c r="VWP397" s="62"/>
      <c r="VWQ397" s="62"/>
      <c r="VWR397" s="62"/>
      <c r="VWS397" s="62"/>
      <c r="VWT397" s="62"/>
      <c r="VWU397" s="62"/>
      <c r="VWV397" s="62"/>
      <c r="VWW397" s="62"/>
      <c r="VWX397" s="62"/>
      <c r="VWY397" s="62"/>
      <c r="VWZ397" s="62"/>
      <c r="VXA397" s="62"/>
      <c r="VXB397" s="62"/>
      <c r="VXC397" s="62"/>
      <c r="VXD397" s="62"/>
      <c r="VXE397" s="62"/>
      <c r="VXF397" s="62"/>
      <c r="VXG397" s="62"/>
      <c r="VXH397" s="62"/>
      <c r="VXI397" s="62"/>
      <c r="VXJ397" s="62"/>
      <c r="VXK397" s="62"/>
      <c r="VXL397" s="62"/>
      <c r="VXM397" s="62"/>
      <c r="VXN397" s="62"/>
      <c r="VXO397" s="62"/>
      <c r="VXP397" s="62"/>
      <c r="VXQ397" s="62"/>
      <c r="VXR397" s="62"/>
      <c r="VXS397" s="62"/>
      <c r="VXT397" s="62"/>
      <c r="VXU397" s="62"/>
      <c r="VXV397" s="62"/>
      <c r="VXW397" s="62"/>
      <c r="VXX397" s="62"/>
      <c r="VXY397" s="62"/>
      <c r="VXZ397" s="62"/>
      <c r="VYA397" s="62"/>
      <c r="VYB397" s="62"/>
      <c r="VYC397" s="62"/>
      <c r="VYD397" s="62"/>
      <c r="VYE397" s="62"/>
      <c r="VYF397" s="62"/>
      <c r="VYG397" s="62"/>
      <c r="VYH397" s="62"/>
      <c r="VYI397" s="62"/>
      <c r="VYJ397" s="62"/>
      <c r="VYK397" s="62"/>
      <c r="VYL397" s="62"/>
      <c r="VYM397" s="62"/>
      <c r="VYN397" s="62"/>
      <c r="VYO397" s="62"/>
      <c r="VYP397" s="62"/>
      <c r="VYQ397" s="62"/>
      <c r="VYR397" s="62"/>
      <c r="VYS397" s="62"/>
      <c r="VYT397" s="62"/>
      <c r="VYU397" s="62"/>
      <c r="VYV397" s="62"/>
      <c r="VYW397" s="62"/>
      <c r="VYX397" s="62"/>
      <c r="VYY397" s="62"/>
      <c r="VYZ397" s="62"/>
      <c r="VZA397" s="62"/>
      <c r="VZB397" s="62"/>
      <c r="VZC397" s="62"/>
      <c r="VZD397" s="62"/>
      <c r="VZE397" s="62"/>
      <c r="VZF397" s="62"/>
      <c r="VZG397" s="62"/>
      <c r="VZH397" s="62"/>
      <c r="VZI397" s="62"/>
      <c r="VZJ397" s="62"/>
      <c r="VZK397" s="62"/>
      <c r="VZL397" s="62"/>
      <c r="VZM397" s="62"/>
      <c r="VZN397" s="62"/>
      <c r="VZO397" s="62"/>
      <c r="VZP397" s="62"/>
      <c r="VZQ397" s="62"/>
      <c r="VZR397" s="62"/>
      <c r="VZS397" s="62"/>
      <c r="VZT397" s="62"/>
      <c r="VZU397" s="62"/>
      <c r="VZV397" s="62"/>
      <c r="VZW397" s="62"/>
      <c r="VZX397" s="62"/>
      <c r="VZY397" s="62"/>
      <c r="VZZ397" s="62"/>
      <c r="WAA397" s="62"/>
      <c r="WAB397" s="62"/>
      <c r="WAC397" s="62"/>
      <c r="WAD397" s="62"/>
      <c r="WAE397" s="62"/>
      <c r="WAF397" s="62"/>
      <c r="WAG397" s="62"/>
      <c r="WAH397" s="62"/>
      <c r="WAI397" s="62"/>
      <c r="WAJ397" s="62"/>
      <c r="WAK397" s="62"/>
      <c r="WAL397" s="62"/>
      <c r="WAM397" s="62"/>
      <c r="WAN397" s="62"/>
      <c r="WAO397" s="62"/>
      <c r="WAP397" s="62"/>
      <c r="WAQ397" s="62"/>
      <c r="WAR397" s="62"/>
      <c r="WAS397" s="62"/>
      <c r="WAT397" s="62"/>
      <c r="WAU397" s="62"/>
      <c r="WAV397" s="62"/>
      <c r="WAW397" s="62"/>
      <c r="WAX397" s="62"/>
      <c r="WAY397" s="62"/>
      <c r="WAZ397" s="62"/>
      <c r="WBA397" s="62"/>
      <c r="WBB397" s="62"/>
      <c r="WBC397" s="62"/>
      <c r="WBD397" s="62"/>
      <c r="WBE397" s="62"/>
      <c r="WBF397" s="62"/>
      <c r="WBG397" s="62"/>
      <c r="WBH397" s="62"/>
      <c r="WBI397" s="62"/>
      <c r="WBJ397" s="62"/>
      <c r="WBK397" s="62"/>
      <c r="WBL397" s="62"/>
      <c r="WBM397" s="62"/>
      <c r="WBN397" s="62"/>
      <c r="WBO397" s="62"/>
      <c r="WBP397" s="62"/>
      <c r="WBQ397" s="62"/>
      <c r="WBR397" s="62"/>
      <c r="WBS397" s="62"/>
      <c r="WBT397" s="62"/>
      <c r="WBU397" s="62"/>
      <c r="WBV397" s="62"/>
      <c r="WBW397" s="62"/>
      <c r="WBX397" s="62"/>
      <c r="WBY397" s="62"/>
      <c r="WBZ397" s="62"/>
      <c r="WCA397" s="62"/>
      <c r="WCB397" s="62"/>
      <c r="WCC397" s="62"/>
      <c r="WCD397" s="62"/>
      <c r="WCE397" s="62"/>
      <c r="WCF397" s="62"/>
      <c r="WCG397" s="62"/>
      <c r="WCH397" s="62"/>
      <c r="WCI397" s="62"/>
      <c r="WCJ397" s="62"/>
      <c r="WCK397" s="62"/>
      <c r="WCL397" s="62"/>
      <c r="WCM397" s="62"/>
      <c r="WCN397" s="62"/>
      <c r="WCO397" s="62"/>
      <c r="WCP397" s="62"/>
      <c r="WCQ397" s="62"/>
      <c r="WCR397" s="62"/>
      <c r="WCS397" s="62"/>
      <c r="WCT397" s="62"/>
      <c r="WCU397" s="62"/>
      <c r="WCV397" s="62"/>
      <c r="WCW397" s="62"/>
      <c r="WCX397" s="62"/>
      <c r="WCY397" s="62"/>
      <c r="WCZ397" s="62"/>
      <c r="WDA397" s="62"/>
      <c r="WDB397" s="62"/>
      <c r="WDC397" s="62"/>
      <c r="WDD397" s="62"/>
      <c r="WDE397" s="62"/>
      <c r="WDF397" s="62"/>
      <c r="WDG397" s="62"/>
      <c r="WDH397" s="62"/>
      <c r="WDI397" s="62"/>
      <c r="WDJ397" s="62"/>
      <c r="WDK397" s="62"/>
      <c r="WDL397" s="62"/>
      <c r="WDM397" s="62"/>
      <c r="WDN397" s="62"/>
      <c r="WDO397" s="62"/>
      <c r="WDP397" s="62"/>
      <c r="WDQ397" s="62"/>
      <c r="WDR397" s="62"/>
      <c r="WDS397" s="62"/>
      <c r="WDT397" s="62"/>
      <c r="WDU397" s="62"/>
      <c r="WDV397" s="62"/>
      <c r="WDW397" s="62"/>
      <c r="WDX397" s="62"/>
      <c r="WDY397" s="62"/>
      <c r="WDZ397" s="62"/>
      <c r="WEA397" s="62"/>
      <c r="WEB397" s="62"/>
      <c r="WEC397" s="62"/>
      <c r="WED397" s="62"/>
      <c r="WEE397" s="62"/>
      <c r="WEF397" s="62"/>
      <c r="WEG397" s="62"/>
      <c r="WEH397" s="62"/>
      <c r="WEI397" s="62"/>
      <c r="WEJ397" s="62"/>
      <c r="WEK397" s="62"/>
      <c r="WEL397" s="62"/>
      <c r="WEM397" s="62"/>
      <c r="WEN397" s="62"/>
      <c r="WEO397" s="62"/>
      <c r="WEP397" s="62"/>
      <c r="WEQ397" s="62"/>
      <c r="WER397" s="62"/>
      <c r="WES397" s="62"/>
      <c r="WET397" s="62"/>
      <c r="WEU397" s="62"/>
      <c r="WEV397" s="62"/>
      <c r="WEW397" s="62"/>
      <c r="WEX397" s="62"/>
      <c r="WEY397" s="62"/>
      <c r="WEZ397" s="62"/>
      <c r="WFA397" s="62"/>
      <c r="WFB397" s="62"/>
      <c r="WFC397" s="62"/>
      <c r="WFD397" s="62"/>
      <c r="WFE397" s="62"/>
      <c r="WFF397" s="62"/>
      <c r="WFG397" s="62"/>
      <c r="WFH397" s="62"/>
      <c r="WFI397" s="62"/>
      <c r="WFJ397" s="62"/>
      <c r="WFK397" s="62"/>
      <c r="WFL397" s="62"/>
      <c r="WFM397" s="62"/>
      <c r="WFN397" s="62"/>
      <c r="WFO397" s="62"/>
      <c r="WFP397" s="62"/>
      <c r="WFQ397" s="62"/>
      <c r="WFR397" s="62"/>
      <c r="WFS397" s="62"/>
      <c r="WFT397" s="62"/>
      <c r="WFU397" s="62"/>
      <c r="WFV397" s="62"/>
      <c r="WFW397" s="62"/>
      <c r="WFX397" s="62"/>
      <c r="WFY397" s="62"/>
      <c r="WFZ397" s="62"/>
      <c r="WGA397" s="62"/>
      <c r="WGB397" s="62"/>
      <c r="WGC397" s="62"/>
      <c r="WGD397" s="62"/>
      <c r="WGE397" s="62"/>
      <c r="WGF397" s="62"/>
      <c r="WGG397" s="62"/>
      <c r="WGH397" s="62"/>
      <c r="WGI397" s="62"/>
      <c r="WGJ397" s="62"/>
      <c r="WGK397" s="62"/>
      <c r="WGL397" s="62"/>
      <c r="WGM397" s="62"/>
      <c r="WGN397" s="62"/>
      <c r="WGO397" s="62"/>
      <c r="WGP397" s="62"/>
      <c r="WGQ397" s="62"/>
      <c r="WGR397" s="62"/>
      <c r="WGS397" s="62"/>
      <c r="WGT397" s="62"/>
      <c r="WGU397" s="62"/>
      <c r="WGV397" s="62"/>
      <c r="WGW397" s="62"/>
      <c r="WGX397" s="62"/>
      <c r="WGY397" s="62"/>
      <c r="WGZ397" s="62"/>
      <c r="WHA397" s="62"/>
      <c r="WHB397" s="62"/>
      <c r="WHC397" s="62"/>
      <c r="WHD397" s="62"/>
      <c r="WHE397" s="62"/>
      <c r="WHF397" s="62"/>
      <c r="WHG397" s="62"/>
      <c r="WHH397" s="62"/>
      <c r="WHI397" s="62"/>
      <c r="WHJ397" s="62"/>
      <c r="WHK397" s="62"/>
      <c r="WHL397" s="62"/>
      <c r="WHM397" s="62"/>
      <c r="WHN397" s="62"/>
      <c r="WHO397" s="62"/>
      <c r="WHP397" s="62"/>
      <c r="WHQ397" s="62"/>
      <c r="WHR397" s="62"/>
      <c r="WHS397" s="62"/>
      <c r="WHT397" s="62"/>
      <c r="WHU397" s="62"/>
      <c r="WHV397" s="62"/>
      <c r="WHW397" s="62"/>
      <c r="WHX397" s="62"/>
      <c r="WHY397" s="62"/>
      <c r="WHZ397" s="62"/>
      <c r="WIA397" s="62"/>
      <c r="WIB397" s="62"/>
      <c r="WIC397" s="62"/>
      <c r="WID397" s="62"/>
      <c r="WIE397" s="62"/>
      <c r="WIF397" s="62"/>
      <c r="WIG397" s="62"/>
      <c r="WIH397" s="62"/>
      <c r="WII397" s="62"/>
      <c r="WIJ397" s="62"/>
      <c r="WIK397" s="62"/>
      <c r="WIL397" s="62"/>
      <c r="WIM397" s="62"/>
      <c r="WIN397" s="62"/>
      <c r="WIO397" s="62"/>
      <c r="WIP397" s="62"/>
      <c r="WIQ397" s="62"/>
      <c r="WIR397" s="62"/>
      <c r="WIS397" s="62"/>
      <c r="WIT397" s="62"/>
      <c r="WIU397" s="62"/>
      <c r="WIV397" s="62"/>
      <c r="WIW397" s="62"/>
      <c r="WIX397" s="62"/>
      <c r="WIY397" s="62"/>
      <c r="WIZ397" s="62"/>
      <c r="WJA397" s="62"/>
      <c r="WJB397" s="62"/>
      <c r="WJC397" s="62"/>
      <c r="WJD397" s="62"/>
      <c r="WJE397" s="62"/>
      <c r="WJF397" s="62"/>
      <c r="WJG397" s="62"/>
      <c r="WJH397" s="62"/>
      <c r="WJI397" s="62"/>
      <c r="WJJ397" s="62"/>
      <c r="WJK397" s="62"/>
      <c r="WJL397" s="62"/>
      <c r="WJM397" s="62"/>
      <c r="WJN397" s="62"/>
      <c r="WJO397" s="62"/>
      <c r="WJP397" s="62"/>
      <c r="WJQ397" s="62"/>
      <c r="WJR397" s="62"/>
      <c r="WJS397" s="62"/>
      <c r="WJT397" s="62"/>
      <c r="WJU397" s="62"/>
      <c r="WJV397" s="62"/>
      <c r="WJW397" s="62"/>
      <c r="WJX397" s="62"/>
      <c r="WJY397" s="62"/>
      <c r="WJZ397" s="62"/>
      <c r="WKA397" s="62"/>
      <c r="WKB397" s="62"/>
      <c r="WKC397" s="62"/>
      <c r="WKD397" s="62"/>
      <c r="WKE397" s="62"/>
      <c r="WKF397" s="62"/>
      <c r="WKG397" s="62"/>
      <c r="WKH397" s="62"/>
      <c r="WKI397" s="62"/>
      <c r="WKJ397" s="62"/>
      <c r="WKK397" s="62"/>
      <c r="WKL397" s="62"/>
      <c r="WKM397" s="62"/>
      <c r="WKN397" s="62"/>
      <c r="WKO397" s="62"/>
      <c r="WKP397" s="62"/>
      <c r="WKQ397" s="62"/>
      <c r="WKR397" s="62"/>
      <c r="WKS397" s="62"/>
      <c r="WKT397" s="62"/>
      <c r="WKU397" s="62"/>
      <c r="WKV397" s="62"/>
      <c r="WKW397" s="62"/>
      <c r="WKX397" s="62"/>
      <c r="WKY397" s="62"/>
      <c r="WKZ397" s="62"/>
      <c r="WLA397" s="62"/>
      <c r="WLB397" s="62"/>
      <c r="WLC397" s="62"/>
      <c r="WLD397" s="62"/>
      <c r="WLE397" s="62"/>
      <c r="WLF397" s="62"/>
      <c r="WLG397" s="62"/>
      <c r="WLH397" s="62"/>
      <c r="WLI397" s="62"/>
      <c r="WLJ397" s="62"/>
      <c r="WLK397" s="62"/>
      <c r="WLL397" s="62"/>
      <c r="WLM397" s="62"/>
      <c r="WLN397" s="62"/>
      <c r="WLO397" s="62"/>
      <c r="WLP397" s="62"/>
      <c r="WLQ397" s="62"/>
      <c r="WLR397" s="62"/>
      <c r="WLS397" s="62"/>
      <c r="WLT397" s="62"/>
      <c r="WLU397" s="62"/>
      <c r="WLV397" s="62"/>
      <c r="WLW397" s="62"/>
      <c r="WLX397" s="62"/>
      <c r="WLY397" s="62"/>
      <c r="WLZ397" s="62"/>
      <c r="WMA397" s="62"/>
      <c r="WMB397" s="62"/>
      <c r="WMC397" s="62"/>
      <c r="WMD397" s="62"/>
      <c r="WME397" s="62"/>
      <c r="WMF397" s="62"/>
      <c r="WMG397" s="62"/>
      <c r="WMH397" s="62"/>
      <c r="WMI397" s="62"/>
      <c r="WMJ397" s="62"/>
      <c r="WMK397" s="62"/>
      <c r="WML397" s="62"/>
      <c r="WMM397" s="62"/>
      <c r="WMN397" s="62"/>
      <c r="WMO397" s="62"/>
      <c r="WMP397" s="62"/>
      <c r="WMQ397" s="62"/>
      <c r="WMR397" s="62"/>
      <c r="WMS397" s="62"/>
      <c r="WMT397" s="62"/>
      <c r="WMU397" s="62"/>
      <c r="WMV397" s="62"/>
      <c r="WMW397" s="62"/>
      <c r="WMX397" s="62"/>
      <c r="WMY397" s="62"/>
      <c r="WMZ397" s="62"/>
      <c r="WNA397" s="62"/>
      <c r="WNB397" s="62"/>
      <c r="WNC397" s="62"/>
      <c r="WND397" s="62"/>
      <c r="WNE397" s="62"/>
      <c r="WNF397" s="62"/>
      <c r="WNG397" s="62"/>
      <c r="WNH397" s="62"/>
      <c r="WNI397" s="62"/>
      <c r="WNJ397" s="62"/>
      <c r="WNK397" s="62"/>
      <c r="WNL397" s="62"/>
      <c r="WNM397" s="62"/>
      <c r="WNN397" s="62"/>
      <c r="WNO397" s="62"/>
      <c r="WNP397" s="62"/>
      <c r="WNQ397" s="62"/>
      <c r="WNR397" s="62"/>
      <c r="WNS397" s="62"/>
      <c r="WNT397" s="62"/>
      <c r="WNU397" s="62"/>
      <c r="WNV397" s="62"/>
      <c r="WNW397" s="62"/>
      <c r="WNX397" s="62"/>
      <c r="WNY397" s="62"/>
      <c r="WNZ397" s="62"/>
      <c r="WOA397" s="62"/>
      <c r="WOB397" s="62"/>
      <c r="WOC397" s="62"/>
      <c r="WOD397" s="62"/>
      <c r="WOE397" s="62"/>
      <c r="WOF397" s="62"/>
      <c r="WOG397" s="62"/>
      <c r="WOH397" s="62"/>
      <c r="WOI397" s="62"/>
      <c r="WOJ397" s="62"/>
      <c r="WOK397" s="62"/>
      <c r="WOL397" s="62"/>
      <c r="WOM397" s="62"/>
      <c r="WON397" s="62"/>
      <c r="WOO397" s="62"/>
      <c r="WOP397" s="62"/>
      <c r="WOQ397" s="62"/>
      <c r="WOR397" s="62"/>
      <c r="WOS397" s="62"/>
      <c r="WOT397" s="62"/>
      <c r="WOU397" s="62"/>
      <c r="WOV397" s="62"/>
      <c r="WOW397" s="62"/>
      <c r="WOX397" s="62"/>
      <c r="WOY397" s="62"/>
      <c r="WOZ397" s="62"/>
      <c r="WPA397" s="62"/>
      <c r="WPB397" s="62"/>
      <c r="WPC397" s="62"/>
      <c r="WPD397" s="62"/>
      <c r="WPE397" s="62"/>
      <c r="WPF397" s="62"/>
      <c r="WPG397" s="62"/>
      <c r="WPH397" s="62"/>
      <c r="WPI397" s="62"/>
      <c r="WPJ397" s="62"/>
      <c r="WPK397" s="62"/>
      <c r="WPL397" s="62"/>
      <c r="WPM397" s="62"/>
      <c r="WPN397" s="62"/>
      <c r="WPO397" s="62"/>
      <c r="WPP397" s="62"/>
      <c r="WPQ397" s="62"/>
      <c r="WPR397" s="62"/>
      <c r="WPS397" s="62"/>
      <c r="WPT397" s="62"/>
      <c r="WPU397" s="62"/>
      <c r="WPV397" s="62"/>
      <c r="WPW397" s="62"/>
      <c r="WPX397" s="62"/>
      <c r="WPY397" s="62"/>
      <c r="WPZ397" s="62"/>
      <c r="WQA397" s="62"/>
      <c r="WQB397" s="62"/>
      <c r="WQC397" s="62"/>
      <c r="WQD397" s="62"/>
      <c r="WQE397" s="62"/>
      <c r="WQF397" s="62"/>
      <c r="WQG397" s="62"/>
      <c r="WQH397" s="62"/>
      <c r="WQI397" s="62"/>
      <c r="WQJ397" s="62"/>
      <c r="WQK397" s="62"/>
      <c r="WQL397" s="62"/>
      <c r="WQM397" s="62"/>
      <c r="WQN397" s="62"/>
      <c r="WQO397" s="62"/>
      <c r="WQP397" s="62"/>
      <c r="WQQ397" s="62"/>
      <c r="WQR397" s="62"/>
      <c r="WQS397" s="62"/>
      <c r="WQT397" s="62"/>
      <c r="WQU397" s="62"/>
      <c r="WQV397" s="62"/>
      <c r="WQW397" s="62"/>
      <c r="WQX397" s="62"/>
      <c r="WQY397" s="62"/>
      <c r="WQZ397" s="62"/>
      <c r="WRA397" s="62"/>
      <c r="WRB397" s="62"/>
      <c r="WRC397" s="62"/>
      <c r="WRD397" s="62"/>
      <c r="WRE397" s="62"/>
      <c r="WRF397" s="62"/>
      <c r="WRG397" s="62"/>
      <c r="WRH397" s="62"/>
      <c r="WRI397" s="62"/>
      <c r="WRJ397" s="62"/>
      <c r="WRK397" s="62"/>
      <c r="WRL397" s="62"/>
      <c r="WRM397" s="62"/>
      <c r="WRN397" s="62"/>
      <c r="WRO397" s="62"/>
      <c r="WRP397" s="62"/>
      <c r="WRQ397" s="62"/>
      <c r="WRR397" s="62"/>
      <c r="WRS397" s="62"/>
      <c r="WRT397" s="62"/>
      <c r="WRU397" s="62"/>
      <c r="WRV397" s="62"/>
      <c r="WRW397" s="62"/>
      <c r="WRX397" s="62"/>
      <c r="WRY397" s="62"/>
      <c r="WRZ397" s="62"/>
      <c r="WSA397" s="62"/>
      <c r="WSB397" s="62"/>
      <c r="WSC397" s="62"/>
      <c r="WSD397" s="62"/>
      <c r="WSE397" s="62"/>
      <c r="WSF397" s="62"/>
      <c r="WSG397" s="62"/>
      <c r="WSH397" s="62"/>
      <c r="WSI397" s="62"/>
      <c r="WSJ397" s="62"/>
      <c r="WSK397" s="62"/>
      <c r="WSL397" s="62"/>
      <c r="WSM397" s="62"/>
      <c r="WSN397" s="62"/>
      <c r="WSO397" s="62"/>
      <c r="WSP397" s="62"/>
      <c r="WSQ397" s="62"/>
      <c r="WSR397" s="62"/>
      <c r="WSS397" s="62"/>
      <c r="WST397" s="62"/>
      <c r="WSU397" s="62"/>
      <c r="WSV397" s="62"/>
      <c r="WSW397" s="62"/>
      <c r="WSX397" s="62"/>
      <c r="WSY397" s="62"/>
      <c r="WSZ397" s="62"/>
      <c r="WTA397" s="62"/>
      <c r="WTB397" s="62"/>
      <c r="WTC397" s="62"/>
      <c r="WTD397" s="62"/>
      <c r="WTE397" s="62"/>
      <c r="WTF397" s="62"/>
      <c r="WTG397" s="62"/>
      <c r="WTH397" s="62"/>
      <c r="WTI397" s="62"/>
      <c r="WTJ397" s="62"/>
      <c r="WTK397" s="62"/>
      <c r="WTL397" s="62"/>
      <c r="WTM397" s="62"/>
      <c r="WTN397" s="62"/>
      <c r="WTO397" s="62"/>
      <c r="WTP397" s="62"/>
      <c r="WTQ397" s="62"/>
      <c r="WTR397" s="62"/>
      <c r="WTS397" s="62"/>
      <c r="WTT397" s="62"/>
      <c r="WTU397" s="62"/>
      <c r="WTV397" s="62"/>
      <c r="WTW397" s="62"/>
      <c r="WTX397" s="62"/>
      <c r="WTY397" s="62"/>
      <c r="WTZ397" s="62"/>
      <c r="WUA397" s="62"/>
      <c r="WUB397" s="62"/>
      <c r="WUC397" s="62"/>
      <c r="WUD397" s="62"/>
      <c r="WUE397" s="62"/>
      <c r="WUF397" s="62"/>
      <c r="WUG397" s="62"/>
      <c r="WUH397" s="62"/>
      <c r="WUI397" s="62"/>
      <c r="WUJ397" s="62"/>
      <c r="WUK397" s="62"/>
      <c r="WUL397" s="62"/>
      <c r="WUM397" s="62"/>
      <c r="WUN397" s="62"/>
      <c r="WUO397" s="62"/>
      <c r="WUP397" s="62"/>
      <c r="WUQ397" s="62"/>
      <c r="WUR397" s="62"/>
      <c r="WUS397" s="62"/>
      <c r="WUT397" s="62"/>
      <c r="WUU397" s="62"/>
      <c r="WUV397" s="62"/>
      <c r="WUW397" s="62"/>
      <c r="WUX397" s="62"/>
      <c r="WUY397" s="62"/>
      <c r="WUZ397" s="62"/>
      <c r="WVA397" s="62"/>
      <c r="WVB397" s="62"/>
      <c r="WVC397" s="62"/>
      <c r="WVD397" s="62"/>
      <c r="WVE397" s="62"/>
      <c r="WVF397" s="62"/>
      <c r="WVG397" s="62"/>
      <c r="WVH397" s="62"/>
      <c r="WVI397" s="62"/>
      <c r="WVJ397" s="62"/>
      <c r="WVK397" s="62"/>
      <c r="WVL397" s="62"/>
      <c r="WVM397" s="62"/>
      <c r="WVN397" s="62"/>
      <c r="WVO397" s="62"/>
      <c r="WVP397" s="62"/>
      <c r="WVQ397" s="62"/>
      <c r="WVR397" s="62"/>
      <c r="WVS397" s="62"/>
      <c r="WVT397" s="62"/>
      <c r="WVU397" s="62"/>
      <c r="WVV397" s="62"/>
      <c r="WVW397" s="62"/>
      <c r="WVX397" s="62"/>
      <c r="WVY397" s="62"/>
      <c r="WVZ397" s="62"/>
      <c r="WWA397" s="62"/>
      <c r="WWB397" s="62"/>
      <c r="WWC397" s="62"/>
      <c r="WWD397" s="62"/>
      <c r="WWE397" s="62"/>
      <c r="WWF397" s="62"/>
      <c r="WWG397" s="62"/>
      <c r="WWH397" s="62"/>
      <c r="WWI397" s="62"/>
      <c r="WWJ397" s="62"/>
      <c r="WWK397" s="62"/>
      <c r="WWL397" s="62"/>
      <c r="WWM397" s="62"/>
      <c r="WWN397" s="62"/>
      <c r="WWO397" s="62"/>
      <c r="WWP397" s="62"/>
      <c r="WWQ397" s="62"/>
      <c r="WWR397" s="62"/>
      <c r="WWS397" s="62"/>
      <c r="WWT397" s="62"/>
      <c r="WWU397" s="62"/>
      <c r="WWV397" s="62"/>
      <c r="WWW397" s="62"/>
      <c r="WWX397" s="62"/>
      <c r="WWY397" s="62"/>
      <c r="WWZ397" s="62"/>
      <c r="WXA397" s="62"/>
      <c r="WXB397" s="62"/>
      <c r="WXC397" s="62"/>
      <c r="WXD397" s="62"/>
      <c r="WXE397" s="62"/>
      <c r="WXF397" s="62"/>
      <c r="WXG397" s="62"/>
      <c r="WXH397" s="62"/>
      <c r="WXI397" s="62"/>
      <c r="WXJ397" s="62"/>
      <c r="WXK397" s="62"/>
      <c r="WXL397" s="62"/>
      <c r="WXM397" s="62"/>
      <c r="WXN397" s="62"/>
      <c r="WXO397" s="62"/>
      <c r="WXP397" s="62"/>
      <c r="WXQ397" s="62"/>
      <c r="WXR397" s="62"/>
      <c r="WXS397" s="62"/>
      <c r="WXT397" s="62"/>
      <c r="WXU397" s="62"/>
      <c r="WXV397" s="62"/>
      <c r="WXW397" s="62"/>
      <c r="WXX397" s="62"/>
      <c r="WXY397" s="62"/>
      <c r="WXZ397" s="62"/>
      <c r="WYA397" s="62"/>
      <c r="WYB397" s="62"/>
      <c r="WYC397" s="62"/>
      <c r="WYD397" s="62"/>
      <c r="WYE397" s="62"/>
      <c r="WYF397" s="62"/>
      <c r="WYG397" s="62"/>
      <c r="WYH397" s="62"/>
      <c r="WYI397" s="62"/>
      <c r="WYJ397" s="62"/>
      <c r="WYK397" s="62"/>
      <c r="WYL397" s="62"/>
      <c r="WYM397" s="62"/>
      <c r="WYN397" s="62"/>
      <c r="WYO397" s="62"/>
      <c r="WYP397" s="62"/>
      <c r="WYQ397" s="62"/>
      <c r="WYR397" s="62"/>
      <c r="WYS397" s="62"/>
      <c r="WYT397" s="62"/>
      <c r="WYU397" s="62"/>
      <c r="WYV397" s="62"/>
      <c r="WYW397" s="62"/>
      <c r="WYX397" s="62"/>
      <c r="WYY397" s="62"/>
      <c r="WYZ397" s="62"/>
      <c r="WZA397" s="62"/>
      <c r="WZB397" s="62"/>
      <c r="WZC397" s="62"/>
      <c r="WZD397" s="62"/>
      <c r="WZE397" s="62"/>
      <c r="WZF397" s="62"/>
      <c r="WZG397" s="62"/>
      <c r="WZH397" s="62"/>
      <c r="WZI397" s="62"/>
      <c r="WZJ397" s="62"/>
      <c r="WZK397" s="62"/>
      <c r="WZL397" s="62"/>
      <c r="WZM397" s="62"/>
      <c r="WZN397" s="62"/>
      <c r="WZO397" s="62"/>
      <c r="WZP397" s="62"/>
      <c r="WZQ397" s="62"/>
      <c r="WZR397" s="62"/>
      <c r="WZS397" s="62"/>
      <c r="WZT397" s="62"/>
      <c r="WZU397" s="62"/>
      <c r="WZV397" s="62"/>
      <c r="WZW397" s="62"/>
      <c r="WZX397" s="62"/>
      <c r="WZY397" s="62"/>
      <c r="WZZ397" s="62"/>
      <c r="XAA397" s="62"/>
      <c r="XAB397" s="62"/>
      <c r="XAC397" s="62"/>
      <c r="XAD397" s="62"/>
      <c r="XAE397" s="62"/>
      <c r="XAF397" s="62"/>
      <c r="XAG397" s="62"/>
      <c r="XAH397" s="62"/>
      <c r="XAI397" s="62"/>
      <c r="XAJ397" s="62"/>
      <c r="XAK397" s="62"/>
      <c r="XAL397" s="62"/>
      <c r="XAM397" s="62"/>
      <c r="XAN397" s="62"/>
      <c r="XAO397" s="62"/>
      <c r="XAP397" s="62"/>
      <c r="XAQ397" s="62"/>
      <c r="XAR397" s="62"/>
      <c r="XAS397" s="62"/>
      <c r="XAT397" s="62"/>
      <c r="XAU397" s="62"/>
      <c r="XAV397" s="62"/>
      <c r="XAW397" s="62"/>
      <c r="XAX397" s="62"/>
      <c r="XAY397" s="62"/>
      <c r="XAZ397" s="62"/>
      <c r="XBA397" s="62"/>
      <c r="XBB397" s="62"/>
      <c r="XBC397" s="62"/>
      <c r="XBD397" s="62"/>
      <c r="XBE397" s="62"/>
      <c r="XBF397" s="62"/>
      <c r="XBG397" s="62"/>
      <c r="XBH397" s="62"/>
      <c r="XBI397" s="62"/>
      <c r="XBJ397" s="62"/>
      <c r="XBK397" s="62"/>
      <c r="XBL397" s="62"/>
      <c r="XBM397" s="62"/>
      <c r="XBN397" s="62"/>
      <c r="XBO397" s="62"/>
      <c r="XBP397" s="62"/>
      <c r="XBQ397" s="62"/>
      <c r="XBR397" s="62"/>
      <c r="XBS397" s="62"/>
      <c r="XBT397" s="62"/>
      <c r="XBU397" s="62"/>
      <c r="XBV397" s="62"/>
      <c r="XBW397" s="62"/>
      <c r="XBX397" s="62"/>
      <c r="XBY397" s="62"/>
      <c r="XBZ397" s="62"/>
      <c r="XCA397" s="62"/>
      <c r="XCB397" s="62"/>
      <c r="XCC397" s="62"/>
      <c r="XCD397" s="62"/>
      <c r="XCE397" s="62"/>
      <c r="XCF397" s="62"/>
      <c r="XCG397" s="62"/>
      <c r="XCH397" s="62"/>
      <c r="XCI397" s="62"/>
      <c r="XCJ397" s="62"/>
      <c r="XCK397" s="62"/>
      <c r="XCL397" s="62"/>
      <c r="XCM397" s="62"/>
      <c r="XCN397" s="62"/>
      <c r="XCO397" s="62"/>
      <c r="XCP397" s="62"/>
      <c r="XCQ397" s="62"/>
      <c r="XCR397" s="62"/>
      <c r="XCS397" s="62"/>
      <c r="XCT397" s="62"/>
      <c r="XCU397" s="62"/>
      <c r="XCV397" s="62"/>
      <c r="XCW397" s="62"/>
      <c r="XCX397" s="62"/>
      <c r="XCY397" s="62"/>
      <c r="XCZ397" s="62"/>
      <c r="XDA397" s="62"/>
      <c r="XDB397" s="62"/>
      <c r="XDC397" s="62"/>
      <c r="XDD397" s="62"/>
      <c r="XDE397" s="62"/>
      <c r="XDF397" s="62"/>
      <c r="XDG397" s="62"/>
      <c r="XDH397" s="62"/>
      <c r="XDI397" s="62"/>
      <c r="XDJ397" s="62"/>
      <c r="XDK397" s="62"/>
      <c r="XDL397" s="62"/>
      <c r="XDM397" s="62"/>
      <c r="XDN397" s="62"/>
      <c r="XDO397" s="62"/>
      <c r="XDP397" s="62"/>
      <c r="XDQ397" s="62"/>
      <c r="XDR397" s="62"/>
      <c r="XDS397" s="62"/>
      <c r="XDT397" s="62"/>
      <c r="XDU397" s="62"/>
      <c r="XDV397" s="62"/>
      <c r="XDW397" s="62"/>
      <c r="XDX397" s="62"/>
      <c r="XDY397" s="62"/>
      <c r="XDZ397" s="62"/>
      <c r="XEA397" s="62"/>
      <c r="XEB397" s="62"/>
      <c r="XEC397" s="62"/>
      <c r="XED397" s="62"/>
      <c r="XEE397" s="62"/>
      <c r="XEF397" s="62"/>
      <c r="XEG397" s="62"/>
      <c r="XEH397" s="62"/>
      <c r="XEI397" s="62"/>
      <c r="XEJ397" s="62"/>
      <c r="XEK397" s="62"/>
      <c r="XEL397" s="62"/>
      <c r="XEM397" s="62"/>
      <c r="XEN397" s="62"/>
      <c r="XEO397" s="62"/>
      <c r="XEP397" s="62"/>
      <c r="XEQ397" s="62"/>
      <c r="XER397" s="62"/>
      <c r="XES397" s="62"/>
      <c r="XET397" s="62"/>
      <c r="XEU397" s="62"/>
      <c r="XEV397" s="62"/>
      <c r="XEW397" s="62"/>
      <c r="XEX397" s="62"/>
      <c r="XEY397" s="62"/>
      <c r="XEZ397" s="62"/>
      <c r="XFA397" s="62"/>
      <c r="XFB397" s="62"/>
      <c r="XFC397" s="62"/>
    </row>
    <row r="398" spans="1:16383" ht="201.75" customHeight="1" x14ac:dyDescent="0.25">
      <c r="A398" s="49" t="s">
        <v>1448</v>
      </c>
      <c r="B398" s="49" t="s">
        <v>37</v>
      </c>
      <c r="C398" s="89">
        <v>397</v>
      </c>
      <c r="D398" s="49" t="s">
        <v>747</v>
      </c>
      <c r="E398" s="49"/>
      <c r="F398" s="49"/>
      <c r="G398" s="49" t="s">
        <v>849</v>
      </c>
      <c r="H398" s="49" t="s">
        <v>749</v>
      </c>
      <c r="I398" s="49" t="s">
        <v>41</v>
      </c>
      <c r="J398" s="49" t="s">
        <v>51</v>
      </c>
      <c r="K398" s="49">
        <v>2</v>
      </c>
      <c r="L398" s="49" t="s">
        <v>28</v>
      </c>
      <c r="M398" s="49">
        <v>10.5</v>
      </c>
      <c r="N398" s="49" t="s">
        <v>29</v>
      </c>
      <c r="O398" s="49" t="s">
        <v>710</v>
      </c>
      <c r="P398" s="49" t="s">
        <v>30</v>
      </c>
      <c r="Q398" s="49">
        <v>1</v>
      </c>
      <c r="R398" s="49" t="s">
        <v>59</v>
      </c>
      <c r="S398" s="16">
        <v>2500000</v>
      </c>
      <c r="T398" s="3">
        <v>26250000</v>
      </c>
      <c r="U398" s="3">
        <v>26250000</v>
      </c>
      <c r="V398" s="49" t="s">
        <v>32</v>
      </c>
      <c r="W398" s="3" t="s">
        <v>33</v>
      </c>
      <c r="X398" s="49" t="s">
        <v>38</v>
      </c>
      <c r="Y398" s="50">
        <v>3009133992</v>
      </c>
      <c r="Z398" s="13" t="s">
        <v>262</v>
      </c>
      <c r="AA398" s="49"/>
      <c r="AB398" s="49" t="s">
        <v>37</v>
      </c>
      <c r="AC398" s="49" t="s">
        <v>575</v>
      </c>
      <c r="AD398" s="49" t="s">
        <v>738</v>
      </c>
      <c r="AE398" s="49"/>
      <c r="AF398" s="49"/>
    </row>
    <row r="399" spans="1:16383" s="84" customFormat="1" ht="66" x14ac:dyDescent="0.25">
      <c r="A399" s="49" t="s">
        <v>1449</v>
      </c>
      <c r="B399" s="49" t="s">
        <v>37</v>
      </c>
      <c r="C399" s="89">
        <v>398</v>
      </c>
      <c r="D399" s="49" t="s">
        <v>747</v>
      </c>
      <c r="E399" s="49"/>
      <c r="F399" s="49"/>
      <c r="G399" s="49" t="s">
        <v>850</v>
      </c>
      <c r="H399" s="49" t="s">
        <v>749</v>
      </c>
      <c r="I399" s="49" t="s">
        <v>41</v>
      </c>
      <c r="J399" s="49" t="s">
        <v>51</v>
      </c>
      <c r="K399" s="49">
        <v>2</v>
      </c>
      <c r="L399" s="49" t="s">
        <v>28</v>
      </c>
      <c r="M399" s="49">
        <v>10.5</v>
      </c>
      <c r="N399" s="49" t="s">
        <v>29</v>
      </c>
      <c r="O399" s="49" t="s">
        <v>710</v>
      </c>
      <c r="P399" s="49" t="s">
        <v>30</v>
      </c>
      <c r="Q399" s="49">
        <v>1</v>
      </c>
      <c r="R399" s="49" t="s">
        <v>59</v>
      </c>
      <c r="S399" s="16">
        <v>2500000</v>
      </c>
      <c r="T399" s="3">
        <v>26250000</v>
      </c>
      <c r="U399" s="3">
        <v>26250000</v>
      </c>
      <c r="V399" s="49" t="s">
        <v>32</v>
      </c>
      <c r="W399" s="3" t="s">
        <v>33</v>
      </c>
      <c r="X399" s="49" t="s">
        <v>38</v>
      </c>
      <c r="Y399" s="50">
        <v>3009133992</v>
      </c>
      <c r="Z399" s="13" t="s">
        <v>262</v>
      </c>
      <c r="AA399" s="49"/>
      <c r="AB399" s="49" t="s">
        <v>37</v>
      </c>
      <c r="AC399" s="49" t="s">
        <v>575</v>
      </c>
      <c r="AD399" s="49" t="s">
        <v>738</v>
      </c>
      <c r="AE399" s="49"/>
      <c r="AF399" s="49"/>
    </row>
    <row r="400" spans="1:16383" ht="66" x14ac:dyDescent="0.25">
      <c r="A400" s="49" t="s">
        <v>1450</v>
      </c>
      <c r="B400" s="49" t="s">
        <v>37</v>
      </c>
      <c r="C400" s="89">
        <v>399</v>
      </c>
      <c r="D400" s="49" t="s">
        <v>747</v>
      </c>
      <c r="E400" s="49"/>
      <c r="F400" s="49"/>
      <c r="G400" s="49" t="s">
        <v>851</v>
      </c>
      <c r="H400" s="49" t="s">
        <v>749</v>
      </c>
      <c r="I400" s="49" t="s">
        <v>41</v>
      </c>
      <c r="J400" s="49" t="s">
        <v>51</v>
      </c>
      <c r="K400" s="49">
        <v>2</v>
      </c>
      <c r="L400" s="49" t="s">
        <v>28</v>
      </c>
      <c r="M400" s="49">
        <v>10.5</v>
      </c>
      <c r="N400" s="49" t="s">
        <v>29</v>
      </c>
      <c r="O400" s="49" t="s">
        <v>710</v>
      </c>
      <c r="P400" s="49" t="s">
        <v>30</v>
      </c>
      <c r="Q400" s="49">
        <v>1</v>
      </c>
      <c r="R400" s="49" t="s">
        <v>59</v>
      </c>
      <c r="S400" s="16">
        <v>2500000</v>
      </c>
      <c r="T400" s="3">
        <v>26250000</v>
      </c>
      <c r="U400" s="3">
        <v>26250000</v>
      </c>
      <c r="V400" s="49" t="s">
        <v>32</v>
      </c>
      <c r="W400" s="3" t="s">
        <v>33</v>
      </c>
      <c r="X400" s="49" t="s">
        <v>38</v>
      </c>
      <c r="Y400" s="50">
        <v>3009133992</v>
      </c>
      <c r="Z400" s="13" t="s">
        <v>262</v>
      </c>
      <c r="AA400" s="49"/>
      <c r="AB400" s="49" t="s">
        <v>37</v>
      </c>
      <c r="AC400" s="49" t="s">
        <v>575</v>
      </c>
      <c r="AD400" s="49" t="s">
        <v>738</v>
      </c>
      <c r="AE400" s="49"/>
      <c r="AF400" s="49"/>
    </row>
    <row r="401" spans="1:32" ht="66" x14ac:dyDescent="0.25">
      <c r="A401" s="49" t="s">
        <v>1451</v>
      </c>
      <c r="B401" s="49" t="s">
        <v>37</v>
      </c>
      <c r="C401" s="89">
        <v>400</v>
      </c>
      <c r="D401" s="49" t="s">
        <v>747</v>
      </c>
      <c r="E401" s="49"/>
      <c r="F401" s="49"/>
      <c r="G401" s="49" t="s">
        <v>852</v>
      </c>
      <c r="H401" s="49" t="s">
        <v>749</v>
      </c>
      <c r="I401" s="49" t="s">
        <v>41</v>
      </c>
      <c r="J401" s="49" t="s">
        <v>51</v>
      </c>
      <c r="K401" s="49">
        <v>2</v>
      </c>
      <c r="L401" s="49" t="s">
        <v>28</v>
      </c>
      <c r="M401" s="49">
        <v>10.5</v>
      </c>
      <c r="N401" s="49" t="s">
        <v>29</v>
      </c>
      <c r="O401" s="49" t="s">
        <v>710</v>
      </c>
      <c r="P401" s="49" t="s">
        <v>30</v>
      </c>
      <c r="Q401" s="49">
        <v>1</v>
      </c>
      <c r="R401" s="49" t="s">
        <v>59</v>
      </c>
      <c r="S401" s="16">
        <v>2500000</v>
      </c>
      <c r="T401" s="3">
        <v>26250000</v>
      </c>
      <c r="U401" s="3">
        <v>26250000</v>
      </c>
      <c r="V401" s="49" t="s">
        <v>32</v>
      </c>
      <c r="W401" s="3" t="s">
        <v>33</v>
      </c>
      <c r="X401" s="49" t="s">
        <v>38</v>
      </c>
      <c r="Y401" s="50">
        <v>3009133992</v>
      </c>
      <c r="Z401" s="13" t="s">
        <v>262</v>
      </c>
      <c r="AA401" s="49"/>
      <c r="AB401" s="49" t="s">
        <v>37</v>
      </c>
      <c r="AC401" s="49" t="s">
        <v>575</v>
      </c>
      <c r="AD401" s="49" t="s">
        <v>738</v>
      </c>
      <c r="AE401" s="49"/>
      <c r="AF401" s="49"/>
    </row>
    <row r="402" spans="1:32" ht="66" x14ac:dyDescent="0.25">
      <c r="A402" s="49" t="s">
        <v>758</v>
      </c>
      <c r="B402" s="49" t="s">
        <v>37</v>
      </c>
      <c r="C402" s="89">
        <v>401</v>
      </c>
      <c r="D402" s="49" t="s">
        <v>1479</v>
      </c>
      <c r="E402" s="49"/>
      <c r="F402" s="49"/>
      <c r="G402" s="49" t="s">
        <v>853</v>
      </c>
      <c r="H402" s="49" t="s">
        <v>749</v>
      </c>
      <c r="I402" s="49" t="s">
        <v>41</v>
      </c>
      <c r="J402" s="49" t="s">
        <v>42</v>
      </c>
      <c r="K402" s="49">
        <v>3</v>
      </c>
      <c r="L402" s="49" t="s">
        <v>28</v>
      </c>
      <c r="M402" s="49">
        <v>10</v>
      </c>
      <c r="N402" s="49" t="s">
        <v>29</v>
      </c>
      <c r="O402" s="49" t="s">
        <v>710</v>
      </c>
      <c r="P402" s="49" t="s">
        <v>30</v>
      </c>
      <c r="Q402" s="49">
        <v>1</v>
      </c>
      <c r="R402" s="49" t="s">
        <v>59</v>
      </c>
      <c r="S402" s="16">
        <v>2500000</v>
      </c>
      <c r="T402" s="3">
        <v>25000000</v>
      </c>
      <c r="U402" s="3">
        <v>25000000</v>
      </c>
      <c r="V402" s="49" t="s">
        <v>32</v>
      </c>
      <c r="W402" s="3" t="s">
        <v>33</v>
      </c>
      <c r="X402" s="49" t="s">
        <v>38</v>
      </c>
      <c r="Y402" s="50">
        <v>3009133992</v>
      </c>
      <c r="Z402" s="13" t="s">
        <v>262</v>
      </c>
      <c r="AA402" s="49"/>
      <c r="AB402" s="49" t="s">
        <v>37</v>
      </c>
      <c r="AC402" s="49" t="s">
        <v>575</v>
      </c>
      <c r="AD402" s="49" t="s">
        <v>738</v>
      </c>
      <c r="AE402" s="49"/>
      <c r="AF402" s="49"/>
    </row>
    <row r="403" spans="1:32" ht="66" x14ac:dyDescent="0.25">
      <c r="A403" s="49" t="s">
        <v>759</v>
      </c>
      <c r="B403" s="49" t="s">
        <v>37</v>
      </c>
      <c r="C403" s="89">
        <v>402</v>
      </c>
      <c r="D403" s="49" t="s">
        <v>1479</v>
      </c>
      <c r="E403" s="49"/>
      <c r="F403" s="49"/>
      <c r="G403" s="49" t="s">
        <v>854</v>
      </c>
      <c r="H403" s="49" t="s">
        <v>749</v>
      </c>
      <c r="I403" s="49" t="s">
        <v>41</v>
      </c>
      <c r="J403" s="49" t="s">
        <v>42</v>
      </c>
      <c r="K403" s="49">
        <v>3</v>
      </c>
      <c r="L403" s="49" t="s">
        <v>28</v>
      </c>
      <c r="M403" s="49">
        <v>10</v>
      </c>
      <c r="N403" s="49" t="s">
        <v>29</v>
      </c>
      <c r="O403" s="49" t="s">
        <v>710</v>
      </c>
      <c r="P403" s="49" t="s">
        <v>30</v>
      </c>
      <c r="Q403" s="49">
        <v>1</v>
      </c>
      <c r="R403" s="49" t="s">
        <v>59</v>
      </c>
      <c r="S403" s="16">
        <v>2500000</v>
      </c>
      <c r="T403" s="3">
        <v>25000000</v>
      </c>
      <c r="U403" s="3">
        <v>25000000</v>
      </c>
      <c r="V403" s="49" t="s">
        <v>32</v>
      </c>
      <c r="W403" s="3" t="s">
        <v>33</v>
      </c>
      <c r="X403" s="49" t="s">
        <v>38</v>
      </c>
      <c r="Y403" s="50">
        <v>3009133992</v>
      </c>
      <c r="Z403" s="13" t="s">
        <v>262</v>
      </c>
      <c r="AA403" s="49"/>
      <c r="AB403" s="49" t="s">
        <v>37</v>
      </c>
      <c r="AC403" s="49" t="s">
        <v>575</v>
      </c>
      <c r="AD403" s="49" t="s">
        <v>738</v>
      </c>
      <c r="AE403" s="49"/>
      <c r="AF403" s="49"/>
    </row>
    <row r="404" spans="1:32" ht="66" x14ac:dyDescent="0.25">
      <c r="A404" s="49" t="s">
        <v>1452</v>
      </c>
      <c r="B404" s="49" t="s">
        <v>37</v>
      </c>
      <c r="C404" s="89">
        <v>403</v>
      </c>
      <c r="D404" s="49" t="s">
        <v>747</v>
      </c>
      <c r="E404" s="49"/>
      <c r="F404" s="49"/>
      <c r="G404" s="49" t="s">
        <v>855</v>
      </c>
      <c r="H404" s="49" t="s">
        <v>749</v>
      </c>
      <c r="I404" s="49" t="s">
        <v>41</v>
      </c>
      <c r="J404" s="49" t="s">
        <v>51</v>
      </c>
      <c r="K404" s="49">
        <v>2</v>
      </c>
      <c r="L404" s="49" t="s">
        <v>28</v>
      </c>
      <c r="M404" s="49">
        <v>10.5</v>
      </c>
      <c r="N404" s="49" t="s">
        <v>29</v>
      </c>
      <c r="O404" s="49" t="s">
        <v>710</v>
      </c>
      <c r="P404" s="49" t="s">
        <v>30</v>
      </c>
      <c r="Q404" s="49">
        <v>1</v>
      </c>
      <c r="R404" s="49" t="s">
        <v>59</v>
      </c>
      <c r="S404" s="16">
        <v>2500000</v>
      </c>
      <c r="T404" s="3">
        <v>26250000</v>
      </c>
      <c r="U404" s="3">
        <v>26250000</v>
      </c>
      <c r="V404" s="49" t="s">
        <v>32</v>
      </c>
      <c r="W404" s="3" t="s">
        <v>33</v>
      </c>
      <c r="X404" s="49" t="s">
        <v>38</v>
      </c>
      <c r="Y404" s="50">
        <v>3009133992</v>
      </c>
      <c r="Z404" s="13" t="s">
        <v>262</v>
      </c>
      <c r="AA404" s="49"/>
      <c r="AB404" s="49" t="s">
        <v>37</v>
      </c>
      <c r="AC404" s="49" t="s">
        <v>575</v>
      </c>
      <c r="AD404" s="49" t="s">
        <v>738</v>
      </c>
      <c r="AE404" s="49"/>
      <c r="AF404" s="49"/>
    </row>
    <row r="405" spans="1:32" ht="66" x14ac:dyDescent="0.25">
      <c r="A405" s="49" t="s">
        <v>1453</v>
      </c>
      <c r="B405" s="49" t="s">
        <v>37</v>
      </c>
      <c r="C405" s="89">
        <v>404</v>
      </c>
      <c r="D405" s="49" t="s">
        <v>747</v>
      </c>
      <c r="E405" s="49"/>
      <c r="F405" s="49"/>
      <c r="G405" s="49" t="s">
        <v>856</v>
      </c>
      <c r="H405" s="49" t="s">
        <v>749</v>
      </c>
      <c r="I405" s="49" t="s">
        <v>41</v>
      </c>
      <c r="J405" s="49" t="s">
        <v>51</v>
      </c>
      <c r="K405" s="49">
        <v>2</v>
      </c>
      <c r="L405" s="49" t="s">
        <v>28</v>
      </c>
      <c r="M405" s="49">
        <v>10.5</v>
      </c>
      <c r="N405" s="49" t="s">
        <v>29</v>
      </c>
      <c r="O405" s="49" t="s">
        <v>710</v>
      </c>
      <c r="P405" s="49" t="s">
        <v>30</v>
      </c>
      <c r="Q405" s="49">
        <v>1</v>
      </c>
      <c r="R405" s="49" t="s">
        <v>59</v>
      </c>
      <c r="S405" s="16">
        <v>2500000</v>
      </c>
      <c r="T405" s="3">
        <v>26250000</v>
      </c>
      <c r="U405" s="3">
        <v>26250000</v>
      </c>
      <c r="V405" s="49" t="s">
        <v>32</v>
      </c>
      <c r="W405" s="3" t="s">
        <v>33</v>
      </c>
      <c r="X405" s="49" t="s">
        <v>38</v>
      </c>
      <c r="Y405" s="50">
        <v>3009133992</v>
      </c>
      <c r="Z405" s="13" t="s">
        <v>262</v>
      </c>
      <c r="AA405" s="49"/>
      <c r="AB405" s="49" t="s">
        <v>37</v>
      </c>
      <c r="AC405" s="49" t="s">
        <v>575</v>
      </c>
      <c r="AD405" s="49" t="s">
        <v>738</v>
      </c>
      <c r="AE405" s="49"/>
      <c r="AF405" s="49"/>
    </row>
    <row r="406" spans="1:32" ht="66" x14ac:dyDescent="0.25">
      <c r="A406" s="49" t="s">
        <v>1454</v>
      </c>
      <c r="B406" s="49" t="s">
        <v>37</v>
      </c>
      <c r="C406" s="89">
        <v>405</v>
      </c>
      <c r="D406" s="49" t="s">
        <v>747</v>
      </c>
      <c r="E406" s="49"/>
      <c r="F406" s="49"/>
      <c r="G406" s="49" t="s">
        <v>857</v>
      </c>
      <c r="H406" s="49" t="s">
        <v>749</v>
      </c>
      <c r="I406" s="49" t="s">
        <v>41</v>
      </c>
      <c r="J406" s="49" t="s">
        <v>51</v>
      </c>
      <c r="K406" s="49">
        <v>2</v>
      </c>
      <c r="L406" s="49" t="s">
        <v>28</v>
      </c>
      <c r="M406" s="49">
        <v>10.5</v>
      </c>
      <c r="N406" s="49" t="s">
        <v>29</v>
      </c>
      <c r="O406" s="49" t="s">
        <v>710</v>
      </c>
      <c r="P406" s="49" t="s">
        <v>30</v>
      </c>
      <c r="Q406" s="49">
        <v>1</v>
      </c>
      <c r="R406" s="49" t="s">
        <v>59</v>
      </c>
      <c r="S406" s="16">
        <v>2500000</v>
      </c>
      <c r="T406" s="3">
        <v>26250000</v>
      </c>
      <c r="U406" s="3">
        <v>26250000</v>
      </c>
      <c r="V406" s="49" t="s">
        <v>32</v>
      </c>
      <c r="W406" s="3" t="s">
        <v>33</v>
      </c>
      <c r="X406" s="49" t="s">
        <v>38</v>
      </c>
      <c r="Y406" s="50">
        <v>3009133992</v>
      </c>
      <c r="Z406" s="13" t="s">
        <v>262</v>
      </c>
      <c r="AA406" s="49"/>
      <c r="AB406" s="49" t="s">
        <v>37</v>
      </c>
      <c r="AC406" s="49" t="s">
        <v>575</v>
      </c>
      <c r="AD406" s="49" t="s">
        <v>738</v>
      </c>
      <c r="AE406" s="49"/>
      <c r="AF406" s="49"/>
    </row>
    <row r="407" spans="1:32" ht="66" x14ac:dyDescent="0.25">
      <c r="A407" s="49" t="s">
        <v>760</v>
      </c>
      <c r="B407" s="49" t="s">
        <v>37</v>
      </c>
      <c r="C407" s="89">
        <v>406</v>
      </c>
      <c r="D407" s="49" t="s">
        <v>1479</v>
      </c>
      <c r="E407" s="49"/>
      <c r="F407" s="49"/>
      <c r="G407" s="49" t="s">
        <v>858</v>
      </c>
      <c r="H407" s="49" t="s">
        <v>749</v>
      </c>
      <c r="I407" s="49" t="s">
        <v>41</v>
      </c>
      <c r="J407" s="49" t="s">
        <v>54</v>
      </c>
      <c r="K407" s="49">
        <v>5</v>
      </c>
      <c r="L407" s="49" t="s">
        <v>28</v>
      </c>
      <c r="M407" s="49">
        <v>7.5</v>
      </c>
      <c r="N407" s="49" t="s">
        <v>29</v>
      </c>
      <c r="O407" s="49" t="s">
        <v>710</v>
      </c>
      <c r="P407" s="49" t="s">
        <v>30</v>
      </c>
      <c r="Q407" s="49">
        <v>1</v>
      </c>
      <c r="R407" s="49" t="s">
        <v>59</v>
      </c>
      <c r="S407" s="16">
        <v>2500000</v>
      </c>
      <c r="T407" s="3">
        <f>+S407*M407</f>
        <v>18750000</v>
      </c>
      <c r="U407" s="3">
        <f>+T407</f>
        <v>18750000</v>
      </c>
      <c r="V407" s="49" t="s">
        <v>32</v>
      </c>
      <c r="W407" s="3" t="s">
        <v>33</v>
      </c>
      <c r="X407" s="49" t="s">
        <v>38</v>
      </c>
      <c r="Y407" s="50">
        <v>3009133992</v>
      </c>
      <c r="Z407" s="13" t="s">
        <v>262</v>
      </c>
      <c r="AA407" s="49"/>
      <c r="AB407" s="49" t="s">
        <v>37</v>
      </c>
      <c r="AC407" s="49" t="s">
        <v>575</v>
      </c>
      <c r="AD407" s="49" t="s">
        <v>738</v>
      </c>
      <c r="AE407" s="49"/>
      <c r="AF407" s="49"/>
    </row>
    <row r="408" spans="1:32" ht="153" customHeight="1" x14ac:dyDescent="0.25">
      <c r="A408" s="49" t="s">
        <v>1455</v>
      </c>
      <c r="B408" s="49" t="s">
        <v>37</v>
      </c>
      <c r="C408" s="89">
        <v>407</v>
      </c>
      <c r="D408" s="49" t="s">
        <v>747</v>
      </c>
      <c r="E408" s="49"/>
      <c r="F408" s="49"/>
      <c r="G408" s="49" t="s">
        <v>859</v>
      </c>
      <c r="H408" s="49" t="s">
        <v>749</v>
      </c>
      <c r="I408" s="49" t="s">
        <v>41</v>
      </c>
      <c r="J408" s="49" t="s">
        <v>51</v>
      </c>
      <c r="K408" s="49">
        <v>2</v>
      </c>
      <c r="L408" s="49" t="s">
        <v>28</v>
      </c>
      <c r="M408" s="49">
        <v>10.5</v>
      </c>
      <c r="N408" s="49" t="s">
        <v>29</v>
      </c>
      <c r="O408" s="49" t="s">
        <v>710</v>
      </c>
      <c r="P408" s="49" t="s">
        <v>30</v>
      </c>
      <c r="Q408" s="49">
        <v>1</v>
      </c>
      <c r="R408" s="49" t="s">
        <v>59</v>
      </c>
      <c r="S408" s="16">
        <v>2500000</v>
      </c>
      <c r="T408" s="3">
        <v>26250000</v>
      </c>
      <c r="U408" s="3">
        <v>26250000</v>
      </c>
      <c r="V408" s="49" t="s">
        <v>32</v>
      </c>
      <c r="W408" s="3" t="s">
        <v>33</v>
      </c>
      <c r="X408" s="49" t="s">
        <v>38</v>
      </c>
      <c r="Y408" s="50">
        <v>3009133992</v>
      </c>
      <c r="Z408" s="13" t="s">
        <v>262</v>
      </c>
      <c r="AA408" s="49"/>
      <c r="AB408" s="49" t="s">
        <v>37</v>
      </c>
      <c r="AC408" s="49" t="s">
        <v>575</v>
      </c>
      <c r="AD408" s="49" t="s">
        <v>738</v>
      </c>
      <c r="AE408" s="49"/>
      <c r="AF408" s="49"/>
    </row>
    <row r="409" spans="1:32" ht="66" x14ac:dyDescent="0.25">
      <c r="A409" s="49" t="s">
        <v>1456</v>
      </c>
      <c r="B409" s="49" t="s">
        <v>37</v>
      </c>
      <c r="C409" s="89">
        <v>408</v>
      </c>
      <c r="D409" s="49" t="s">
        <v>747</v>
      </c>
      <c r="E409" s="49"/>
      <c r="F409" s="49"/>
      <c r="G409" s="49" t="s">
        <v>860</v>
      </c>
      <c r="H409" s="49" t="s">
        <v>749</v>
      </c>
      <c r="I409" s="49" t="s">
        <v>41</v>
      </c>
      <c r="J409" s="49" t="s">
        <v>51</v>
      </c>
      <c r="K409" s="49">
        <v>2</v>
      </c>
      <c r="L409" s="49" t="s">
        <v>28</v>
      </c>
      <c r="M409" s="49">
        <v>10.5</v>
      </c>
      <c r="N409" s="49" t="s">
        <v>29</v>
      </c>
      <c r="O409" s="49" t="s">
        <v>710</v>
      </c>
      <c r="P409" s="49" t="s">
        <v>30</v>
      </c>
      <c r="Q409" s="49">
        <v>1</v>
      </c>
      <c r="R409" s="49" t="s">
        <v>59</v>
      </c>
      <c r="S409" s="16">
        <v>2500000</v>
      </c>
      <c r="T409" s="3">
        <v>26250000</v>
      </c>
      <c r="U409" s="3">
        <v>26250000</v>
      </c>
      <c r="V409" s="49" t="s">
        <v>32</v>
      </c>
      <c r="W409" s="3" t="s">
        <v>33</v>
      </c>
      <c r="X409" s="49" t="s">
        <v>38</v>
      </c>
      <c r="Y409" s="50">
        <v>3009133992</v>
      </c>
      <c r="Z409" s="13" t="s">
        <v>262</v>
      </c>
      <c r="AA409" s="49"/>
      <c r="AB409" s="49" t="s">
        <v>37</v>
      </c>
      <c r="AC409" s="49" t="s">
        <v>575</v>
      </c>
      <c r="AD409" s="49" t="s">
        <v>738</v>
      </c>
      <c r="AE409" s="49"/>
      <c r="AF409" s="49"/>
    </row>
    <row r="410" spans="1:32" s="84" customFormat="1" ht="66" x14ac:dyDescent="0.25">
      <c r="A410" s="49" t="s">
        <v>761</v>
      </c>
      <c r="B410" s="49" t="s">
        <v>37</v>
      </c>
      <c r="C410" s="89">
        <v>409</v>
      </c>
      <c r="D410" s="49" t="s">
        <v>1479</v>
      </c>
      <c r="E410" s="49"/>
      <c r="F410" s="49"/>
      <c r="G410" s="49" t="s">
        <v>861</v>
      </c>
      <c r="H410" s="49" t="s">
        <v>749</v>
      </c>
      <c r="I410" s="49" t="s">
        <v>41</v>
      </c>
      <c r="J410" s="49" t="s">
        <v>42</v>
      </c>
      <c r="K410" s="49">
        <v>3</v>
      </c>
      <c r="L410" s="49" t="s">
        <v>28</v>
      </c>
      <c r="M410" s="49">
        <v>10</v>
      </c>
      <c r="N410" s="49" t="s">
        <v>29</v>
      </c>
      <c r="O410" s="49" t="s">
        <v>710</v>
      </c>
      <c r="P410" s="49" t="s">
        <v>30</v>
      </c>
      <c r="Q410" s="49">
        <v>1</v>
      </c>
      <c r="R410" s="49" t="s">
        <v>59</v>
      </c>
      <c r="S410" s="16">
        <v>2500000</v>
      </c>
      <c r="T410" s="3">
        <v>25000000</v>
      </c>
      <c r="U410" s="3">
        <v>25000000</v>
      </c>
      <c r="V410" s="49" t="s">
        <v>32</v>
      </c>
      <c r="W410" s="3" t="s">
        <v>33</v>
      </c>
      <c r="X410" s="49" t="s">
        <v>38</v>
      </c>
      <c r="Y410" s="50">
        <v>3009133992</v>
      </c>
      <c r="Z410" s="13" t="s">
        <v>262</v>
      </c>
      <c r="AA410" s="49"/>
      <c r="AB410" s="49" t="s">
        <v>37</v>
      </c>
      <c r="AC410" s="49" t="s">
        <v>575</v>
      </c>
      <c r="AD410" s="49" t="s">
        <v>738</v>
      </c>
      <c r="AE410" s="49"/>
      <c r="AF410" s="49"/>
    </row>
    <row r="411" spans="1:32" ht="66" x14ac:dyDescent="0.25">
      <c r="A411" s="49" t="s">
        <v>762</v>
      </c>
      <c r="B411" s="49" t="s">
        <v>37</v>
      </c>
      <c r="C411" s="89">
        <v>410</v>
      </c>
      <c r="D411" s="49" t="s">
        <v>1479</v>
      </c>
      <c r="E411" s="49"/>
      <c r="F411" s="49"/>
      <c r="G411" s="49" t="s">
        <v>862</v>
      </c>
      <c r="H411" s="49" t="s">
        <v>749</v>
      </c>
      <c r="I411" s="49" t="s">
        <v>41</v>
      </c>
      <c r="J411" s="49" t="s">
        <v>42</v>
      </c>
      <c r="K411" s="49">
        <v>3</v>
      </c>
      <c r="L411" s="49" t="s">
        <v>28</v>
      </c>
      <c r="M411" s="49">
        <v>10</v>
      </c>
      <c r="N411" s="49" t="s">
        <v>29</v>
      </c>
      <c r="O411" s="49" t="s">
        <v>710</v>
      </c>
      <c r="P411" s="49" t="s">
        <v>30</v>
      </c>
      <c r="Q411" s="49">
        <v>1</v>
      </c>
      <c r="R411" s="49" t="s">
        <v>59</v>
      </c>
      <c r="S411" s="16">
        <v>2500000</v>
      </c>
      <c r="T411" s="3">
        <v>25000000</v>
      </c>
      <c r="U411" s="3">
        <v>25000000</v>
      </c>
      <c r="V411" s="49" t="s">
        <v>32</v>
      </c>
      <c r="W411" s="3" t="s">
        <v>33</v>
      </c>
      <c r="X411" s="49" t="s">
        <v>38</v>
      </c>
      <c r="Y411" s="50">
        <v>3009133992</v>
      </c>
      <c r="Z411" s="13" t="s">
        <v>262</v>
      </c>
      <c r="AA411" s="49"/>
      <c r="AB411" s="49" t="s">
        <v>37</v>
      </c>
      <c r="AC411" s="49" t="s">
        <v>575</v>
      </c>
      <c r="AD411" s="49" t="s">
        <v>738</v>
      </c>
      <c r="AE411" s="49"/>
      <c r="AF411" s="49"/>
    </row>
    <row r="412" spans="1:32" ht="86.25" customHeight="1" x14ac:dyDescent="0.25">
      <c r="A412" s="49" t="s">
        <v>763</v>
      </c>
      <c r="B412" s="49" t="s">
        <v>37</v>
      </c>
      <c r="C412" s="89">
        <v>411</v>
      </c>
      <c r="D412" s="49" t="s">
        <v>1479</v>
      </c>
      <c r="E412" s="49"/>
      <c r="F412" s="49"/>
      <c r="G412" s="49" t="s">
        <v>863</v>
      </c>
      <c r="H412" s="49" t="s">
        <v>749</v>
      </c>
      <c r="I412" s="49" t="s">
        <v>41</v>
      </c>
      <c r="J412" s="49" t="s">
        <v>42</v>
      </c>
      <c r="K412" s="49">
        <v>3</v>
      </c>
      <c r="L412" s="49" t="s">
        <v>28</v>
      </c>
      <c r="M412" s="49">
        <v>10</v>
      </c>
      <c r="N412" s="49" t="s">
        <v>29</v>
      </c>
      <c r="O412" s="49" t="s">
        <v>710</v>
      </c>
      <c r="P412" s="49" t="s">
        <v>30</v>
      </c>
      <c r="Q412" s="49">
        <v>1</v>
      </c>
      <c r="R412" s="49" t="s">
        <v>59</v>
      </c>
      <c r="S412" s="16">
        <v>2500000</v>
      </c>
      <c r="T412" s="3">
        <v>25000000</v>
      </c>
      <c r="U412" s="3">
        <v>25000000</v>
      </c>
      <c r="V412" s="49" t="s">
        <v>32</v>
      </c>
      <c r="W412" s="3" t="s">
        <v>33</v>
      </c>
      <c r="X412" s="49" t="s">
        <v>38</v>
      </c>
      <c r="Y412" s="50">
        <v>3009133992</v>
      </c>
      <c r="Z412" s="13" t="s">
        <v>262</v>
      </c>
      <c r="AA412" s="49"/>
      <c r="AB412" s="49" t="s">
        <v>37</v>
      </c>
      <c r="AC412" s="49" t="s">
        <v>575</v>
      </c>
      <c r="AD412" s="49" t="s">
        <v>738</v>
      </c>
      <c r="AE412" s="49"/>
      <c r="AF412" s="49"/>
    </row>
    <row r="413" spans="1:32" ht="66" x14ac:dyDescent="0.25">
      <c r="A413" s="49" t="s">
        <v>764</v>
      </c>
      <c r="B413" s="49" t="s">
        <v>37</v>
      </c>
      <c r="C413" s="89">
        <v>412</v>
      </c>
      <c r="D413" s="49" t="s">
        <v>1479</v>
      </c>
      <c r="E413" s="49"/>
      <c r="F413" s="49"/>
      <c r="G413" s="49" t="s">
        <v>864</v>
      </c>
      <c r="H413" s="49" t="s">
        <v>749</v>
      </c>
      <c r="I413" s="49" t="s">
        <v>41</v>
      </c>
      <c r="J413" s="49" t="s">
        <v>42</v>
      </c>
      <c r="K413" s="49">
        <v>3</v>
      </c>
      <c r="L413" s="49" t="s">
        <v>28</v>
      </c>
      <c r="M413" s="49">
        <v>10</v>
      </c>
      <c r="N413" s="49" t="s">
        <v>29</v>
      </c>
      <c r="O413" s="49" t="s">
        <v>710</v>
      </c>
      <c r="P413" s="49" t="s">
        <v>30</v>
      </c>
      <c r="Q413" s="49">
        <v>1</v>
      </c>
      <c r="R413" s="49" t="s">
        <v>59</v>
      </c>
      <c r="S413" s="16">
        <v>2500000</v>
      </c>
      <c r="T413" s="3">
        <v>25000000</v>
      </c>
      <c r="U413" s="3">
        <v>25000000</v>
      </c>
      <c r="V413" s="49" t="s">
        <v>32</v>
      </c>
      <c r="W413" s="3" t="s">
        <v>33</v>
      </c>
      <c r="X413" s="49" t="s">
        <v>38</v>
      </c>
      <c r="Y413" s="50">
        <v>3009133992</v>
      </c>
      <c r="Z413" s="13" t="s">
        <v>262</v>
      </c>
      <c r="AA413" s="49"/>
      <c r="AB413" s="49" t="s">
        <v>37</v>
      </c>
      <c r="AC413" s="49" t="s">
        <v>575</v>
      </c>
      <c r="AD413" s="49" t="s">
        <v>738</v>
      </c>
      <c r="AE413" s="49"/>
      <c r="AF413" s="49"/>
    </row>
    <row r="414" spans="1:32" s="84" customFormat="1" ht="99" customHeight="1" x14ac:dyDescent="0.25">
      <c r="A414" s="49" t="s">
        <v>765</v>
      </c>
      <c r="B414" s="49" t="s">
        <v>37</v>
      </c>
      <c r="C414" s="89">
        <v>413</v>
      </c>
      <c r="D414" s="49" t="s">
        <v>1479</v>
      </c>
      <c r="E414" s="49"/>
      <c r="F414" s="49"/>
      <c r="G414" s="49" t="s">
        <v>865</v>
      </c>
      <c r="H414" s="49" t="s">
        <v>749</v>
      </c>
      <c r="I414" s="49" t="s">
        <v>41</v>
      </c>
      <c r="J414" s="49" t="s">
        <v>42</v>
      </c>
      <c r="K414" s="49">
        <v>3</v>
      </c>
      <c r="L414" s="49" t="s">
        <v>28</v>
      </c>
      <c r="M414" s="49">
        <v>10</v>
      </c>
      <c r="N414" s="49" t="s">
        <v>29</v>
      </c>
      <c r="O414" s="49" t="s">
        <v>710</v>
      </c>
      <c r="P414" s="49" t="s">
        <v>30</v>
      </c>
      <c r="Q414" s="49">
        <v>1</v>
      </c>
      <c r="R414" s="49" t="s">
        <v>59</v>
      </c>
      <c r="S414" s="16">
        <v>2500000</v>
      </c>
      <c r="T414" s="3">
        <v>25000000</v>
      </c>
      <c r="U414" s="3">
        <v>25000000</v>
      </c>
      <c r="V414" s="49" t="s">
        <v>32</v>
      </c>
      <c r="W414" s="3" t="s">
        <v>33</v>
      </c>
      <c r="X414" s="49" t="s">
        <v>38</v>
      </c>
      <c r="Y414" s="50">
        <v>3009133992</v>
      </c>
      <c r="Z414" s="13" t="s">
        <v>262</v>
      </c>
      <c r="AA414" s="49"/>
      <c r="AB414" s="49" t="s">
        <v>37</v>
      </c>
      <c r="AC414" s="49" t="s">
        <v>575</v>
      </c>
      <c r="AD414" s="49" t="s">
        <v>738</v>
      </c>
      <c r="AE414" s="49"/>
      <c r="AF414" s="49"/>
    </row>
    <row r="415" spans="1:32" ht="156" customHeight="1" x14ac:dyDescent="0.25">
      <c r="A415" s="49" t="s">
        <v>766</v>
      </c>
      <c r="B415" s="49" t="s">
        <v>37</v>
      </c>
      <c r="C415" s="89">
        <v>414</v>
      </c>
      <c r="D415" s="49" t="s">
        <v>1479</v>
      </c>
      <c r="E415" s="49"/>
      <c r="F415" s="49"/>
      <c r="G415" s="49" t="s">
        <v>866</v>
      </c>
      <c r="H415" s="49" t="s">
        <v>749</v>
      </c>
      <c r="I415" s="49" t="s">
        <v>41</v>
      </c>
      <c r="J415" s="49" t="s">
        <v>42</v>
      </c>
      <c r="K415" s="49">
        <v>3</v>
      </c>
      <c r="L415" s="49" t="s">
        <v>28</v>
      </c>
      <c r="M415" s="49">
        <v>10</v>
      </c>
      <c r="N415" s="49" t="s">
        <v>29</v>
      </c>
      <c r="O415" s="49" t="s">
        <v>710</v>
      </c>
      <c r="P415" s="49" t="s">
        <v>30</v>
      </c>
      <c r="Q415" s="49">
        <v>1</v>
      </c>
      <c r="R415" s="49" t="s">
        <v>59</v>
      </c>
      <c r="S415" s="16">
        <v>2500000</v>
      </c>
      <c r="T415" s="3">
        <v>25000000</v>
      </c>
      <c r="U415" s="3">
        <v>25000000</v>
      </c>
      <c r="V415" s="49" t="s">
        <v>32</v>
      </c>
      <c r="W415" s="3" t="s">
        <v>33</v>
      </c>
      <c r="X415" s="49" t="s">
        <v>38</v>
      </c>
      <c r="Y415" s="50">
        <v>3009133992</v>
      </c>
      <c r="Z415" s="13" t="s">
        <v>262</v>
      </c>
      <c r="AA415" s="49"/>
      <c r="AB415" s="49" t="s">
        <v>37</v>
      </c>
      <c r="AC415" s="49" t="s">
        <v>575</v>
      </c>
      <c r="AD415" s="49" t="s">
        <v>738</v>
      </c>
      <c r="AE415" s="49"/>
      <c r="AF415" s="49"/>
    </row>
    <row r="416" spans="1:32" ht="99" customHeight="1" x14ac:dyDescent="0.25">
      <c r="A416" s="49" t="s">
        <v>767</v>
      </c>
      <c r="B416" s="49" t="s">
        <v>37</v>
      </c>
      <c r="C416" s="89">
        <v>415</v>
      </c>
      <c r="D416" s="49" t="s">
        <v>1479</v>
      </c>
      <c r="E416" s="49"/>
      <c r="F416" s="49"/>
      <c r="G416" s="49" t="s">
        <v>867</v>
      </c>
      <c r="H416" s="49" t="s">
        <v>749</v>
      </c>
      <c r="I416" s="49" t="s">
        <v>41</v>
      </c>
      <c r="J416" s="49" t="s">
        <v>42</v>
      </c>
      <c r="K416" s="49">
        <v>3</v>
      </c>
      <c r="L416" s="49" t="s">
        <v>28</v>
      </c>
      <c r="M416" s="49">
        <v>10</v>
      </c>
      <c r="N416" s="49" t="s">
        <v>29</v>
      </c>
      <c r="O416" s="49" t="s">
        <v>710</v>
      </c>
      <c r="P416" s="49" t="s">
        <v>30</v>
      </c>
      <c r="Q416" s="49">
        <v>1</v>
      </c>
      <c r="R416" s="49" t="s">
        <v>59</v>
      </c>
      <c r="S416" s="16">
        <v>2500000</v>
      </c>
      <c r="T416" s="3">
        <v>25000000</v>
      </c>
      <c r="U416" s="3">
        <v>25000000</v>
      </c>
      <c r="V416" s="49" t="s">
        <v>32</v>
      </c>
      <c r="W416" s="3" t="s">
        <v>33</v>
      </c>
      <c r="X416" s="49" t="s">
        <v>38</v>
      </c>
      <c r="Y416" s="50">
        <v>3009133992</v>
      </c>
      <c r="Z416" s="13" t="s">
        <v>262</v>
      </c>
      <c r="AA416" s="49"/>
      <c r="AB416" s="49" t="s">
        <v>37</v>
      </c>
      <c r="AC416" s="49" t="s">
        <v>575</v>
      </c>
      <c r="AD416" s="49" t="s">
        <v>738</v>
      </c>
      <c r="AE416" s="49"/>
      <c r="AF416" s="49"/>
    </row>
    <row r="417" spans="1:33" ht="66" x14ac:dyDescent="0.25">
      <c r="A417" s="49" t="s">
        <v>1457</v>
      </c>
      <c r="B417" s="49" t="s">
        <v>37</v>
      </c>
      <c r="C417" s="89">
        <v>416</v>
      </c>
      <c r="D417" s="49" t="s">
        <v>747</v>
      </c>
      <c r="E417" s="49"/>
      <c r="F417" s="49"/>
      <c r="G417" s="49" t="s">
        <v>868</v>
      </c>
      <c r="H417" s="49" t="s">
        <v>749</v>
      </c>
      <c r="I417" s="49" t="s">
        <v>41</v>
      </c>
      <c r="J417" s="49" t="s">
        <v>51</v>
      </c>
      <c r="K417" s="49">
        <v>2</v>
      </c>
      <c r="L417" s="49" t="s">
        <v>28</v>
      </c>
      <c r="M417" s="49">
        <v>10.5</v>
      </c>
      <c r="N417" s="49" t="s">
        <v>29</v>
      </c>
      <c r="O417" s="49" t="s">
        <v>710</v>
      </c>
      <c r="P417" s="49" t="s">
        <v>30</v>
      </c>
      <c r="Q417" s="49">
        <v>1</v>
      </c>
      <c r="R417" s="49" t="s">
        <v>59</v>
      </c>
      <c r="S417" s="16">
        <v>2500000</v>
      </c>
      <c r="T417" s="3">
        <v>26250000</v>
      </c>
      <c r="U417" s="3">
        <v>26250000</v>
      </c>
      <c r="V417" s="49" t="s">
        <v>32</v>
      </c>
      <c r="W417" s="3" t="s">
        <v>33</v>
      </c>
      <c r="X417" s="49" t="s">
        <v>38</v>
      </c>
      <c r="Y417" s="50">
        <v>3009133992</v>
      </c>
      <c r="Z417" s="13" t="s">
        <v>262</v>
      </c>
      <c r="AA417" s="49"/>
      <c r="AB417" s="49" t="s">
        <v>37</v>
      </c>
      <c r="AC417" s="49" t="s">
        <v>575</v>
      </c>
      <c r="AD417" s="49" t="s">
        <v>738</v>
      </c>
      <c r="AE417" s="49"/>
      <c r="AF417" s="49"/>
    </row>
    <row r="418" spans="1:33" ht="167.25" customHeight="1" x14ac:dyDescent="0.25">
      <c r="A418" s="49" t="s">
        <v>768</v>
      </c>
      <c r="B418" s="49" t="s">
        <v>37</v>
      </c>
      <c r="C418" s="89">
        <v>417</v>
      </c>
      <c r="D418" s="49" t="s">
        <v>1479</v>
      </c>
      <c r="E418" s="49"/>
      <c r="F418" s="49"/>
      <c r="G418" s="49" t="s">
        <v>869</v>
      </c>
      <c r="H418" s="49" t="s">
        <v>749</v>
      </c>
      <c r="I418" s="49" t="s">
        <v>41</v>
      </c>
      <c r="J418" s="49" t="s">
        <v>54</v>
      </c>
      <c r="K418" s="49">
        <v>5</v>
      </c>
      <c r="L418" s="49" t="s">
        <v>28</v>
      </c>
      <c r="M418" s="49">
        <v>7.5</v>
      </c>
      <c r="N418" s="49" t="s">
        <v>29</v>
      </c>
      <c r="O418" s="49" t="s">
        <v>710</v>
      </c>
      <c r="P418" s="49" t="s">
        <v>30</v>
      </c>
      <c r="Q418" s="49">
        <v>1</v>
      </c>
      <c r="R418" s="49" t="s">
        <v>59</v>
      </c>
      <c r="S418" s="16">
        <v>2500000</v>
      </c>
      <c r="T418" s="3">
        <f>+M418*S418</f>
        <v>18750000</v>
      </c>
      <c r="U418" s="3">
        <f>+T418</f>
        <v>18750000</v>
      </c>
      <c r="V418" s="49" t="s">
        <v>32</v>
      </c>
      <c r="W418" s="3" t="s">
        <v>33</v>
      </c>
      <c r="X418" s="49" t="s">
        <v>38</v>
      </c>
      <c r="Y418" s="50">
        <v>3009133992</v>
      </c>
      <c r="Z418" s="13" t="s">
        <v>262</v>
      </c>
      <c r="AA418" s="49"/>
      <c r="AB418" s="49" t="s">
        <v>37</v>
      </c>
      <c r="AC418" s="49" t="s">
        <v>575</v>
      </c>
      <c r="AD418" s="49" t="s">
        <v>1527</v>
      </c>
      <c r="AE418" s="49"/>
      <c r="AF418" s="49"/>
    </row>
    <row r="419" spans="1:33" ht="106.5" customHeight="1" x14ac:dyDescent="0.25">
      <c r="A419" s="49" t="s">
        <v>1458</v>
      </c>
      <c r="B419" s="49" t="s">
        <v>37</v>
      </c>
      <c r="C419" s="89">
        <v>418</v>
      </c>
      <c r="D419" s="49" t="s">
        <v>747</v>
      </c>
      <c r="E419" s="49"/>
      <c r="F419" s="49"/>
      <c r="G419" s="49" t="s">
        <v>870</v>
      </c>
      <c r="H419" s="49" t="s">
        <v>749</v>
      </c>
      <c r="I419" s="49" t="s">
        <v>41</v>
      </c>
      <c r="J419" s="49" t="s">
        <v>51</v>
      </c>
      <c r="K419" s="49">
        <v>2</v>
      </c>
      <c r="L419" s="49" t="s">
        <v>28</v>
      </c>
      <c r="M419" s="49">
        <v>10.5</v>
      </c>
      <c r="N419" s="49" t="s">
        <v>29</v>
      </c>
      <c r="O419" s="49" t="s">
        <v>710</v>
      </c>
      <c r="P419" s="49" t="s">
        <v>30</v>
      </c>
      <c r="Q419" s="49">
        <v>1</v>
      </c>
      <c r="R419" s="49" t="s">
        <v>59</v>
      </c>
      <c r="S419" s="16">
        <v>2500000</v>
      </c>
      <c r="T419" s="3">
        <v>26250000</v>
      </c>
      <c r="U419" s="3">
        <v>26250000</v>
      </c>
      <c r="V419" s="49" t="s">
        <v>32</v>
      </c>
      <c r="W419" s="3" t="s">
        <v>33</v>
      </c>
      <c r="X419" s="49" t="s">
        <v>38</v>
      </c>
      <c r="Y419" s="50">
        <v>3009133992</v>
      </c>
      <c r="Z419" s="13" t="s">
        <v>262</v>
      </c>
      <c r="AA419" s="49"/>
      <c r="AB419" s="49" t="s">
        <v>37</v>
      </c>
      <c r="AC419" s="49" t="s">
        <v>575</v>
      </c>
      <c r="AD419" s="49" t="s">
        <v>738</v>
      </c>
      <c r="AE419" s="49"/>
      <c r="AF419" s="49"/>
    </row>
    <row r="420" spans="1:33" s="85" customFormat="1" ht="105.75" customHeight="1" x14ac:dyDescent="0.25">
      <c r="A420" s="49" t="s">
        <v>769</v>
      </c>
      <c r="B420" s="49" t="s">
        <v>37</v>
      </c>
      <c r="C420" s="89">
        <v>419</v>
      </c>
      <c r="D420" s="49" t="s">
        <v>1479</v>
      </c>
      <c r="E420" s="49"/>
      <c r="F420" s="49"/>
      <c r="G420" s="49" t="s">
        <v>871</v>
      </c>
      <c r="H420" s="49" t="s">
        <v>749</v>
      </c>
      <c r="I420" s="49" t="s">
        <v>1879</v>
      </c>
      <c r="J420" s="52" t="s">
        <v>146</v>
      </c>
      <c r="K420" s="49">
        <v>7</v>
      </c>
      <c r="L420" s="49" t="s">
        <v>28</v>
      </c>
      <c r="M420" s="49">
        <v>6</v>
      </c>
      <c r="N420" s="49" t="s">
        <v>29</v>
      </c>
      <c r="O420" s="49" t="s">
        <v>710</v>
      </c>
      <c r="P420" s="49" t="s">
        <v>30</v>
      </c>
      <c r="Q420" s="49">
        <v>1</v>
      </c>
      <c r="R420" s="49" t="s">
        <v>59</v>
      </c>
      <c r="S420" s="16">
        <v>2500000</v>
      </c>
      <c r="T420" s="3">
        <f>+M420*S420</f>
        <v>15000000</v>
      </c>
      <c r="U420" s="3">
        <f>+T420</f>
        <v>15000000</v>
      </c>
      <c r="V420" s="49" t="s">
        <v>32</v>
      </c>
      <c r="W420" s="3" t="s">
        <v>33</v>
      </c>
      <c r="X420" s="49" t="s">
        <v>38</v>
      </c>
      <c r="Y420" s="50">
        <v>3009133992</v>
      </c>
      <c r="Z420" s="13" t="s">
        <v>262</v>
      </c>
      <c r="AA420" s="49"/>
      <c r="AB420" s="49" t="s">
        <v>37</v>
      </c>
      <c r="AC420" s="49" t="s">
        <v>575</v>
      </c>
      <c r="AD420" s="49" t="s">
        <v>1996</v>
      </c>
      <c r="AE420" s="49"/>
      <c r="AF420" s="49"/>
      <c r="AG420" s="134"/>
    </row>
    <row r="421" spans="1:33" s="85" customFormat="1" ht="126" customHeight="1" x14ac:dyDescent="0.25">
      <c r="A421" s="49" t="s">
        <v>770</v>
      </c>
      <c r="B421" s="49" t="s">
        <v>37</v>
      </c>
      <c r="C421" s="89">
        <v>420</v>
      </c>
      <c r="D421" s="49" t="s">
        <v>1479</v>
      </c>
      <c r="E421" s="49"/>
      <c r="F421" s="49"/>
      <c r="G421" s="49" t="s">
        <v>872</v>
      </c>
      <c r="H421" s="49" t="s">
        <v>749</v>
      </c>
      <c r="I421" s="49" t="s">
        <v>1880</v>
      </c>
      <c r="J421" s="49" t="s">
        <v>62</v>
      </c>
      <c r="K421" s="49">
        <v>6</v>
      </c>
      <c r="L421" s="49" t="s">
        <v>28</v>
      </c>
      <c r="M421" s="49">
        <v>6.5</v>
      </c>
      <c r="N421" s="49" t="s">
        <v>29</v>
      </c>
      <c r="O421" s="49" t="s">
        <v>710</v>
      </c>
      <c r="P421" s="49" t="s">
        <v>30</v>
      </c>
      <c r="Q421" s="49">
        <v>1</v>
      </c>
      <c r="R421" s="49" t="s">
        <v>59</v>
      </c>
      <c r="S421" s="16">
        <v>2500000</v>
      </c>
      <c r="T421" s="3">
        <f>+M421*S421</f>
        <v>16250000</v>
      </c>
      <c r="U421" s="3">
        <f>+T421</f>
        <v>16250000</v>
      </c>
      <c r="V421" s="49" t="s">
        <v>32</v>
      </c>
      <c r="W421" s="3" t="s">
        <v>33</v>
      </c>
      <c r="X421" s="49" t="s">
        <v>38</v>
      </c>
      <c r="Y421" s="50">
        <v>3009133992</v>
      </c>
      <c r="Z421" s="13" t="s">
        <v>262</v>
      </c>
      <c r="AA421" s="49"/>
      <c r="AB421" s="49" t="s">
        <v>37</v>
      </c>
      <c r="AC421" s="49" t="s">
        <v>575</v>
      </c>
      <c r="AD421" s="49" t="s">
        <v>1908</v>
      </c>
      <c r="AE421" s="49"/>
      <c r="AF421" s="49"/>
      <c r="AG421" s="134"/>
    </row>
    <row r="422" spans="1:33" ht="216.75" customHeight="1" x14ac:dyDescent="0.25">
      <c r="A422" s="49" t="s">
        <v>1459</v>
      </c>
      <c r="B422" s="49" t="s">
        <v>37</v>
      </c>
      <c r="C422" s="89">
        <v>421</v>
      </c>
      <c r="D422" s="49" t="s">
        <v>747</v>
      </c>
      <c r="E422" s="49"/>
      <c r="F422" s="49"/>
      <c r="G422" s="49" t="s">
        <v>873</v>
      </c>
      <c r="H422" s="49" t="s">
        <v>749</v>
      </c>
      <c r="I422" s="49" t="s">
        <v>41</v>
      </c>
      <c r="J422" s="49" t="s">
        <v>51</v>
      </c>
      <c r="K422" s="49">
        <v>2</v>
      </c>
      <c r="L422" s="49" t="s">
        <v>28</v>
      </c>
      <c r="M422" s="49">
        <v>10.5</v>
      </c>
      <c r="N422" s="49" t="s">
        <v>29</v>
      </c>
      <c r="O422" s="49" t="s">
        <v>710</v>
      </c>
      <c r="P422" s="49" t="s">
        <v>30</v>
      </c>
      <c r="Q422" s="49">
        <v>1</v>
      </c>
      <c r="R422" s="49" t="s">
        <v>59</v>
      </c>
      <c r="S422" s="16">
        <v>2500000</v>
      </c>
      <c r="T422" s="3">
        <v>26250000</v>
      </c>
      <c r="U422" s="3">
        <v>26250000</v>
      </c>
      <c r="V422" s="49" t="s">
        <v>32</v>
      </c>
      <c r="W422" s="3" t="s">
        <v>33</v>
      </c>
      <c r="X422" s="49" t="s">
        <v>38</v>
      </c>
      <c r="Y422" s="50">
        <v>3009133992</v>
      </c>
      <c r="Z422" s="13" t="s">
        <v>262</v>
      </c>
      <c r="AA422" s="49"/>
      <c r="AB422" s="49" t="s">
        <v>37</v>
      </c>
      <c r="AC422" s="49" t="s">
        <v>575</v>
      </c>
      <c r="AD422" s="49" t="s">
        <v>738</v>
      </c>
      <c r="AE422" s="49"/>
      <c r="AF422" s="49"/>
    </row>
    <row r="423" spans="1:33" ht="66" x14ac:dyDescent="0.25">
      <c r="A423" s="49" t="s">
        <v>1460</v>
      </c>
      <c r="B423" s="49" t="s">
        <v>37</v>
      </c>
      <c r="C423" s="89">
        <v>422</v>
      </c>
      <c r="D423" s="49" t="s">
        <v>747</v>
      </c>
      <c r="E423" s="49"/>
      <c r="F423" s="49"/>
      <c r="G423" s="49" t="s">
        <v>874</v>
      </c>
      <c r="H423" s="49" t="s">
        <v>749</v>
      </c>
      <c r="I423" s="49" t="s">
        <v>41</v>
      </c>
      <c r="J423" s="49" t="s">
        <v>51</v>
      </c>
      <c r="K423" s="49">
        <v>2</v>
      </c>
      <c r="L423" s="49" t="s">
        <v>28</v>
      </c>
      <c r="M423" s="49">
        <v>10.5</v>
      </c>
      <c r="N423" s="49" t="s">
        <v>29</v>
      </c>
      <c r="O423" s="49" t="s">
        <v>710</v>
      </c>
      <c r="P423" s="49" t="s">
        <v>30</v>
      </c>
      <c r="Q423" s="49">
        <v>1</v>
      </c>
      <c r="R423" s="49" t="s">
        <v>59</v>
      </c>
      <c r="S423" s="16">
        <v>2500000</v>
      </c>
      <c r="T423" s="3">
        <v>26250000</v>
      </c>
      <c r="U423" s="3">
        <v>26250000</v>
      </c>
      <c r="V423" s="49" t="s">
        <v>32</v>
      </c>
      <c r="W423" s="3" t="s">
        <v>33</v>
      </c>
      <c r="X423" s="49" t="s">
        <v>38</v>
      </c>
      <c r="Y423" s="50">
        <v>3009133992</v>
      </c>
      <c r="Z423" s="13" t="s">
        <v>262</v>
      </c>
      <c r="AA423" s="49"/>
      <c r="AB423" s="49" t="s">
        <v>37</v>
      </c>
      <c r="AC423" s="49" t="s">
        <v>575</v>
      </c>
      <c r="AD423" s="49" t="s">
        <v>738</v>
      </c>
      <c r="AE423" s="49"/>
      <c r="AF423" s="49"/>
    </row>
    <row r="424" spans="1:33" ht="66" x14ac:dyDescent="0.25">
      <c r="A424" s="49" t="s">
        <v>1461</v>
      </c>
      <c r="B424" s="49" t="s">
        <v>37</v>
      </c>
      <c r="C424" s="89">
        <v>423</v>
      </c>
      <c r="D424" s="49" t="s">
        <v>747</v>
      </c>
      <c r="E424" s="49"/>
      <c r="F424" s="49"/>
      <c r="G424" s="49" t="s">
        <v>875</v>
      </c>
      <c r="H424" s="49" t="s">
        <v>749</v>
      </c>
      <c r="I424" s="49" t="s">
        <v>41</v>
      </c>
      <c r="J424" s="49" t="s">
        <v>51</v>
      </c>
      <c r="K424" s="49">
        <v>2</v>
      </c>
      <c r="L424" s="49" t="s">
        <v>28</v>
      </c>
      <c r="M424" s="49">
        <v>10.5</v>
      </c>
      <c r="N424" s="49" t="s">
        <v>29</v>
      </c>
      <c r="O424" s="49" t="s">
        <v>710</v>
      </c>
      <c r="P424" s="49" t="s">
        <v>30</v>
      </c>
      <c r="Q424" s="49">
        <v>1</v>
      </c>
      <c r="R424" s="49" t="s">
        <v>59</v>
      </c>
      <c r="S424" s="16">
        <v>2500000</v>
      </c>
      <c r="T424" s="3">
        <v>26250000</v>
      </c>
      <c r="U424" s="3">
        <v>26250000</v>
      </c>
      <c r="V424" s="49" t="s">
        <v>32</v>
      </c>
      <c r="W424" s="3" t="s">
        <v>33</v>
      </c>
      <c r="X424" s="49" t="s">
        <v>38</v>
      </c>
      <c r="Y424" s="50">
        <v>3009133992</v>
      </c>
      <c r="Z424" s="13" t="s">
        <v>262</v>
      </c>
      <c r="AA424" s="49"/>
      <c r="AB424" s="49" t="s">
        <v>37</v>
      </c>
      <c r="AC424" s="49" t="s">
        <v>575</v>
      </c>
      <c r="AD424" s="49" t="s">
        <v>738</v>
      </c>
      <c r="AE424" s="49"/>
      <c r="AF424" s="49"/>
    </row>
    <row r="425" spans="1:33" s="127" customFormat="1" ht="66" x14ac:dyDescent="0.25">
      <c r="A425" s="20" t="s">
        <v>771</v>
      </c>
      <c r="B425" s="20" t="s">
        <v>37</v>
      </c>
      <c r="C425" s="21">
        <v>424</v>
      </c>
      <c r="D425" s="20" t="s">
        <v>747</v>
      </c>
      <c r="E425" s="20"/>
      <c r="F425" s="20"/>
      <c r="G425" s="20" t="s">
        <v>876</v>
      </c>
      <c r="H425" s="20" t="s">
        <v>749</v>
      </c>
      <c r="I425" s="20" t="s">
        <v>41</v>
      </c>
      <c r="J425" s="20" t="s">
        <v>51</v>
      </c>
      <c r="K425" s="20">
        <v>2</v>
      </c>
      <c r="L425" s="20" t="s">
        <v>28</v>
      </c>
      <c r="M425" s="20">
        <v>10.5</v>
      </c>
      <c r="N425" s="20" t="s">
        <v>29</v>
      </c>
      <c r="O425" s="20" t="s">
        <v>710</v>
      </c>
      <c r="P425" s="20" t="s">
        <v>30</v>
      </c>
      <c r="Q425" s="20">
        <v>1</v>
      </c>
      <c r="R425" s="20" t="s">
        <v>59</v>
      </c>
      <c r="S425" s="23">
        <v>2500000</v>
      </c>
      <c r="T425" s="22">
        <v>26250000</v>
      </c>
      <c r="U425" s="22">
        <v>26250000</v>
      </c>
      <c r="V425" s="20" t="s">
        <v>32</v>
      </c>
      <c r="W425" s="22" t="s">
        <v>33</v>
      </c>
      <c r="X425" s="20" t="s">
        <v>38</v>
      </c>
      <c r="Y425" s="27">
        <v>3009133992</v>
      </c>
      <c r="Z425" s="29" t="s">
        <v>262</v>
      </c>
      <c r="AA425" s="20"/>
      <c r="AB425" s="20" t="s">
        <v>37</v>
      </c>
      <c r="AC425" s="20" t="s">
        <v>575</v>
      </c>
      <c r="AD425" s="20" t="s">
        <v>738</v>
      </c>
      <c r="AE425" s="20"/>
      <c r="AF425" s="20"/>
    </row>
    <row r="426" spans="1:33" ht="170.25" customHeight="1" x14ac:dyDescent="0.25">
      <c r="A426" s="49" t="s">
        <v>772</v>
      </c>
      <c r="B426" s="49" t="s">
        <v>98</v>
      </c>
      <c r="C426" s="89">
        <v>425</v>
      </c>
      <c r="D426" s="49" t="s">
        <v>750</v>
      </c>
      <c r="E426" s="49"/>
      <c r="F426" s="49"/>
      <c r="G426" s="49" t="s">
        <v>1656</v>
      </c>
      <c r="H426" s="49" t="s">
        <v>1657</v>
      </c>
      <c r="I426" s="49" t="s">
        <v>78</v>
      </c>
      <c r="J426" s="52" t="s">
        <v>146</v>
      </c>
      <c r="K426" s="49">
        <v>7</v>
      </c>
      <c r="L426" s="49" t="s">
        <v>28</v>
      </c>
      <c r="M426" s="49">
        <v>5</v>
      </c>
      <c r="N426" s="49" t="s">
        <v>97</v>
      </c>
      <c r="O426" s="49" t="s">
        <v>710</v>
      </c>
      <c r="P426" s="49" t="s">
        <v>30</v>
      </c>
      <c r="Q426" s="49">
        <v>1</v>
      </c>
      <c r="R426" s="3" t="s">
        <v>59</v>
      </c>
      <c r="S426" s="3">
        <v>0</v>
      </c>
      <c r="T426" s="3">
        <v>42000000</v>
      </c>
      <c r="U426" s="3">
        <f>+T426</f>
        <v>42000000</v>
      </c>
      <c r="V426" s="49" t="s">
        <v>32</v>
      </c>
      <c r="W426" s="3" t="s">
        <v>33</v>
      </c>
      <c r="X426" s="49" t="s">
        <v>752</v>
      </c>
      <c r="Y426" s="50">
        <v>3009133992</v>
      </c>
      <c r="Z426" s="49" t="s">
        <v>751</v>
      </c>
      <c r="AA426" s="49"/>
      <c r="AB426" s="49" t="s">
        <v>132</v>
      </c>
      <c r="AC426" s="49" t="s">
        <v>575</v>
      </c>
      <c r="AD426" s="49" t="s">
        <v>2022</v>
      </c>
      <c r="AE426" s="49"/>
      <c r="AF426" s="49"/>
    </row>
    <row r="427" spans="1:33" ht="196.5" customHeight="1" x14ac:dyDescent="0.25">
      <c r="A427" s="49" t="s">
        <v>745</v>
      </c>
      <c r="B427" s="49" t="s">
        <v>108</v>
      </c>
      <c r="C427" s="89">
        <v>426</v>
      </c>
      <c r="D427" s="49" t="s">
        <v>238</v>
      </c>
      <c r="E427" s="49"/>
      <c r="F427" s="49"/>
      <c r="G427" s="49" t="s">
        <v>877</v>
      </c>
      <c r="H427" s="49" t="s">
        <v>184</v>
      </c>
      <c r="I427" s="49" t="s">
        <v>78</v>
      </c>
      <c r="J427" s="49" t="s">
        <v>42</v>
      </c>
      <c r="K427" s="49">
        <v>3</v>
      </c>
      <c r="L427" s="49" t="s">
        <v>28</v>
      </c>
      <c r="M427" s="49">
        <v>9</v>
      </c>
      <c r="N427" s="49" t="s">
        <v>113</v>
      </c>
      <c r="O427" s="49" t="s">
        <v>715</v>
      </c>
      <c r="P427" s="3" t="s">
        <v>43</v>
      </c>
      <c r="Q427" s="49">
        <v>0</v>
      </c>
      <c r="R427" s="3" t="s">
        <v>31</v>
      </c>
      <c r="S427" s="3">
        <v>0</v>
      </c>
      <c r="T427" s="3">
        <v>80000000</v>
      </c>
      <c r="U427" s="3">
        <f>+T427</f>
        <v>80000000</v>
      </c>
      <c r="V427" s="49" t="s">
        <v>32</v>
      </c>
      <c r="W427" s="13" t="s">
        <v>33</v>
      </c>
      <c r="X427" s="49" t="s">
        <v>248</v>
      </c>
      <c r="Y427" s="50">
        <v>3009133992</v>
      </c>
      <c r="Z427" s="49" t="s">
        <v>249</v>
      </c>
      <c r="AA427" s="49"/>
      <c r="AB427" s="49" t="s">
        <v>108</v>
      </c>
      <c r="AC427" s="49" t="s">
        <v>279</v>
      </c>
      <c r="AD427" s="49" t="s">
        <v>738</v>
      </c>
      <c r="AE427" s="49"/>
      <c r="AF427" s="49"/>
    </row>
    <row r="428" spans="1:33" s="18" customFormat="1" ht="190.5" customHeight="1" x14ac:dyDescent="0.25">
      <c r="A428" s="9" t="s">
        <v>1080</v>
      </c>
      <c r="B428" s="9" t="s">
        <v>49</v>
      </c>
      <c r="C428" s="10">
        <v>427</v>
      </c>
      <c r="D428" s="9" t="s">
        <v>105</v>
      </c>
      <c r="E428" s="9"/>
      <c r="F428" s="9"/>
      <c r="G428" s="9" t="s">
        <v>1081</v>
      </c>
      <c r="H428" s="9" t="s">
        <v>26</v>
      </c>
      <c r="I428" s="9"/>
      <c r="J428" s="9" t="s">
        <v>51</v>
      </c>
      <c r="K428" s="9">
        <v>2</v>
      </c>
      <c r="L428" s="9" t="s">
        <v>146</v>
      </c>
      <c r="M428" s="9">
        <v>4</v>
      </c>
      <c r="N428" s="9" t="s">
        <v>29</v>
      </c>
      <c r="O428" s="9" t="s">
        <v>710</v>
      </c>
      <c r="P428" s="9" t="s">
        <v>30</v>
      </c>
      <c r="Q428" s="9">
        <v>1</v>
      </c>
      <c r="R428" s="9" t="s">
        <v>59</v>
      </c>
      <c r="S428" s="11">
        <v>4500000</v>
      </c>
      <c r="T428" s="11">
        <v>18000000</v>
      </c>
      <c r="U428" s="11">
        <v>18000000</v>
      </c>
      <c r="V428" s="9" t="s">
        <v>32</v>
      </c>
      <c r="W428" s="9" t="s">
        <v>33</v>
      </c>
      <c r="X428" s="9" t="s">
        <v>878</v>
      </c>
      <c r="Y428" s="26">
        <v>3009133992</v>
      </c>
      <c r="Z428" s="34" t="s">
        <v>879</v>
      </c>
      <c r="AA428" s="9"/>
      <c r="AB428" s="9" t="s">
        <v>49</v>
      </c>
      <c r="AC428" s="9" t="s">
        <v>573</v>
      </c>
      <c r="AD428" s="9" t="s">
        <v>1083</v>
      </c>
      <c r="AE428" s="9"/>
      <c r="AF428" s="9"/>
    </row>
    <row r="429" spans="1:33" ht="159.75" customHeight="1" x14ac:dyDescent="0.25">
      <c r="A429" s="49" t="s">
        <v>1480</v>
      </c>
      <c r="B429" s="49" t="s">
        <v>108</v>
      </c>
      <c r="C429" s="89">
        <v>428</v>
      </c>
      <c r="D429" s="49" t="s">
        <v>626</v>
      </c>
      <c r="E429" s="49"/>
      <c r="F429" s="49"/>
      <c r="G429" s="49" t="s">
        <v>1575</v>
      </c>
      <c r="H429" s="49" t="s">
        <v>204</v>
      </c>
      <c r="I429" s="49"/>
      <c r="J429" s="49" t="s">
        <v>146</v>
      </c>
      <c r="K429" s="49">
        <v>7</v>
      </c>
      <c r="L429" s="49" t="s">
        <v>28</v>
      </c>
      <c r="M429" s="49">
        <v>6</v>
      </c>
      <c r="N429" s="49" t="s">
        <v>210</v>
      </c>
      <c r="O429" s="49" t="s">
        <v>713</v>
      </c>
      <c r="P429" s="49" t="s">
        <v>43</v>
      </c>
      <c r="Q429" s="49">
        <v>0</v>
      </c>
      <c r="R429" s="49" t="s">
        <v>59</v>
      </c>
      <c r="S429" s="3">
        <v>0</v>
      </c>
      <c r="T429" s="19">
        <v>116750000</v>
      </c>
      <c r="U429" s="7">
        <f>+T429</f>
        <v>116750000</v>
      </c>
      <c r="V429" s="49" t="s">
        <v>32</v>
      </c>
      <c r="W429" s="49" t="s">
        <v>33</v>
      </c>
      <c r="X429" s="49" t="s">
        <v>704</v>
      </c>
      <c r="Y429" s="50">
        <v>3009133993</v>
      </c>
      <c r="Z429" s="13" t="s">
        <v>241</v>
      </c>
      <c r="AA429" s="49"/>
      <c r="AB429" s="49" t="s">
        <v>108</v>
      </c>
      <c r="AC429" s="49" t="s">
        <v>574</v>
      </c>
      <c r="AD429" s="49" t="s">
        <v>1956</v>
      </c>
      <c r="AE429" s="56"/>
      <c r="AF429" s="56"/>
    </row>
    <row r="430" spans="1:33" ht="118.5" customHeight="1" x14ac:dyDescent="0.25">
      <c r="A430" s="49" t="s">
        <v>1500</v>
      </c>
      <c r="B430" s="49" t="s">
        <v>108</v>
      </c>
      <c r="C430" s="89">
        <v>429</v>
      </c>
      <c r="D430" s="49">
        <v>80111600</v>
      </c>
      <c r="E430" s="49"/>
      <c r="F430" s="49"/>
      <c r="G430" s="49" t="s">
        <v>1110</v>
      </c>
      <c r="H430" s="49" t="s">
        <v>34</v>
      </c>
      <c r="I430" s="49" t="s">
        <v>41</v>
      </c>
      <c r="J430" s="49" t="s">
        <v>42</v>
      </c>
      <c r="K430" s="49">
        <v>3</v>
      </c>
      <c r="L430" s="49" t="s">
        <v>146</v>
      </c>
      <c r="M430" s="49">
        <v>4</v>
      </c>
      <c r="N430" s="49" t="s">
        <v>29</v>
      </c>
      <c r="O430" s="49" t="s">
        <v>710</v>
      </c>
      <c r="P430" s="49" t="s">
        <v>43</v>
      </c>
      <c r="Q430" s="49">
        <v>0</v>
      </c>
      <c r="R430" s="49" t="s">
        <v>59</v>
      </c>
      <c r="S430" s="3">
        <v>5500000</v>
      </c>
      <c r="T430" s="3">
        <f>+M430*S430</f>
        <v>22000000</v>
      </c>
      <c r="U430" s="3">
        <f>+T430</f>
        <v>22000000</v>
      </c>
      <c r="V430" s="49" t="s">
        <v>32</v>
      </c>
      <c r="W430" s="49" t="s">
        <v>33</v>
      </c>
      <c r="X430" s="49" t="s">
        <v>257</v>
      </c>
      <c r="Y430" s="50">
        <v>3009133992</v>
      </c>
      <c r="Z430" s="13" t="s">
        <v>568</v>
      </c>
      <c r="AA430" s="49"/>
      <c r="AB430" s="49" t="s">
        <v>108</v>
      </c>
      <c r="AC430" s="49" t="s">
        <v>700</v>
      </c>
      <c r="AD430" s="49" t="s">
        <v>1091</v>
      </c>
      <c r="AE430" s="49"/>
      <c r="AF430" s="49"/>
    </row>
    <row r="431" spans="1:33" ht="112.5" customHeight="1" x14ac:dyDescent="0.25">
      <c r="A431" s="49" t="s">
        <v>1481</v>
      </c>
      <c r="B431" s="49" t="s">
        <v>98</v>
      </c>
      <c r="C431" s="89">
        <v>430</v>
      </c>
      <c r="D431" s="49" t="s">
        <v>1089</v>
      </c>
      <c r="E431" s="49"/>
      <c r="F431" s="49"/>
      <c r="G431" s="49" t="s">
        <v>1111</v>
      </c>
      <c r="H431" s="49" t="s">
        <v>1090</v>
      </c>
      <c r="I431" s="49" t="s">
        <v>78</v>
      </c>
      <c r="J431" s="49" t="s">
        <v>60</v>
      </c>
      <c r="K431" s="49">
        <v>4</v>
      </c>
      <c r="L431" s="49" t="s">
        <v>28</v>
      </c>
      <c r="M431" s="49">
        <v>7</v>
      </c>
      <c r="N431" s="49" t="s">
        <v>113</v>
      </c>
      <c r="O431" s="49" t="s">
        <v>715</v>
      </c>
      <c r="P431" s="49" t="s">
        <v>43</v>
      </c>
      <c r="Q431" s="49">
        <v>0</v>
      </c>
      <c r="R431" s="49" t="s">
        <v>59</v>
      </c>
      <c r="S431" s="3">
        <v>0</v>
      </c>
      <c r="T431" s="3">
        <v>430000000</v>
      </c>
      <c r="U431" s="3">
        <v>430000000</v>
      </c>
      <c r="V431" s="49" t="s">
        <v>32</v>
      </c>
      <c r="W431" s="3" t="s">
        <v>33</v>
      </c>
      <c r="X431" s="49" t="s">
        <v>151</v>
      </c>
      <c r="Y431" s="50">
        <v>5111150</v>
      </c>
      <c r="Z431" s="13" t="s">
        <v>152</v>
      </c>
      <c r="AA431" s="49"/>
      <c r="AB431" s="49" t="s">
        <v>98</v>
      </c>
      <c r="AC431" s="49" t="s">
        <v>575</v>
      </c>
      <c r="AD431" s="49" t="s">
        <v>1561</v>
      </c>
      <c r="AE431" s="49"/>
      <c r="AF431" s="49"/>
    </row>
    <row r="432" spans="1:33" s="85" customFormat="1" ht="49.5" x14ac:dyDescent="0.25">
      <c r="A432" s="49" t="s">
        <v>1482</v>
      </c>
      <c r="B432" s="49" t="s">
        <v>76</v>
      </c>
      <c r="C432" s="89">
        <v>431</v>
      </c>
      <c r="D432" s="49">
        <v>80161504</v>
      </c>
      <c r="E432" s="49"/>
      <c r="F432" s="49"/>
      <c r="G432" s="49" t="s">
        <v>1112</v>
      </c>
      <c r="H432" s="49" t="s">
        <v>26</v>
      </c>
      <c r="I432" s="49" t="s">
        <v>740</v>
      </c>
      <c r="J432" s="49" t="s">
        <v>42</v>
      </c>
      <c r="K432" s="49">
        <v>3</v>
      </c>
      <c r="L432" s="49" t="s">
        <v>146</v>
      </c>
      <c r="M432" s="49">
        <v>4</v>
      </c>
      <c r="N432" s="49" t="s">
        <v>29</v>
      </c>
      <c r="O432" s="49" t="s">
        <v>710</v>
      </c>
      <c r="P432" s="49" t="s">
        <v>43</v>
      </c>
      <c r="Q432" s="49">
        <v>0</v>
      </c>
      <c r="R432" s="49" t="s">
        <v>31</v>
      </c>
      <c r="S432" s="3">
        <v>6000000</v>
      </c>
      <c r="T432" s="3">
        <v>24000000</v>
      </c>
      <c r="U432" s="3">
        <v>24000000</v>
      </c>
      <c r="V432" s="49" t="s">
        <v>32</v>
      </c>
      <c r="W432" s="49" t="s">
        <v>33</v>
      </c>
      <c r="X432" s="49" t="s">
        <v>565</v>
      </c>
      <c r="Y432" s="50">
        <v>3009133992</v>
      </c>
      <c r="Z432" s="13" t="s">
        <v>280</v>
      </c>
      <c r="AA432" s="49"/>
      <c r="AB432" s="49" t="s">
        <v>76</v>
      </c>
      <c r="AC432" s="49" t="s">
        <v>273</v>
      </c>
      <c r="AD432" s="49" t="s">
        <v>1091</v>
      </c>
      <c r="AE432" s="49"/>
      <c r="AF432" s="49"/>
    </row>
    <row r="433" spans="1:32" ht="66" x14ac:dyDescent="0.25">
      <c r="A433" s="49" t="s">
        <v>1518</v>
      </c>
      <c r="B433" s="49" t="s">
        <v>37</v>
      </c>
      <c r="C433" s="89">
        <v>432</v>
      </c>
      <c r="D433" s="49" t="s">
        <v>1479</v>
      </c>
      <c r="E433" s="49"/>
      <c r="F433" s="49"/>
      <c r="G433" s="49" t="s">
        <v>1108</v>
      </c>
      <c r="H433" s="49" t="s">
        <v>749</v>
      </c>
      <c r="I433" s="49" t="s">
        <v>41</v>
      </c>
      <c r="J433" s="49" t="s">
        <v>42</v>
      </c>
      <c r="K433" s="49">
        <v>3</v>
      </c>
      <c r="L433" s="49" t="s">
        <v>28</v>
      </c>
      <c r="M433" s="49">
        <v>10</v>
      </c>
      <c r="N433" s="49" t="s">
        <v>29</v>
      </c>
      <c r="O433" s="49" t="s">
        <v>710</v>
      </c>
      <c r="P433" s="49" t="s">
        <v>30</v>
      </c>
      <c r="Q433" s="49">
        <v>1</v>
      </c>
      <c r="R433" s="49" t="s">
        <v>59</v>
      </c>
      <c r="S433" s="16">
        <v>2500000</v>
      </c>
      <c r="T433" s="3">
        <v>25000000</v>
      </c>
      <c r="U433" s="3">
        <v>25000000</v>
      </c>
      <c r="V433" s="49" t="s">
        <v>32</v>
      </c>
      <c r="W433" s="3" t="s">
        <v>33</v>
      </c>
      <c r="X433" s="49" t="s">
        <v>38</v>
      </c>
      <c r="Y433" s="50">
        <v>3009133992</v>
      </c>
      <c r="Z433" s="13" t="s">
        <v>262</v>
      </c>
      <c r="AA433" s="49"/>
      <c r="AB433" s="49" t="s">
        <v>37</v>
      </c>
      <c r="AC433" s="49" t="s">
        <v>575</v>
      </c>
      <c r="AD433" s="49" t="s">
        <v>1091</v>
      </c>
      <c r="AE433" s="49"/>
      <c r="AF433" s="49"/>
    </row>
    <row r="434" spans="1:32" s="85" customFormat="1" ht="66" x14ac:dyDescent="0.25">
      <c r="A434" s="49" t="s">
        <v>1519</v>
      </c>
      <c r="B434" s="49" t="s">
        <v>37</v>
      </c>
      <c r="C434" s="89">
        <v>433</v>
      </c>
      <c r="D434" s="49" t="s">
        <v>1479</v>
      </c>
      <c r="E434" s="49"/>
      <c r="F434" s="49"/>
      <c r="G434" s="49" t="s">
        <v>1109</v>
      </c>
      <c r="H434" s="49" t="s">
        <v>749</v>
      </c>
      <c r="I434" s="49" t="s">
        <v>41</v>
      </c>
      <c r="J434" s="49" t="s">
        <v>54</v>
      </c>
      <c r="K434" s="49">
        <v>5</v>
      </c>
      <c r="L434" s="49" t="s">
        <v>28</v>
      </c>
      <c r="M434" s="49">
        <v>7.5</v>
      </c>
      <c r="N434" s="49" t="s">
        <v>29</v>
      </c>
      <c r="O434" s="49" t="s">
        <v>710</v>
      </c>
      <c r="P434" s="49" t="s">
        <v>30</v>
      </c>
      <c r="Q434" s="49">
        <v>1</v>
      </c>
      <c r="R434" s="49" t="s">
        <v>59</v>
      </c>
      <c r="S434" s="16">
        <v>2500000</v>
      </c>
      <c r="T434" s="3">
        <f>+M434*S434</f>
        <v>18750000</v>
      </c>
      <c r="U434" s="3">
        <f>+T434</f>
        <v>18750000</v>
      </c>
      <c r="V434" s="49" t="s">
        <v>32</v>
      </c>
      <c r="W434" s="3" t="s">
        <v>33</v>
      </c>
      <c r="X434" s="49" t="s">
        <v>38</v>
      </c>
      <c r="Y434" s="50">
        <v>3009133992</v>
      </c>
      <c r="Z434" s="13" t="s">
        <v>262</v>
      </c>
      <c r="AA434" s="49"/>
      <c r="AB434" s="49" t="s">
        <v>37</v>
      </c>
      <c r="AC434" s="49" t="s">
        <v>575</v>
      </c>
      <c r="AD434" s="49" t="s">
        <v>1527</v>
      </c>
      <c r="AE434" s="49"/>
      <c r="AF434" s="49"/>
    </row>
    <row r="435" spans="1:32" s="85" customFormat="1" ht="82.5" x14ac:dyDescent="0.25">
      <c r="A435" s="49" t="s">
        <v>1520</v>
      </c>
      <c r="B435" s="49" t="s">
        <v>37</v>
      </c>
      <c r="C435" s="89">
        <v>434</v>
      </c>
      <c r="D435" s="49" t="s">
        <v>1479</v>
      </c>
      <c r="E435" s="49"/>
      <c r="F435" s="49"/>
      <c r="G435" s="49" t="s">
        <v>1113</v>
      </c>
      <c r="H435" s="49" t="s">
        <v>749</v>
      </c>
      <c r="I435" s="49" t="s">
        <v>1881</v>
      </c>
      <c r="J435" s="49" t="s">
        <v>62</v>
      </c>
      <c r="K435" s="49">
        <v>6</v>
      </c>
      <c r="L435" s="49" t="s">
        <v>28</v>
      </c>
      <c r="M435" s="49">
        <v>6.5</v>
      </c>
      <c r="N435" s="49" t="s">
        <v>29</v>
      </c>
      <c r="O435" s="49" t="s">
        <v>710</v>
      </c>
      <c r="P435" s="49" t="s">
        <v>30</v>
      </c>
      <c r="Q435" s="49">
        <v>1</v>
      </c>
      <c r="R435" s="49" t="s">
        <v>59</v>
      </c>
      <c r="S435" s="16">
        <v>2500000</v>
      </c>
      <c r="T435" s="3">
        <f>+M435*S435</f>
        <v>16250000</v>
      </c>
      <c r="U435" s="3">
        <f>+T435</f>
        <v>16250000</v>
      </c>
      <c r="V435" s="49" t="s">
        <v>32</v>
      </c>
      <c r="W435" s="3" t="s">
        <v>33</v>
      </c>
      <c r="X435" s="49" t="s">
        <v>38</v>
      </c>
      <c r="Y435" s="50">
        <v>3009133992</v>
      </c>
      <c r="Z435" s="13" t="s">
        <v>262</v>
      </c>
      <c r="AA435" s="49"/>
      <c r="AB435" s="49" t="s">
        <v>37</v>
      </c>
      <c r="AC435" s="49" t="s">
        <v>575</v>
      </c>
      <c r="AD435" s="49" t="s">
        <v>1867</v>
      </c>
      <c r="AE435" s="49"/>
      <c r="AF435" s="49"/>
    </row>
    <row r="436" spans="1:32" s="85" customFormat="1" ht="49.5" x14ac:dyDescent="0.25">
      <c r="A436" s="49" t="s">
        <v>1501</v>
      </c>
      <c r="B436" s="49" t="s">
        <v>108</v>
      </c>
      <c r="C436" s="89">
        <v>435</v>
      </c>
      <c r="D436" s="49" t="s">
        <v>239</v>
      </c>
      <c r="E436" s="49"/>
      <c r="F436" s="49"/>
      <c r="G436" s="49" t="s">
        <v>1502</v>
      </c>
      <c r="H436" s="49" t="s">
        <v>187</v>
      </c>
      <c r="I436" s="49" t="s">
        <v>78</v>
      </c>
      <c r="J436" s="49" t="s">
        <v>60</v>
      </c>
      <c r="K436" s="49">
        <v>4</v>
      </c>
      <c r="L436" s="49" t="s">
        <v>63</v>
      </c>
      <c r="M436" s="49">
        <v>8</v>
      </c>
      <c r="N436" s="49" t="s">
        <v>243</v>
      </c>
      <c r="O436" s="49" t="s">
        <v>712</v>
      </c>
      <c r="P436" s="49" t="s">
        <v>43</v>
      </c>
      <c r="Q436" s="49">
        <v>0</v>
      </c>
      <c r="R436" s="49" t="s">
        <v>31</v>
      </c>
      <c r="S436" s="3"/>
      <c r="T436" s="3">
        <v>39315000</v>
      </c>
      <c r="U436" s="3">
        <v>39315000</v>
      </c>
      <c r="V436" s="49" t="s">
        <v>32</v>
      </c>
      <c r="W436" s="49" t="s">
        <v>33</v>
      </c>
      <c r="X436" s="49" t="s">
        <v>643</v>
      </c>
      <c r="Y436" s="49">
        <v>3009133992</v>
      </c>
      <c r="Z436" s="13" t="s">
        <v>706</v>
      </c>
      <c r="AA436" s="49"/>
      <c r="AB436" s="49" t="s">
        <v>108</v>
      </c>
      <c r="AC436" s="49" t="s">
        <v>275</v>
      </c>
      <c r="AD436" s="49" t="s">
        <v>1470</v>
      </c>
      <c r="AE436" s="56"/>
      <c r="AF436" s="56"/>
    </row>
    <row r="437" spans="1:32" s="85" customFormat="1" ht="82.5" x14ac:dyDescent="0.25">
      <c r="A437" s="49" t="s">
        <v>1503</v>
      </c>
      <c r="B437" s="49" t="s">
        <v>98</v>
      </c>
      <c r="C437" s="89">
        <v>436</v>
      </c>
      <c r="D437" s="49" t="s">
        <v>109</v>
      </c>
      <c r="E437" s="49"/>
      <c r="F437" s="56"/>
      <c r="G437" s="49" t="s">
        <v>1504</v>
      </c>
      <c r="H437" s="49" t="s">
        <v>26</v>
      </c>
      <c r="I437" s="49" t="s">
        <v>1475</v>
      </c>
      <c r="J437" s="49" t="s">
        <v>42</v>
      </c>
      <c r="K437" s="49">
        <v>3</v>
      </c>
      <c r="L437" s="49" t="s">
        <v>28</v>
      </c>
      <c r="M437" s="49">
        <v>9</v>
      </c>
      <c r="N437" s="49" t="s">
        <v>29</v>
      </c>
      <c r="O437" s="49" t="s">
        <v>710</v>
      </c>
      <c r="P437" s="49" t="s">
        <v>43</v>
      </c>
      <c r="Q437" s="49">
        <v>0</v>
      </c>
      <c r="R437" s="49" t="s">
        <v>59</v>
      </c>
      <c r="S437" s="7">
        <v>9500000</v>
      </c>
      <c r="T437" s="3">
        <f>+M437*S437</f>
        <v>85500000</v>
      </c>
      <c r="U437" s="3">
        <f>+T437</f>
        <v>85500000</v>
      </c>
      <c r="V437" s="49" t="s">
        <v>32</v>
      </c>
      <c r="W437" s="3" t="s">
        <v>33</v>
      </c>
      <c r="X437" s="49" t="s">
        <v>99</v>
      </c>
      <c r="Y437" s="49">
        <v>3009133992</v>
      </c>
      <c r="Z437" s="13" t="s">
        <v>100</v>
      </c>
      <c r="AA437" s="49"/>
      <c r="AB437" s="49" t="s">
        <v>98</v>
      </c>
      <c r="AC437" s="49" t="s">
        <v>575</v>
      </c>
      <c r="AD437" s="49" t="s">
        <v>1470</v>
      </c>
      <c r="AE437" s="56"/>
      <c r="AF437" s="56"/>
    </row>
    <row r="438" spans="1:32" s="85" customFormat="1" ht="99" x14ac:dyDescent="0.25">
      <c r="A438" s="49" t="s">
        <v>1517</v>
      </c>
      <c r="B438" s="49" t="s">
        <v>65</v>
      </c>
      <c r="C438" s="89">
        <v>437</v>
      </c>
      <c r="D438" s="49" t="s">
        <v>614</v>
      </c>
      <c r="E438" s="49"/>
      <c r="F438" s="49"/>
      <c r="G438" s="49" t="s">
        <v>1505</v>
      </c>
      <c r="H438" s="49" t="s">
        <v>673</v>
      </c>
      <c r="I438" s="49" t="s">
        <v>1491</v>
      </c>
      <c r="J438" s="49" t="s">
        <v>60</v>
      </c>
      <c r="K438" s="49">
        <v>4</v>
      </c>
      <c r="L438" s="49" t="s">
        <v>28</v>
      </c>
      <c r="M438" s="49">
        <v>8.5</v>
      </c>
      <c r="N438" s="49" t="s">
        <v>29</v>
      </c>
      <c r="O438" s="49" t="s">
        <v>710</v>
      </c>
      <c r="P438" s="49" t="s">
        <v>30</v>
      </c>
      <c r="Q438" s="49">
        <v>1</v>
      </c>
      <c r="R438" s="49" t="s">
        <v>59</v>
      </c>
      <c r="S438" s="3">
        <v>12000000</v>
      </c>
      <c r="T438" s="3">
        <f>S438*M438</f>
        <v>102000000</v>
      </c>
      <c r="U438" s="3">
        <f>T438</f>
        <v>102000000</v>
      </c>
      <c r="V438" s="49" t="s">
        <v>32</v>
      </c>
      <c r="W438" s="49" t="s">
        <v>33</v>
      </c>
      <c r="X438" s="49" t="s">
        <v>158</v>
      </c>
      <c r="Y438" s="49">
        <v>3106946330</v>
      </c>
      <c r="Z438" s="49" t="s">
        <v>159</v>
      </c>
      <c r="AA438" s="49"/>
      <c r="AB438" s="49" t="s">
        <v>132</v>
      </c>
      <c r="AC438" s="13" t="s">
        <v>608</v>
      </c>
      <c r="AD438" s="49" t="s">
        <v>1470</v>
      </c>
      <c r="AE438" s="49"/>
      <c r="AF438" s="49"/>
    </row>
    <row r="439" spans="1:32" s="85" customFormat="1" ht="49.5" x14ac:dyDescent="0.25">
      <c r="A439" s="49" t="s">
        <v>1521</v>
      </c>
      <c r="B439" s="49" t="s">
        <v>37</v>
      </c>
      <c r="C439" s="89">
        <v>438</v>
      </c>
      <c r="D439" s="49" t="s">
        <v>1479</v>
      </c>
      <c r="E439" s="49"/>
      <c r="F439" s="56"/>
      <c r="G439" s="49" t="s">
        <v>1506</v>
      </c>
      <c r="H439" s="49" t="s">
        <v>1494</v>
      </c>
      <c r="I439" s="49" t="s">
        <v>41</v>
      </c>
      <c r="J439" s="49" t="s">
        <v>146</v>
      </c>
      <c r="K439" s="49">
        <v>7</v>
      </c>
      <c r="L439" s="49" t="s">
        <v>84</v>
      </c>
      <c r="M439" s="49">
        <v>3</v>
      </c>
      <c r="N439" s="49" t="s">
        <v>218</v>
      </c>
      <c r="O439" s="49" t="s">
        <v>710</v>
      </c>
      <c r="P439" s="49" t="s">
        <v>30</v>
      </c>
      <c r="Q439" s="49">
        <v>1</v>
      </c>
      <c r="R439" s="49" t="s">
        <v>59</v>
      </c>
      <c r="S439" s="57"/>
      <c r="T439" s="58">
        <v>2410000000</v>
      </c>
      <c r="U439" s="3">
        <f>+T439</f>
        <v>2410000000</v>
      </c>
      <c r="V439" s="49" t="s">
        <v>32</v>
      </c>
      <c r="W439" s="58" t="s">
        <v>33</v>
      </c>
      <c r="X439" s="49" t="s">
        <v>38</v>
      </c>
      <c r="Y439" s="49">
        <v>3176667540</v>
      </c>
      <c r="Z439" s="59" t="s">
        <v>262</v>
      </c>
      <c r="AA439" s="49"/>
      <c r="AB439" s="49" t="s">
        <v>37</v>
      </c>
      <c r="AC439" s="49" t="s">
        <v>575</v>
      </c>
      <c r="AD439" s="49" t="s">
        <v>1892</v>
      </c>
      <c r="AE439" s="49"/>
      <c r="AF439" s="49"/>
    </row>
    <row r="440" spans="1:32" s="85" customFormat="1" ht="132" x14ac:dyDescent="0.25">
      <c r="A440" s="49" t="s">
        <v>1522</v>
      </c>
      <c r="B440" s="49" t="s">
        <v>37</v>
      </c>
      <c r="C440" s="89">
        <v>439</v>
      </c>
      <c r="D440" s="49" t="s">
        <v>747</v>
      </c>
      <c r="E440" s="49"/>
      <c r="F440" s="56"/>
      <c r="G440" s="49" t="s">
        <v>1965</v>
      </c>
      <c r="H440" s="49" t="s">
        <v>1495</v>
      </c>
      <c r="I440" s="49" t="s">
        <v>41</v>
      </c>
      <c r="J440" s="52" t="s">
        <v>146</v>
      </c>
      <c r="K440" s="49">
        <v>7</v>
      </c>
      <c r="L440" s="49" t="s">
        <v>28</v>
      </c>
      <c r="M440" s="49">
        <v>6</v>
      </c>
      <c r="N440" s="49" t="s">
        <v>29</v>
      </c>
      <c r="O440" s="49" t="s">
        <v>710</v>
      </c>
      <c r="P440" s="49" t="s">
        <v>30</v>
      </c>
      <c r="Q440" s="49">
        <v>1</v>
      </c>
      <c r="R440" s="49" t="s">
        <v>59</v>
      </c>
      <c r="S440" s="57"/>
      <c r="T440" s="58">
        <v>370000000</v>
      </c>
      <c r="U440" s="51">
        <f>+T440</f>
        <v>370000000</v>
      </c>
      <c r="V440" s="49" t="s">
        <v>44</v>
      </c>
      <c r="W440" s="58" t="s">
        <v>153</v>
      </c>
      <c r="X440" s="49" t="s">
        <v>38</v>
      </c>
      <c r="Y440" s="49">
        <v>3176667540</v>
      </c>
      <c r="Z440" s="59" t="s">
        <v>262</v>
      </c>
      <c r="AA440" s="49"/>
      <c r="AB440" s="49" t="s">
        <v>37</v>
      </c>
      <c r="AC440" s="49" t="s">
        <v>575</v>
      </c>
      <c r="AD440" s="49" t="s">
        <v>1997</v>
      </c>
      <c r="AE440" s="49"/>
      <c r="AF440" s="49"/>
    </row>
    <row r="441" spans="1:32" s="85" customFormat="1" ht="82.5" x14ac:dyDescent="0.25">
      <c r="A441" s="49" t="s">
        <v>1523</v>
      </c>
      <c r="B441" s="49" t="s">
        <v>37</v>
      </c>
      <c r="C441" s="89">
        <v>440</v>
      </c>
      <c r="D441" s="49" t="s">
        <v>1496</v>
      </c>
      <c r="E441" s="49"/>
      <c r="F441" s="56"/>
      <c r="G441" s="49" t="s">
        <v>1882</v>
      </c>
      <c r="H441" s="49" t="s">
        <v>1494</v>
      </c>
      <c r="I441" s="49" t="s">
        <v>41</v>
      </c>
      <c r="J441" s="52" t="s">
        <v>146</v>
      </c>
      <c r="K441" s="49">
        <v>7</v>
      </c>
      <c r="L441" s="49" t="s">
        <v>36</v>
      </c>
      <c r="M441" s="49">
        <v>1</v>
      </c>
      <c r="N441" s="49" t="s">
        <v>243</v>
      </c>
      <c r="O441" s="49" t="s">
        <v>710</v>
      </c>
      <c r="P441" s="49" t="s">
        <v>30</v>
      </c>
      <c r="Q441" s="49">
        <v>1</v>
      </c>
      <c r="R441" s="49" t="s">
        <v>31</v>
      </c>
      <c r="S441" s="57">
        <v>30000000</v>
      </c>
      <c r="T441" s="58">
        <v>30000000</v>
      </c>
      <c r="U441" s="51">
        <v>30000000</v>
      </c>
      <c r="V441" s="49" t="s">
        <v>32</v>
      </c>
      <c r="W441" s="58" t="s">
        <v>33</v>
      </c>
      <c r="X441" s="49" t="s">
        <v>38</v>
      </c>
      <c r="Y441" s="49">
        <v>3176667540</v>
      </c>
      <c r="Z441" s="59" t="s">
        <v>262</v>
      </c>
      <c r="AA441" s="49"/>
      <c r="AB441" s="49" t="s">
        <v>37</v>
      </c>
      <c r="AC441" s="49" t="s">
        <v>205</v>
      </c>
      <c r="AD441" s="49" t="s">
        <v>1998</v>
      </c>
      <c r="AE441" s="49"/>
      <c r="AF441" s="56"/>
    </row>
    <row r="442" spans="1:32" s="85" customFormat="1" ht="148.5" x14ac:dyDescent="0.25">
      <c r="A442" s="49" t="s">
        <v>1592</v>
      </c>
      <c r="B442" s="49" t="s">
        <v>98</v>
      </c>
      <c r="C442" s="89">
        <v>441</v>
      </c>
      <c r="D442" s="49" t="s">
        <v>1545</v>
      </c>
      <c r="E442" s="49"/>
      <c r="F442" s="56"/>
      <c r="G442" s="49" t="s">
        <v>1573</v>
      </c>
      <c r="H442" s="49" t="s">
        <v>1546</v>
      </c>
      <c r="I442" s="56"/>
      <c r="J442" s="52" t="s">
        <v>146</v>
      </c>
      <c r="K442" s="49">
        <v>7</v>
      </c>
      <c r="L442" s="49" t="s">
        <v>28</v>
      </c>
      <c r="M442" s="49">
        <v>4</v>
      </c>
      <c r="N442" s="49" t="s">
        <v>113</v>
      </c>
      <c r="O442" s="49" t="s">
        <v>715</v>
      </c>
      <c r="P442" s="49" t="s">
        <v>43</v>
      </c>
      <c r="Q442" s="49">
        <v>0</v>
      </c>
      <c r="R442" s="49" t="s">
        <v>59</v>
      </c>
      <c r="S442" s="3">
        <v>0</v>
      </c>
      <c r="T442" s="3">
        <v>220000000</v>
      </c>
      <c r="U442" s="3">
        <f>+T442</f>
        <v>220000000</v>
      </c>
      <c r="V442" s="49" t="s">
        <v>32</v>
      </c>
      <c r="W442" s="3" t="s">
        <v>33</v>
      </c>
      <c r="X442" s="49" t="s">
        <v>695</v>
      </c>
      <c r="Y442" s="50">
        <v>3009133992</v>
      </c>
      <c r="Z442" s="49" t="s">
        <v>1547</v>
      </c>
      <c r="AA442" s="56"/>
      <c r="AB442" s="49" t="s">
        <v>98</v>
      </c>
      <c r="AC442" s="49" t="s">
        <v>575</v>
      </c>
      <c r="AD442" s="49" t="s">
        <v>2047</v>
      </c>
      <c r="AE442" s="56"/>
      <c r="AF442" s="56"/>
    </row>
    <row r="443" spans="1:32" s="85" customFormat="1" ht="115.5" x14ac:dyDescent="0.25">
      <c r="A443" s="49" t="s">
        <v>1583</v>
      </c>
      <c r="B443" s="49" t="s">
        <v>174</v>
      </c>
      <c r="C443" s="89">
        <v>442</v>
      </c>
      <c r="D443" s="49">
        <v>80161500</v>
      </c>
      <c r="E443" s="49"/>
      <c r="F443" s="56"/>
      <c r="G443" s="49" t="s">
        <v>1840</v>
      </c>
      <c r="H443" s="49" t="s">
        <v>1838</v>
      </c>
      <c r="I443" s="3" t="s">
        <v>1839</v>
      </c>
      <c r="J443" s="52" t="s">
        <v>146</v>
      </c>
      <c r="K443" s="49">
        <v>7</v>
      </c>
      <c r="L443" s="3" t="s">
        <v>64</v>
      </c>
      <c r="M443" s="49">
        <v>5.9</v>
      </c>
      <c r="N443" s="49" t="s">
        <v>29</v>
      </c>
      <c r="O443" s="49" t="s">
        <v>710</v>
      </c>
      <c r="P443" s="49" t="s">
        <v>30</v>
      </c>
      <c r="Q443" s="49">
        <v>1</v>
      </c>
      <c r="R443" s="49" t="s">
        <v>59</v>
      </c>
      <c r="S443" s="3">
        <v>12000000</v>
      </c>
      <c r="T443" s="3">
        <v>84000000</v>
      </c>
      <c r="U443" s="3">
        <f>+T443</f>
        <v>84000000</v>
      </c>
      <c r="V443" s="49" t="s">
        <v>32</v>
      </c>
      <c r="W443" s="49" t="s">
        <v>33</v>
      </c>
      <c r="X443" s="49" t="s">
        <v>1291</v>
      </c>
      <c r="Y443" s="50">
        <v>3009133992</v>
      </c>
      <c r="Z443" s="13" t="s">
        <v>1292</v>
      </c>
      <c r="AA443" s="49"/>
      <c r="AB443" s="49" t="s">
        <v>174</v>
      </c>
      <c r="AC443" s="49" t="s">
        <v>269</v>
      </c>
      <c r="AD443" s="49" t="s">
        <v>2036</v>
      </c>
      <c r="AE443" s="56"/>
      <c r="AF443" s="56"/>
    </row>
    <row r="444" spans="1:32" s="85" customFormat="1" ht="82.5" x14ac:dyDescent="0.25">
      <c r="A444" s="49" t="s">
        <v>1584</v>
      </c>
      <c r="B444" s="49" t="s">
        <v>174</v>
      </c>
      <c r="C444" s="89">
        <v>443</v>
      </c>
      <c r="D444" s="49">
        <v>80161500</v>
      </c>
      <c r="E444" s="49"/>
      <c r="F444" s="56"/>
      <c r="G444" s="49" t="s">
        <v>1714</v>
      </c>
      <c r="H444" s="49" t="s">
        <v>26</v>
      </c>
      <c r="I444" s="49" t="s">
        <v>41</v>
      </c>
      <c r="J444" s="49" t="s">
        <v>60</v>
      </c>
      <c r="K444" s="49">
        <v>4</v>
      </c>
      <c r="L444" s="49" t="s">
        <v>28</v>
      </c>
      <c r="M444" s="49">
        <v>8</v>
      </c>
      <c r="N444" s="49" t="s">
        <v>29</v>
      </c>
      <c r="O444" s="49" t="s">
        <v>710</v>
      </c>
      <c r="P444" s="49" t="s">
        <v>43</v>
      </c>
      <c r="Q444" s="49">
        <v>0</v>
      </c>
      <c r="R444" s="49" t="s">
        <v>59</v>
      </c>
      <c r="S444" s="3">
        <v>12000000</v>
      </c>
      <c r="T444" s="3">
        <v>94400000</v>
      </c>
      <c r="U444" s="3">
        <v>94400000</v>
      </c>
      <c r="V444" s="49" t="s">
        <v>32</v>
      </c>
      <c r="W444" s="49" t="s">
        <v>33</v>
      </c>
      <c r="X444" s="49" t="s">
        <v>577</v>
      </c>
      <c r="Y444" s="50">
        <v>3009133992</v>
      </c>
      <c r="Z444" s="13" t="s">
        <v>578</v>
      </c>
      <c r="AA444" s="49"/>
      <c r="AB444" s="49" t="s">
        <v>174</v>
      </c>
      <c r="AC444" s="49" t="s">
        <v>269</v>
      </c>
      <c r="AD444" s="49" t="s">
        <v>1649</v>
      </c>
      <c r="AE444" s="56"/>
      <c r="AF444" s="56"/>
    </row>
    <row r="445" spans="1:32" s="85" customFormat="1" ht="82.5" x14ac:dyDescent="0.25">
      <c r="A445" s="49" t="s">
        <v>1585</v>
      </c>
      <c r="B445" s="49" t="s">
        <v>174</v>
      </c>
      <c r="C445" s="89">
        <v>444</v>
      </c>
      <c r="D445" s="49">
        <v>80161500</v>
      </c>
      <c r="E445" s="49"/>
      <c r="F445" s="56"/>
      <c r="G445" s="49" t="s">
        <v>1841</v>
      </c>
      <c r="H445" s="49" t="s">
        <v>1838</v>
      </c>
      <c r="I445" s="3" t="s">
        <v>1842</v>
      </c>
      <c r="J445" s="52" t="s">
        <v>146</v>
      </c>
      <c r="K445" s="49">
        <v>7</v>
      </c>
      <c r="L445" s="3" t="s">
        <v>28</v>
      </c>
      <c r="M445" s="49">
        <v>5.9</v>
      </c>
      <c r="N445" s="49" t="s">
        <v>29</v>
      </c>
      <c r="O445" s="49" t="s">
        <v>710</v>
      </c>
      <c r="P445" s="49" t="s">
        <v>30</v>
      </c>
      <c r="Q445" s="49">
        <v>1</v>
      </c>
      <c r="R445" s="49" t="s">
        <v>59</v>
      </c>
      <c r="S445" s="3">
        <v>12000000</v>
      </c>
      <c r="T445" s="3">
        <v>84000000</v>
      </c>
      <c r="U445" s="3">
        <f>+T445</f>
        <v>84000000</v>
      </c>
      <c r="V445" s="49" t="s">
        <v>32</v>
      </c>
      <c r="W445" s="49" t="s">
        <v>33</v>
      </c>
      <c r="X445" s="49" t="s">
        <v>577</v>
      </c>
      <c r="Y445" s="50">
        <v>3009133992</v>
      </c>
      <c r="Z445" s="13" t="s">
        <v>578</v>
      </c>
      <c r="AA445" s="49"/>
      <c r="AB445" s="49" t="s">
        <v>174</v>
      </c>
      <c r="AC445" s="49" t="s">
        <v>269</v>
      </c>
      <c r="AD445" s="49" t="s">
        <v>1873</v>
      </c>
      <c r="AE445" s="56"/>
      <c r="AF445" s="56"/>
    </row>
    <row r="446" spans="1:32" s="85" customFormat="1" ht="82.5" x14ac:dyDescent="0.25">
      <c r="A446" s="49" t="s">
        <v>1586</v>
      </c>
      <c r="B446" s="49" t="s">
        <v>174</v>
      </c>
      <c r="C446" s="89">
        <v>445</v>
      </c>
      <c r="D446" s="49">
        <v>80161500</v>
      </c>
      <c r="E446" s="49"/>
      <c r="F446" s="56"/>
      <c r="G446" s="49" t="s">
        <v>1843</v>
      </c>
      <c r="H446" s="49" t="s">
        <v>1838</v>
      </c>
      <c r="I446" s="49" t="s">
        <v>1844</v>
      </c>
      <c r="J446" s="49" t="s">
        <v>62</v>
      </c>
      <c r="K446" s="49">
        <v>6</v>
      </c>
      <c r="L446" s="3" t="s">
        <v>64</v>
      </c>
      <c r="M446" s="49">
        <v>6.5</v>
      </c>
      <c r="N446" s="49" t="s">
        <v>29</v>
      </c>
      <c r="O446" s="49" t="s">
        <v>710</v>
      </c>
      <c r="P446" s="49" t="s">
        <v>30</v>
      </c>
      <c r="Q446" s="49">
        <v>1</v>
      </c>
      <c r="R446" s="49" t="s">
        <v>59</v>
      </c>
      <c r="S446" s="3">
        <v>12000000</v>
      </c>
      <c r="T446" s="3">
        <v>77000000</v>
      </c>
      <c r="U446" s="3">
        <f>+T446</f>
        <v>77000000</v>
      </c>
      <c r="V446" s="49" t="s">
        <v>32</v>
      </c>
      <c r="W446" s="49" t="s">
        <v>33</v>
      </c>
      <c r="X446" s="49" t="s">
        <v>1291</v>
      </c>
      <c r="Y446" s="50">
        <v>3009133992</v>
      </c>
      <c r="Z446" s="13" t="s">
        <v>1292</v>
      </c>
      <c r="AA446" s="49"/>
      <c r="AB446" s="49" t="s">
        <v>174</v>
      </c>
      <c r="AC446" s="49" t="s">
        <v>269</v>
      </c>
      <c r="AD446" s="49" t="s">
        <v>1873</v>
      </c>
      <c r="AE446" s="56"/>
      <c r="AF446" s="56"/>
    </row>
    <row r="447" spans="1:32" ht="82.5" x14ac:dyDescent="0.25">
      <c r="A447" s="49" t="s">
        <v>1587</v>
      </c>
      <c r="B447" s="49" t="s">
        <v>174</v>
      </c>
      <c r="C447" s="89">
        <v>446</v>
      </c>
      <c r="D447" s="49">
        <v>80161500</v>
      </c>
      <c r="E447" s="49"/>
      <c r="F447" s="56"/>
      <c r="G447" s="49" t="s">
        <v>1853</v>
      </c>
      <c r="H447" s="49" t="s">
        <v>1838</v>
      </c>
      <c r="I447" s="49" t="s">
        <v>1845</v>
      </c>
      <c r="J447" s="49" t="s">
        <v>62</v>
      </c>
      <c r="K447" s="49">
        <v>6</v>
      </c>
      <c r="L447" s="3" t="s">
        <v>64</v>
      </c>
      <c r="M447" s="49">
        <v>7</v>
      </c>
      <c r="N447" s="49" t="s">
        <v>29</v>
      </c>
      <c r="O447" s="49" t="s">
        <v>710</v>
      </c>
      <c r="P447" s="49" t="s">
        <v>30</v>
      </c>
      <c r="Q447" s="49">
        <v>1</v>
      </c>
      <c r="R447" s="49" t="s">
        <v>59</v>
      </c>
      <c r="S447" s="43">
        <v>11000000</v>
      </c>
      <c r="T447" s="3">
        <f>+M447*S447</f>
        <v>77000000</v>
      </c>
      <c r="U447" s="3">
        <f>+T447</f>
        <v>77000000</v>
      </c>
      <c r="V447" s="49" t="s">
        <v>32</v>
      </c>
      <c r="W447" s="49" t="s">
        <v>33</v>
      </c>
      <c r="X447" s="49" t="s">
        <v>1291</v>
      </c>
      <c r="Y447" s="50">
        <v>3009133992</v>
      </c>
      <c r="Z447" s="13" t="s">
        <v>1292</v>
      </c>
      <c r="AA447" s="49"/>
      <c r="AB447" s="49" t="s">
        <v>174</v>
      </c>
      <c r="AC447" s="49" t="s">
        <v>269</v>
      </c>
      <c r="AD447" s="49" t="s">
        <v>1873</v>
      </c>
      <c r="AE447" s="56"/>
      <c r="AF447" s="56"/>
    </row>
    <row r="448" spans="1:32" s="18" customFormat="1" ht="167.25" customHeight="1" x14ac:dyDescent="0.25">
      <c r="A448" s="9" t="s">
        <v>1588</v>
      </c>
      <c r="B448" s="9" t="s">
        <v>174</v>
      </c>
      <c r="C448" s="10">
        <v>447</v>
      </c>
      <c r="D448" s="9">
        <v>80161500</v>
      </c>
      <c r="E448" s="9"/>
      <c r="F448" s="47"/>
      <c r="G448" s="9" t="s">
        <v>1574</v>
      </c>
      <c r="H448" s="9" t="s">
        <v>34</v>
      </c>
      <c r="I448" s="9" t="s">
        <v>41</v>
      </c>
      <c r="J448" s="9" t="s">
        <v>54</v>
      </c>
      <c r="K448" s="9">
        <v>5</v>
      </c>
      <c r="L448" s="9" t="s">
        <v>28</v>
      </c>
      <c r="M448" s="9">
        <v>7.5</v>
      </c>
      <c r="N448" s="9" t="s">
        <v>29</v>
      </c>
      <c r="O448" s="9" t="s">
        <v>710</v>
      </c>
      <c r="P448" s="9" t="s">
        <v>43</v>
      </c>
      <c r="Q448" s="9">
        <v>0</v>
      </c>
      <c r="R448" s="9" t="s">
        <v>59</v>
      </c>
      <c r="S448" s="11">
        <v>6000000</v>
      </c>
      <c r="T448" s="11">
        <f>+M448*S448</f>
        <v>45000000</v>
      </c>
      <c r="U448" s="11">
        <f>+T448</f>
        <v>45000000</v>
      </c>
      <c r="V448" s="9" t="s">
        <v>32</v>
      </c>
      <c r="W448" s="9" t="s">
        <v>33</v>
      </c>
      <c r="X448" s="9" t="s">
        <v>577</v>
      </c>
      <c r="Y448" s="26">
        <v>3009133992</v>
      </c>
      <c r="Z448" s="34" t="s">
        <v>578</v>
      </c>
      <c r="AA448" s="9"/>
      <c r="AB448" s="9" t="s">
        <v>174</v>
      </c>
      <c r="AC448" s="9" t="s">
        <v>269</v>
      </c>
      <c r="AD448" s="9" t="s">
        <v>1872</v>
      </c>
      <c r="AE448" s="47"/>
      <c r="AF448" s="47"/>
    </row>
    <row r="449" spans="1:16383" ht="156.75" customHeight="1" x14ac:dyDescent="0.25">
      <c r="A449" s="49" t="s">
        <v>1589</v>
      </c>
      <c r="B449" s="49" t="s">
        <v>174</v>
      </c>
      <c r="C449" s="89">
        <v>448</v>
      </c>
      <c r="D449" s="49">
        <v>80161500</v>
      </c>
      <c r="E449" s="49"/>
      <c r="F449" s="56"/>
      <c r="G449" s="49" t="s">
        <v>1846</v>
      </c>
      <c r="H449" s="49" t="s">
        <v>1564</v>
      </c>
      <c r="I449" s="3" t="s">
        <v>1847</v>
      </c>
      <c r="J449" s="49" t="s">
        <v>62</v>
      </c>
      <c r="K449" s="49">
        <v>6</v>
      </c>
      <c r="L449" s="3" t="s">
        <v>64</v>
      </c>
      <c r="M449" s="49">
        <v>6</v>
      </c>
      <c r="N449" s="49" t="s">
        <v>29</v>
      </c>
      <c r="O449" s="49" t="s">
        <v>710</v>
      </c>
      <c r="P449" s="49" t="s">
        <v>30</v>
      </c>
      <c r="Q449" s="49">
        <v>1</v>
      </c>
      <c r="R449" s="49" t="s">
        <v>59</v>
      </c>
      <c r="S449" s="3">
        <v>11000000</v>
      </c>
      <c r="T449" s="3">
        <f>+M449*S449</f>
        <v>66000000</v>
      </c>
      <c r="U449" s="3">
        <f>+T449</f>
        <v>66000000</v>
      </c>
      <c r="V449" s="49" t="s">
        <v>32</v>
      </c>
      <c r="W449" s="49" t="s">
        <v>33</v>
      </c>
      <c r="X449" s="49" t="s">
        <v>1291</v>
      </c>
      <c r="Y449" s="50">
        <v>3009133992</v>
      </c>
      <c r="Z449" s="13" t="s">
        <v>1292</v>
      </c>
      <c r="AA449" s="49"/>
      <c r="AB449" s="49" t="s">
        <v>174</v>
      </c>
      <c r="AC449" s="49" t="s">
        <v>269</v>
      </c>
      <c r="AD449" s="49" t="s">
        <v>1873</v>
      </c>
      <c r="AE449" s="56"/>
      <c r="AF449" s="56"/>
    </row>
    <row r="450" spans="1:16383" s="127" customFormat="1" ht="150" customHeight="1" x14ac:dyDescent="0.25">
      <c r="A450" s="20" t="s">
        <v>1590</v>
      </c>
      <c r="B450" s="20" t="s">
        <v>108</v>
      </c>
      <c r="C450" s="21">
        <v>449</v>
      </c>
      <c r="D450" s="20" t="s">
        <v>183</v>
      </c>
      <c r="E450" s="20"/>
      <c r="F450" s="20"/>
      <c r="G450" s="20" t="s">
        <v>1581</v>
      </c>
      <c r="H450" s="20" t="s">
        <v>185</v>
      </c>
      <c r="I450" s="20" t="s">
        <v>78</v>
      </c>
      <c r="J450" s="20" t="s">
        <v>54</v>
      </c>
      <c r="K450" s="20">
        <v>5</v>
      </c>
      <c r="L450" s="20" t="s">
        <v>28</v>
      </c>
      <c r="M450" s="20">
        <v>8</v>
      </c>
      <c r="N450" s="20" t="s">
        <v>243</v>
      </c>
      <c r="O450" s="20" t="s">
        <v>712</v>
      </c>
      <c r="P450" s="20" t="s">
        <v>43</v>
      </c>
      <c r="Q450" s="20">
        <v>0</v>
      </c>
      <c r="R450" s="20" t="s">
        <v>31</v>
      </c>
      <c r="S450" s="22">
        <v>0</v>
      </c>
      <c r="T450" s="22">
        <v>10736000</v>
      </c>
      <c r="U450" s="22">
        <v>10736000</v>
      </c>
      <c r="V450" s="20" t="s">
        <v>32</v>
      </c>
      <c r="W450" s="20" t="s">
        <v>33</v>
      </c>
      <c r="X450" s="20" t="s">
        <v>234</v>
      </c>
      <c r="Y450" s="27">
        <v>3009133992</v>
      </c>
      <c r="Z450" s="29" t="s">
        <v>247</v>
      </c>
      <c r="AA450" s="20"/>
      <c r="AB450" s="20" t="s">
        <v>108</v>
      </c>
      <c r="AC450" s="20" t="s">
        <v>278</v>
      </c>
      <c r="AD450" s="20" t="s">
        <v>1891</v>
      </c>
      <c r="AE450" s="20"/>
      <c r="AF450" s="20"/>
    </row>
    <row r="451" spans="1:16383" ht="129" customHeight="1" x14ac:dyDescent="0.25">
      <c r="A451" s="49" t="s">
        <v>1591</v>
      </c>
      <c r="B451" s="49" t="s">
        <v>108</v>
      </c>
      <c r="C451" s="89">
        <v>450</v>
      </c>
      <c r="D451" s="49">
        <v>43211711</v>
      </c>
      <c r="E451" s="49"/>
      <c r="F451" s="49"/>
      <c r="G451" s="49" t="s">
        <v>1582</v>
      </c>
      <c r="H451" s="49" t="s">
        <v>1560</v>
      </c>
      <c r="I451" s="49" t="s">
        <v>118</v>
      </c>
      <c r="J451" s="49" t="s">
        <v>146</v>
      </c>
      <c r="K451" s="49">
        <v>7</v>
      </c>
      <c r="L451" s="49" t="s">
        <v>39</v>
      </c>
      <c r="M451" s="49">
        <v>2</v>
      </c>
      <c r="N451" s="49" t="s">
        <v>210</v>
      </c>
      <c r="O451" s="49" t="s">
        <v>713</v>
      </c>
      <c r="P451" s="58" t="s">
        <v>30</v>
      </c>
      <c r="Q451" s="58"/>
      <c r="R451" s="49" t="s">
        <v>59</v>
      </c>
      <c r="S451" s="58">
        <v>0</v>
      </c>
      <c r="T451" s="58">
        <v>251500000</v>
      </c>
      <c r="U451" s="58">
        <v>251500000</v>
      </c>
      <c r="V451" s="49" t="s">
        <v>32</v>
      </c>
      <c r="W451" s="59" t="s">
        <v>33</v>
      </c>
      <c r="X451" s="49" t="s">
        <v>257</v>
      </c>
      <c r="Y451" s="49">
        <v>3009133992</v>
      </c>
      <c r="Z451" s="13" t="s">
        <v>568</v>
      </c>
      <c r="AA451" s="49"/>
      <c r="AB451" s="49" t="s">
        <v>108</v>
      </c>
      <c r="AC451" s="49" t="s">
        <v>700</v>
      </c>
      <c r="AD451" s="49" t="s">
        <v>1859</v>
      </c>
      <c r="AE451" s="56"/>
      <c r="AF451" s="56"/>
    </row>
    <row r="452" spans="1:16383" ht="104.25" customHeight="1" x14ac:dyDescent="0.25">
      <c r="A452" s="49" t="s">
        <v>1624</v>
      </c>
      <c r="B452" s="49" t="s">
        <v>132</v>
      </c>
      <c r="C452" s="89">
        <v>451</v>
      </c>
      <c r="D452" s="49" t="s">
        <v>176</v>
      </c>
      <c r="E452" s="49"/>
      <c r="F452" s="49"/>
      <c r="G452" s="49" t="s">
        <v>1606</v>
      </c>
      <c r="H452" s="49" t="s">
        <v>26</v>
      </c>
      <c r="I452" s="49" t="s">
        <v>1603</v>
      </c>
      <c r="J452" s="49" t="s">
        <v>60</v>
      </c>
      <c r="K452" s="49">
        <v>4</v>
      </c>
      <c r="L452" s="49" t="s">
        <v>63</v>
      </c>
      <c r="M452" s="49">
        <v>8.5</v>
      </c>
      <c r="N452" s="49" t="s">
        <v>29</v>
      </c>
      <c r="O452" s="49" t="s">
        <v>710</v>
      </c>
      <c r="P452" s="49" t="s">
        <v>43</v>
      </c>
      <c r="Q452" s="49">
        <v>0</v>
      </c>
      <c r="R452" s="49" t="s">
        <v>31</v>
      </c>
      <c r="S452" s="3">
        <v>6000000</v>
      </c>
      <c r="T452" s="3">
        <f>S452*M452</f>
        <v>51000000</v>
      </c>
      <c r="U452" s="3">
        <f>T452</f>
        <v>51000000</v>
      </c>
      <c r="V452" s="49" t="s">
        <v>32</v>
      </c>
      <c r="W452" s="49" t="s">
        <v>33</v>
      </c>
      <c r="X452" s="49" t="s">
        <v>158</v>
      </c>
      <c r="Y452" s="50">
        <v>3009133992</v>
      </c>
      <c r="Z452" s="13" t="s">
        <v>159</v>
      </c>
      <c r="AA452" s="49"/>
      <c r="AB452" s="49" t="s">
        <v>132</v>
      </c>
      <c r="AC452" s="49" t="s">
        <v>273</v>
      </c>
      <c r="AD452" s="49" t="s">
        <v>1604</v>
      </c>
      <c r="AE452" s="49"/>
      <c r="AF452" s="49"/>
    </row>
    <row r="453" spans="1:16383" s="84" customFormat="1" ht="108.75" customHeight="1" x14ac:dyDescent="0.25">
      <c r="A453" s="49" t="s">
        <v>1626</v>
      </c>
      <c r="B453" s="49" t="s">
        <v>108</v>
      </c>
      <c r="C453" s="89">
        <v>452</v>
      </c>
      <c r="D453" s="49" t="s">
        <v>624</v>
      </c>
      <c r="E453" s="49"/>
      <c r="F453" s="49"/>
      <c r="G453" s="49" t="s">
        <v>1608</v>
      </c>
      <c r="H453" s="49" t="s">
        <v>652</v>
      </c>
      <c r="I453" s="49" t="s">
        <v>41</v>
      </c>
      <c r="J453" s="49" t="s">
        <v>146</v>
      </c>
      <c r="K453" s="49">
        <v>7</v>
      </c>
      <c r="L453" s="49" t="s">
        <v>28</v>
      </c>
      <c r="M453" s="49">
        <v>5.5</v>
      </c>
      <c r="N453" s="49" t="s">
        <v>29</v>
      </c>
      <c r="O453" s="49" t="s">
        <v>710</v>
      </c>
      <c r="P453" s="49" t="s">
        <v>43</v>
      </c>
      <c r="Q453" s="49">
        <v>0</v>
      </c>
      <c r="R453" s="49" t="s">
        <v>59</v>
      </c>
      <c r="S453" s="3">
        <v>2500000</v>
      </c>
      <c r="T453" s="3">
        <f>+M453*S453</f>
        <v>13750000</v>
      </c>
      <c r="U453" s="3">
        <f>+T453</f>
        <v>13750000</v>
      </c>
      <c r="V453" s="49" t="s">
        <v>32</v>
      </c>
      <c r="W453" s="49" t="s">
        <v>33</v>
      </c>
      <c r="X453" s="49" t="s">
        <v>643</v>
      </c>
      <c r="Y453" s="50">
        <v>3009133992</v>
      </c>
      <c r="Z453" s="13" t="s">
        <v>706</v>
      </c>
      <c r="AA453" s="49"/>
      <c r="AB453" s="49" t="s">
        <v>108</v>
      </c>
      <c r="AC453" s="49" t="s">
        <v>574</v>
      </c>
      <c r="AD453" s="49" t="s">
        <v>1957</v>
      </c>
      <c r="AE453" s="49"/>
      <c r="AF453" s="49"/>
    </row>
    <row r="454" spans="1:16383" s="84" customFormat="1" ht="162" customHeight="1" x14ac:dyDescent="0.25">
      <c r="A454" s="49" t="s">
        <v>1627</v>
      </c>
      <c r="B454" s="49" t="s">
        <v>108</v>
      </c>
      <c r="C454" s="89">
        <v>453</v>
      </c>
      <c r="D454" s="49" t="s">
        <v>1268</v>
      </c>
      <c r="E454" s="49"/>
      <c r="F454" s="49"/>
      <c r="G454" s="49" t="s">
        <v>1609</v>
      </c>
      <c r="H454" s="49" t="s">
        <v>26</v>
      </c>
      <c r="I454" s="49" t="s">
        <v>236</v>
      </c>
      <c r="J454" s="49" t="s">
        <v>54</v>
      </c>
      <c r="K454" s="49">
        <v>5</v>
      </c>
      <c r="L454" s="49" t="s">
        <v>28</v>
      </c>
      <c r="M454" s="49">
        <v>7.5</v>
      </c>
      <c r="N454" s="49" t="s">
        <v>29</v>
      </c>
      <c r="O454" s="49" t="s">
        <v>710</v>
      </c>
      <c r="P454" s="49" t="s">
        <v>43</v>
      </c>
      <c r="Q454" s="49">
        <v>0</v>
      </c>
      <c r="R454" s="49" t="s">
        <v>59</v>
      </c>
      <c r="S454" s="3">
        <v>7000000</v>
      </c>
      <c r="T454" s="3">
        <f>+M454*S454</f>
        <v>52500000</v>
      </c>
      <c r="U454" s="3">
        <f>+T454</f>
        <v>52500000</v>
      </c>
      <c r="V454" s="49" t="s">
        <v>32</v>
      </c>
      <c r="W454" s="49" t="s">
        <v>33</v>
      </c>
      <c r="X454" s="49" t="s">
        <v>1620</v>
      </c>
      <c r="Y454" s="50">
        <v>3009133992</v>
      </c>
      <c r="Z454" s="13" t="s">
        <v>779</v>
      </c>
      <c r="AA454" s="24"/>
      <c r="AB454" s="49" t="s">
        <v>108</v>
      </c>
      <c r="AC454" s="49" t="s">
        <v>574</v>
      </c>
      <c r="AD454" s="49" t="s">
        <v>1604</v>
      </c>
      <c r="AE454" s="49"/>
      <c r="AF454" s="49"/>
    </row>
    <row r="455" spans="1:16383" s="84" customFormat="1" ht="170.25" customHeight="1" x14ac:dyDescent="0.25">
      <c r="A455" s="49" t="s">
        <v>1628</v>
      </c>
      <c r="B455" s="49" t="s">
        <v>108</v>
      </c>
      <c r="C455" s="89">
        <v>454</v>
      </c>
      <c r="D455" s="49" t="s">
        <v>1254</v>
      </c>
      <c r="E455" s="49"/>
      <c r="F455" s="49"/>
      <c r="G455" s="49" t="s">
        <v>1610</v>
      </c>
      <c r="H455" s="49" t="s">
        <v>26</v>
      </c>
      <c r="I455" s="49" t="s">
        <v>1258</v>
      </c>
      <c r="J455" s="49" t="s">
        <v>54</v>
      </c>
      <c r="K455" s="49">
        <v>5</v>
      </c>
      <c r="L455" s="49" t="s">
        <v>28</v>
      </c>
      <c r="M455" s="49">
        <v>7.5</v>
      </c>
      <c r="N455" s="49" t="s">
        <v>29</v>
      </c>
      <c r="O455" s="49" t="s">
        <v>710</v>
      </c>
      <c r="P455" s="49" t="s">
        <v>43</v>
      </c>
      <c r="Q455" s="49">
        <v>0</v>
      </c>
      <c r="R455" s="49" t="s">
        <v>59</v>
      </c>
      <c r="S455" s="3">
        <v>7000000</v>
      </c>
      <c r="T455" s="3">
        <v>52266666.666666672</v>
      </c>
      <c r="U455" s="3">
        <f>+T455</f>
        <v>52266666.666666672</v>
      </c>
      <c r="V455" s="49" t="s">
        <v>32</v>
      </c>
      <c r="W455" s="49" t="s">
        <v>33</v>
      </c>
      <c r="X455" s="49" t="s">
        <v>1621</v>
      </c>
      <c r="Y455" s="50">
        <v>3009133992</v>
      </c>
      <c r="Z455" s="13" t="s">
        <v>1525</v>
      </c>
      <c r="AA455" s="49"/>
      <c r="AB455" s="49" t="s">
        <v>108</v>
      </c>
      <c r="AC455" s="49" t="s">
        <v>574</v>
      </c>
      <c r="AD455" s="49" t="s">
        <v>1604</v>
      </c>
      <c r="AE455" s="49"/>
      <c r="AF455" s="49"/>
    </row>
    <row r="456" spans="1:16383" ht="170.25" customHeight="1" x14ac:dyDescent="0.25">
      <c r="A456" s="49" t="s">
        <v>1629</v>
      </c>
      <c r="B456" s="49" t="s">
        <v>108</v>
      </c>
      <c r="C456" s="89">
        <v>455</v>
      </c>
      <c r="D456" s="49" t="s">
        <v>1268</v>
      </c>
      <c r="E456" s="49"/>
      <c r="F456" s="49"/>
      <c r="G456" s="49" t="s">
        <v>1611</v>
      </c>
      <c r="H456" s="49" t="s">
        <v>26</v>
      </c>
      <c r="I456" s="49" t="s">
        <v>200</v>
      </c>
      <c r="J456" s="49" t="s">
        <v>54</v>
      </c>
      <c r="K456" s="49">
        <v>5</v>
      </c>
      <c r="L456" s="49" t="s">
        <v>28</v>
      </c>
      <c r="M456" s="49">
        <v>7.3</v>
      </c>
      <c r="N456" s="49" t="s">
        <v>29</v>
      </c>
      <c r="O456" s="49" t="s">
        <v>710</v>
      </c>
      <c r="P456" s="49" t="s">
        <v>43</v>
      </c>
      <c r="Q456" s="49">
        <v>0</v>
      </c>
      <c r="R456" s="49" t="s">
        <v>59</v>
      </c>
      <c r="S456" s="3">
        <v>7000000</v>
      </c>
      <c r="T456" s="3">
        <v>51100000</v>
      </c>
      <c r="U456" s="3">
        <f>+T456</f>
        <v>51100000</v>
      </c>
      <c r="V456" s="49" t="s">
        <v>32</v>
      </c>
      <c r="W456" s="49" t="s">
        <v>33</v>
      </c>
      <c r="X456" s="49" t="s">
        <v>1620</v>
      </c>
      <c r="Y456" s="50">
        <v>3009133992</v>
      </c>
      <c r="Z456" s="13" t="s">
        <v>779</v>
      </c>
      <c r="AA456" s="49"/>
      <c r="AB456" s="49" t="s">
        <v>108</v>
      </c>
      <c r="AC456" s="49" t="s">
        <v>574</v>
      </c>
      <c r="AD456" s="49" t="s">
        <v>1855</v>
      </c>
      <c r="AE456" s="49"/>
      <c r="AF456" s="49"/>
    </row>
    <row r="457" spans="1:16383" ht="108.75" customHeight="1" x14ac:dyDescent="0.25">
      <c r="A457" s="49" t="s">
        <v>1630</v>
      </c>
      <c r="B457" s="49" t="s">
        <v>108</v>
      </c>
      <c r="C457" s="89">
        <v>456</v>
      </c>
      <c r="D457" s="49" t="s">
        <v>1268</v>
      </c>
      <c r="E457" s="49"/>
      <c r="F457" s="49"/>
      <c r="G457" s="49" t="s">
        <v>1612</v>
      </c>
      <c r="H457" s="49" t="s">
        <v>26</v>
      </c>
      <c r="I457" s="49" t="s">
        <v>237</v>
      </c>
      <c r="J457" s="49" t="s">
        <v>54</v>
      </c>
      <c r="K457" s="49">
        <v>5</v>
      </c>
      <c r="L457" s="49" t="s">
        <v>28</v>
      </c>
      <c r="M457" s="49">
        <v>7.3</v>
      </c>
      <c r="N457" s="49" t="s">
        <v>29</v>
      </c>
      <c r="O457" s="49" t="s">
        <v>710</v>
      </c>
      <c r="P457" s="49" t="s">
        <v>43</v>
      </c>
      <c r="Q457" s="49">
        <v>0</v>
      </c>
      <c r="R457" s="49" t="s">
        <v>59</v>
      </c>
      <c r="S457" s="3">
        <v>8000000</v>
      </c>
      <c r="T457" s="3">
        <v>58400000.000000007</v>
      </c>
      <c r="U457" s="3">
        <f>+T457</f>
        <v>58400000.000000007</v>
      </c>
      <c r="V457" s="49" t="s">
        <v>32</v>
      </c>
      <c r="W457" s="49" t="s">
        <v>33</v>
      </c>
      <c r="X457" s="49" t="s">
        <v>1621</v>
      </c>
      <c r="Y457" s="50">
        <v>3009133992</v>
      </c>
      <c r="Z457" s="13" t="s">
        <v>1525</v>
      </c>
      <c r="AA457" s="49"/>
      <c r="AB457" s="49" t="s">
        <v>108</v>
      </c>
      <c r="AC457" s="49" t="s">
        <v>574</v>
      </c>
      <c r="AD457" s="49" t="s">
        <v>1604</v>
      </c>
      <c r="AE457" s="49"/>
      <c r="AF457" s="49"/>
    </row>
    <row r="458" spans="1:16383" s="94" customFormat="1" ht="126.75" customHeight="1" x14ac:dyDescent="0.25">
      <c r="A458" s="49" t="s">
        <v>1631</v>
      </c>
      <c r="B458" s="49" t="s">
        <v>108</v>
      </c>
      <c r="C458" s="89">
        <v>457</v>
      </c>
      <c r="D458" s="49" t="s">
        <v>1254</v>
      </c>
      <c r="E458" s="49"/>
      <c r="F458" s="49"/>
      <c r="G458" s="49" t="s">
        <v>1613</v>
      </c>
      <c r="H458" s="49" t="s">
        <v>1255</v>
      </c>
      <c r="I458" s="49" t="s">
        <v>1256</v>
      </c>
      <c r="J458" s="49" t="s">
        <v>62</v>
      </c>
      <c r="K458" s="49">
        <v>6</v>
      </c>
      <c r="L458" s="49" t="s">
        <v>28</v>
      </c>
      <c r="M458" s="49">
        <v>6.6</v>
      </c>
      <c r="N458" s="49" t="s">
        <v>29</v>
      </c>
      <c r="O458" s="49" t="s">
        <v>710</v>
      </c>
      <c r="P458" s="49" t="s">
        <v>43</v>
      </c>
      <c r="Q458" s="49">
        <v>0</v>
      </c>
      <c r="R458" s="49" t="s">
        <v>59</v>
      </c>
      <c r="S458" s="3">
        <v>7000000</v>
      </c>
      <c r="T458" s="3">
        <f>+M458*S458</f>
        <v>46200000</v>
      </c>
      <c r="U458" s="3">
        <f>+T458</f>
        <v>46200000</v>
      </c>
      <c r="V458" s="49" t="s">
        <v>32</v>
      </c>
      <c r="W458" s="49" t="s">
        <v>33</v>
      </c>
      <c r="X458" s="49" t="s">
        <v>643</v>
      </c>
      <c r="Y458" s="50">
        <v>3009133992</v>
      </c>
      <c r="Z458" s="13" t="s">
        <v>706</v>
      </c>
      <c r="AA458" s="49"/>
      <c r="AB458" s="49" t="s">
        <v>108</v>
      </c>
      <c r="AC458" s="49" t="s">
        <v>574</v>
      </c>
      <c r="AD458" s="49" t="s">
        <v>1958</v>
      </c>
      <c r="AE458" s="49"/>
      <c r="AF458" s="49"/>
    </row>
    <row r="459" spans="1:16383" ht="99" x14ac:dyDescent="0.25">
      <c r="A459" s="49" t="s">
        <v>1632</v>
      </c>
      <c r="B459" s="49" t="s">
        <v>108</v>
      </c>
      <c r="C459" s="89">
        <v>458</v>
      </c>
      <c r="D459" s="49">
        <v>80111600</v>
      </c>
      <c r="E459" s="49"/>
      <c r="F459" s="49"/>
      <c r="G459" s="49" t="s">
        <v>1614</v>
      </c>
      <c r="H459" s="49" t="s">
        <v>1252</v>
      </c>
      <c r="I459" s="49" t="s">
        <v>41</v>
      </c>
      <c r="J459" s="49" t="s">
        <v>62</v>
      </c>
      <c r="K459" s="49">
        <v>6</v>
      </c>
      <c r="L459" s="49" t="s">
        <v>28</v>
      </c>
      <c r="M459" s="60">
        <v>6.3</v>
      </c>
      <c r="N459" s="49" t="s">
        <v>29</v>
      </c>
      <c r="O459" s="49" t="s">
        <v>710</v>
      </c>
      <c r="P459" s="49" t="s">
        <v>43</v>
      </c>
      <c r="Q459" s="49">
        <v>0</v>
      </c>
      <c r="R459" s="49" t="s">
        <v>59</v>
      </c>
      <c r="S459" s="3">
        <v>7000000</v>
      </c>
      <c r="T459" s="3">
        <f>+M459*S459</f>
        <v>44100000</v>
      </c>
      <c r="U459" s="3">
        <f>+T459</f>
        <v>44100000</v>
      </c>
      <c r="V459" s="49" t="s">
        <v>32</v>
      </c>
      <c r="W459" s="49" t="s">
        <v>33</v>
      </c>
      <c r="X459" s="49" t="s">
        <v>200</v>
      </c>
      <c r="Y459" s="50">
        <v>3009133992</v>
      </c>
      <c r="Z459" s="13" t="s">
        <v>244</v>
      </c>
      <c r="AA459" s="49"/>
      <c r="AB459" s="49" t="s">
        <v>108</v>
      </c>
      <c r="AC459" s="49" t="s">
        <v>574</v>
      </c>
      <c r="AD459" s="49" t="s">
        <v>1604</v>
      </c>
      <c r="AE459" s="49"/>
      <c r="AF459" s="49"/>
    </row>
    <row r="460" spans="1:16383" ht="90.75" customHeight="1" x14ac:dyDescent="0.25">
      <c r="A460" s="49" t="s">
        <v>1633</v>
      </c>
      <c r="B460" s="49" t="s">
        <v>108</v>
      </c>
      <c r="C460" s="89">
        <v>459</v>
      </c>
      <c r="D460" s="49" t="s">
        <v>1262</v>
      </c>
      <c r="E460" s="49"/>
      <c r="F460" s="49"/>
      <c r="G460" s="49" t="s">
        <v>1615</v>
      </c>
      <c r="H460" s="49" t="s">
        <v>26</v>
      </c>
      <c r="I460" s="49" t="s">
        <v>1263</v>
      </c>
      <c r="J460" s="49" t="s">
        <v>62</v>
      </c>
      <c r="K460" s="49">
        <v>6</v>
      </c>
      <c r="L460" s="49" t="s">
        <v>28</v>
      </c>
      <c r="M460" s="49">
        <v>6.2</v>
      </c>
      <c r="N460" s="49" t="s">
        <v>29</v>
      </c>
      <c r="O460" s="49" t="s">
        <v>710</v>
      </c>
      <c r="P460" s="49" t="s">
        <v>43</v>
      </c>
      <c r="Q460" s="49">
        <v>0</v>
      </c>
      <c r="R460" s="49" t="s">
        <v>59</v>
      </c>
      <c r="S460" s="3">
        <v>7000000</v>
      </c>
      <c r="T460" s="3">
        <v>43166666.666666672</v>
      </c>
      <c r="U460" s="3">
        <f>+T460</f>
        <v>43166666.666666672</v>
      </c>
      <c r="V460" s="49" t="s">
        <v>32</v>
      </c>
      <c r="W460" s="49" t="s">
        <v>33</v>
      </c>
      <c r="X460" s="49" t="s">
        <v>237</v>
      </c>
      <c r="Y460" s="50">
        <v>3009133992</v>
      </c>
      <c r="Z460" s="13" t="s">
        <v>246</v>
      </c>
      <c r="AA460" s="49"/>
      <c r="AB460" s="49" t="s">
        <v>108</v>
      </c>
      <c r="AC460" s="49" t="s">
        <v>574</v>
      </c>
      <c r="AD460" s="49" t="s">
        <v>1604</v>
      </c>
      <c r="AE460" s="49"/>
      <c r="AF460" s="49"/>
    </row>
    <row r="461" spans="1:16383" ht="120.75" customHeight="1" x14ac:dyDescent="0.25">
      <c r="A461" s="49" t="s">
        <v>1634</v>
      </c>
      <c r="B461" s="49" t="s">
        <v>108</v>
      </c>
      <c r="C461" s="89">
        <v>460</v>
      </c>
      <c r="D461" s="49">
        <v>80161500</v>
      </c>
      <c r="E461" s="49"/>
      <c r="F461" s="49"/>
      <c r="G461" s="49" t="s">
        <v>1616</v>
      </c>
      <c r="H461" s="49" t="s">
        <v>34</v>
      </c>
      <c r="I461" s="49" t="s">
        <v>653</v>
      </c>
      <c r="J461" s="49" t="s">
        <v>54</v>
      </c>
      <c r="K461" s="49">
        <v>5</v>
      </c>
      <c r="L461" s="49" t="s">
        <v>28</v>
      </c>
      <c r="M461" s="61">
        <f>+T461/S461</f>
        <v>7.1333333333333337</v>
      </c>
      <c r="N461" s="49" t="s">
        <v>29</v>
      </c>
      <c r="O461" s="49" t="s">
        <v>710</v>
      </c>
      <c r="P461" s="49" t="s">
        <v>43</v>
      </c>
      <c r="Q461" s="49">
        <v>0</v>
      </c>
      <c r="R461" s="49" t="s">
        <v>59</v>
      </c>
      <c r="S461" s="3">
        <v>3500000</v>
      </c>
      <c r="T461" s="3">
        <v>24966666.666666668</v>
      </c>
      <c r="U461" s="3">
        <f>+T461</f>
        <v>24966666.666666668</v>
      </c>
      <c r="V461" s="49" t="s">
        <v>32</v>
      </c>
      <c r="W461" s="49" t="s">
        <v>33</v>
      </c>
      <c r="X461" s="49" t="s">
        <v>643</v>
      </c>
      <c r="Y461" s="50">
        <v>3009133992</v>
      </c>
      <c r="Z461" s="13" t="s">
        <v>706</v>
      </c>
      <c r="AA461" s="49"/>
      <c r="AB461" s="49" t="s">
        <v>108</v>
      </c>
      <c r="AC461" s="49" t="s">
        <v>574</v>
      </c>
      <c r="AD461" s="49" t="s">
        <v>1836</v>
      </c>
      <c r="AE461" s="49"/>
      <c r="AF461" s="49"/>
    </row>
    <row r="462" spans="1:16383" ht="89.25" customHeight="1" x14ac:dyDescent="0.25">
      <c r="A462" s="49" t="s">
        <v>1635</v>
      </c>
      <c r="B462" s="49" t="s">
        <v>108</v>
      </c>
      <c r="C462" s="89">
        <v>461</v>
      </c>
      <c r="D462" s="49" t="s">
        <v>1254</v>
      </c>
      <c r="E462" s="49"/>
      <c r="F462" s="49"/>
      <c r="G462" s="49" t="s">
        <v>1617</v>
      </c>
      <c r="H462" s="49" t="s">
        <v>26</v>
      </c>
      <c r="I462" s="49" t="s">
        <v>1602</v>
      </c>
      <c r="J462" s="49" t="s">
        <v>62</v>
      </c>
      <c r="K462" s="49">
        <v>5</v>
      </c>
      <c r="L462" s="49" t="s">
        <v>28</v>
      </c>
      <c r="M462" s="49">
        <v>5.9</v>
      </c>
      <c r="N462" s="49" t="s">
        <v>29</v>
      </c>
      <c r="O462" s="49" t="s">
        <v>710</v>
      </c>
      <c r="P462" s="49" t="s">
        <v>43</v>
      </c>
      <c r="Q462" s="49">
        <v>0</v>
      </c>
      <c r="R462" s="49" t="s">
        <v>59</v>
      </c>
      <c r="S462" s="3">
        <v>4000000</v>
      </c>
      <c r="T462" s="3">
        <f>+M462*S462</f>
        <v>23600000</v>
      </c>
      <c r="U462" s="3">
        <f>+T462</f>
        <v>23600000</v>
      </c>
      <c r="V462" s="49" t="s">
        <v>32</v>
      </c>
      <c r="W462" s="49" t="s">
        <v>33</v>
      </c>
      <c r="X462" s="49" t="s">
        <v>200</v>
      </c>
      <c r="Y462" s="50">
        <v>3009133992</v>
      </c>
      <c r="Z462" s="13" t="s">
        <v>244</v>
      </c>
      <c r="AA462" s="49"/>
      <c r="AB462" s="49" t="s">
        <v>108</v>
      </c>
      <c r="AC462" s="49" t="s">
        <v>574</v>
      </c>
      <c r="AD462" s="49" t="s">
        <v>1604</v>
      </c>
      <c r="AE462" s="49"/>
      <c r="AF462" s="49"/>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c r="BL462" s="62"/>
      <c r="BM462" s="62"/>
      <c r="BN462" s="62"/>
      <c r="BO462" s="62"/>
      <c r="BP462" s="62"/>
      <c r="BQ462" s="62"/>
      <c r="BR462" s="62"/>
      <c r="BS462" s="62"/>
      <c r="BT462" s="62"/>
      <c r="BU462" s="62"/>
      <c r="BV462" s="62"/>
      <c r="BW462" s="62"/>
      <c r="BX462" s="62"/>
      <c r="BY462" s="62"/>
      <c r="BZ462" s="62"/>
      <c r="CA462" s="62"/>
      <c r="CB462" s="62"/>
      <c r="CC462" s="62"/>
      <c r="CD462" s="62"/>
      <c r="CE462" s="62"/>
      <c r="CF462" s="62"/>
      <c r="CG462" s="62"/>
      <c r="CH462" s="62"/>
      <c r="CI462" s="62"/>
      <c r="CJ462" s="62"/>
      <c r="CK462" s="62"/>
      <c r="CL462" s="62"/>
      <c r="CM462" s="62"/>
      <c r="CN462" s="62"/>
      <c r="CO462" s="62"/>
      <c r="CP462" s="62"/>
      <c r="CQ462" s="62"/>
      <c r="CR462" s="62"/>
      <c r="CS462" s="62"/>
      <c r="CT462" s="62"/>
      <c r="CU462" s="62"/>
      <c r="CV462" s="62"/>
      <c r="CW462" s="62"/>
      <c r="CX462" s="62"/>
      <c r="CY462" s="62"/>
      <c r="CZ462" s="62"/>
      <c r="DA462" s="62"/>
      <c r="DB462" s="62"/>
      <c r="DC462" s="62"/>
      <c r="DD462" s="62"/>
      <c r="DE462" s="62"/>
      <c r="DF462" s="62"/>
      <c r="DG462" s="62"/>
      <c r="DH462" s="62"/>
      <c r="DI462" s="62"/>
      <c r="DJ462" s="62"/>
      <c r="DK462" s="62"/>
      <c r="DL462" s="62"/>
      <c r="DM462" s="62"/>
      <c r="DN462" s="62"/>
      <c r="DO462" s="62"/>
      <c r="DP462" s="62"/>
      <c r="DQ462" s="62"/>
      <c r="DR462" s="62"/>
      <c r="DS462" s="62"/>
      <c r="DT462" s="62"/>
      <c r="DU462" s="62"/>
      <c r="DV462" s="62"/>
      <c r="DW462" s="62"/>
      <c r="DX462" s="62"/>
      <c r="DY462" s="62"/>
      <c r="DZ462" s="62"/>
      <c r="EA462" s="62"/>
      <c r="EB462" s="62"/>
      <c r="EC462" s="62"/>
      <c r="ED462" s="62"/>
      <c r="EE462" s="62"/>
      <c r="EF462" s="62"/>
      <c r="EG462" s="62"/>
      <c r="EH462" s="62"/>
      <c r="EI462" s="62"/>
      <c r="EJ462" s="62"/>
      <c r="EK462" s="62"/>
      <c r="EL462" s="62"/>
      <c r="EM462" s="62"/>
      <c r="EN462" s="62"/>
      <c r="EO462" s="62"/>
      <c r="EP462" s="62"/>
      <c r="EQ462" s="62"/>
      <c r="ER462" s="62"/>
      <c r="ES462" s="62"/>
      <c r="ET462" s="62"/>
      <c r="EU462" s="62"/>
      <c r="EV462" s="62"/>
      <c r="EW462" s="62"/>
      <c r="EX462" s="62"/>
      <c r="EY462" s="62"/>
      <c r="EZ462" s="62"/>
      <c r="FA462" s="62"/>
      <c r="FB462" s="62"/>
      <c r="FC462" s="62"/>
      <c r="FD462" s="62"/>
      <c r="FE462" s="62"/>
      <c r="FF462" s="62"/>
      <c r="FG462" s="62"/>
      <c r="FH462" s="62"/>
      <c r="FI462" s="62"/>
      <c r="FJ462" s="62"/>
      <c r="FK462" s="62"/>
      <c r="FL462" s="62"/>
      <c r="FM462" s="62"/>
      <c r="FN462" s="62"/>
      <c r="FO462" s="62"/>
      <c r="FP462" s="62"/>
      <c r="FQ462" s="62"/>
      <c r="FR462" s="62"/>
      <c r="FS462" s="62"/>
      <c r="FT462" s="62"/>
      <c r="FU462" s="62"/>
      <c r="FV462" s="62"/>
      <c r="FW462" s="62"/>
      <c r="FX462" s="62"/>
      <c r="FY462" s="62"/>
      <c r="FZ462" s="62"/>
      <c r="GA462" s="62"/>
      <c r="GB462" s="62"/>
      <c r="GC462" s="62"/>
      <c r="GD462" s="62"/>
      <c r="GE462" s="62"/>
      <c r="GF462" s="62"/>
      <c r="GG462" s="62"/>
      <c r="GH462" s="62"/>
      <c r="GI462" s="62"/>
      <c r="GJ462" s="62"/>
      <c r="GK462" s="62"/>
      <c r="GL462" s="62"/>
      <c r="GM462" s="62"/>
      <c r="GN462" s="62"/>
      <c r="GO462" s="62"/>
      <c r="GP462" s="62"/>
      <c r="GQ462" s="62"/>
      <c r="GR462" s="62"/>
      <c r="GS462" s="62"/>
      <c r="GT462" s="62"/>
      <c r="GU462" s="62"/>
      <c r="GV462" s="62"/>
      <c r="GW462" s="62"/>
      <c r="GX462" s="62"/>
      <c r="GY462" s="62"/>
      <c r="GZ462" s="62"/>
      <c r="HA462" s="62"/>
      <c r="HB462" s="62"/>
      <c r="HC462" s="62"/>
      <c r="HD462" s="62"/>
      <c r="HE462" s="62"/>
      <c r="HF462" s="62"/>
      <c r="HG462" s="62"/>
      <c r="HH462" s="62"/>
      <c r="HI462" s="62"/>
      <c r="HJ462" s="62"/>
      <c r="HK462" s="62"/>
      <c r="HL462" s="62"/>
      <c r="HM462" s="62"/>
      <c r="HN462" s="62"/>
      <c r="HO462" s="62"/>
      <c r="HP462" s="62"/>
      <c r="HQ462" s="62"/>
      <c r="HR462" s="62"/>
      <c r="HS462" s="62"/>
      <c r="HT462" s="62"/>
      <c r="HU462" s="62"/>
      <c r="HV462" s="62"/>
      <c r="HW462" s="62"/>
      <c r="HX462" s="62"/>
      <c r="HY462" s="62"/>
      <c r="HZ462" s="62"/>
      <c r="IA462" s="62"/>
      <c r="IB462" s="62"/>
      <c r="IC462" s="62"/>
      <c r="ID462" s="62"/>
      <c r="IE462" s="62"/>
      <c r="IF462" s="62"/>
      <c r="IG462" s="62"/>
      <c r="IH462" s="62"/>
      <c r="II462" s="62"/>
      <c r="IJ462" s="62"/>
      <c r="IK462" s="62"/>
      <c r="IL462" s="62"/>
      <c r="IM462" s="62"/>
      <c r="IN462" s="62"/>
      <c r="IO462" s="62"/>
      <c r="IP462" s="62"/>
      <c r="IQ462" s="62"/>
      <c r="IR462" s="62"/>
      <c r="IS462" s="62"/>
      <c r="IT462" s="62"/>
      <c r="IU462" s="62"/>
      <c r="IV462" s="62"/>
      <c r="IW462" s="62"/>
      <c r="IX462" s="62"/>
      <c r="IY462" s="62"/>
      <c r="IZ462" s="62"/>
      <c r="JA462" s="62"/>
      <c r="JB462" s="62"/>
      <c r="JC462" s="62"/>
      <c r="JD462" s="62"/>
      <c r="JE462" s="62"/>
      <c r="JF462" s="62"/>
      <c r="JG462" s="62"/>
      <c r="JH462" s="62"/>
      <c r="JI462" s="62"/>
      <c r="JJ462" s="62"/>
      <c r="JK462" s="62"/>
      <c r="JL462" s="62"/>
      <c r="JM462" s="62"/>
      <c r="JN462" s="62"/>
      <c r="JO462" s="62"/>
      <c r="JP462" s="62"/>
      <c r="JQ462" s="62"/>
      <c r="JR462" s="62"/>
      <c r="JS462" s="62"/>
      <c r="JT462" s="62"/>
      <c r="JU462" s="62"/>
      <c r="JV462" s="62"/>
      <c r="JW462" s="62"/>
      <c r="JX462" s="62"/>
      <c r="JY462" s="62"/>
      <c r="JZ462" s="62"/>
      <c r="KA462" s="62"/>
      <c r="KB462" s="62"/>
      <c r="KC462" s="62"/>
      <c r="KD462" s="62"/>
      <c r="KE462" s="62"/>
      <c r="KF462" s="62"/>
      <c r="KG462" s="62"/>
      <c r="KH462" s="62"/>
      <c r="KI462" s="62"/>
      <c r="KJ462" s="62"/>
      <c r="KK462" s="62"/>
      <c r="KL462" s="62"/>
      <c r="KM462" s="62"/>
      <c r="KN462" s="62"/>
      <c r="KO462" s="62"/>
      <c r="KP462" s="62"/>
      <c r="KQ462" s="62"/>
      <c r="KR462" s="62"/>
      <c r="KS462" s="62"/>
      <c r="KT462" s="62"/>
      <c r="KU462" s="62"/>
      <c r="KV462" s="62"/>
      <c r="KW462" s="62"/>
      <c r="KX462" s="62"/>
      <c r="KY462" s="62"/>
      <c r="KZ462" s="62"/>
      <c r="LA462" s="62"/>
      <c r="LB462" s="62"/>
      <c r="LC462" s="62"/>
      <c r="LD462" s="62"/>
      <c r="LE462" s="62"/>
      <c r="LF462" s="62"/>
      <c r="LG462" s="62"/>
      <c r="LH462" s="62"/>
      <c r="LI462" s="62"/>
      <c r="LJ462" s="62"/>
      <c r="LK462" s="62"/>
      <c r="LL462" s="62"/>
      <c r="LM462" s="62"/>
      <c r="LN462" s="62"/>
      <c r="LO462" s="62"/>
      <c r="LP462" s="62"/>
      <c r="LQ462" s="62"/>
      <c r="LR462" s="62"/>
      <c r="LS462" s="62"/>
      <c r="LT462" s="62"/>
      <c r="LU462" s="62"/>
      <c r="LV462" s="62"/>
      <c r="LW462" s="62"/>
      <c r="LX462" s="62"/>
      <c r="LY462" s="62"/>
      <c r="LZ462" s="62"/>
      <c r="MA462" s="62"/>
      <c r="MB462" s="62"/>
      <c r="MC462" s="62"/>
      <c r="MD462" s="62"/>
      <c r="ME462" s="62"/>
      <c r="MF462" s="62"/>
      <c r="MG462" s="62"/>
      <c r="MH462" s="62"/>
      <c r="MI462" s="62"/>
      <c r="MJ462" s="62"/>
      <c r="MK462" s="62"/>
      <c r="ML462" s="62"/>
      <c r="MM462" s="62"/>
      <c r="MN462" s="62"/>
      <c r="MO462" s="62"/>
      <c r="MP462" s="62"/>
      <c r="MQ462" s="62"/>
      <c r="MR462" s="62"/>
      <c r="MS462" s="62"/>
      <c r="MT462" s="62"/>
      <c r="MU462" s="62"/>
      <c r="MV462" s="62"/>
      <c r="MW462" s="62"/>
      <c r="MX462" s="62"/>
      <c r="MY462" s="62"/>
      <c r="MZ462" s="62"/>
      <c r="NA462" s="62"/>
      <c r="NB462" s="62"/>
      <c r="NC462" s="62"/>
      <c r="ND462" s="62"/>
      <c r="NE462" s="62"/>
      <c r="NF462" s="62"/>
      <c r="NG462" s="62"/>
      <c r="NH462" s="62"/>
      <c r="NI462" s="62"/>
      <c r="NJ462" s="62"/>
      <c r="NK462" s="62"/>
      <c r="NL462" s="62"/>
      <c r="NM462" s="62"/>
      <c r="NN462" s="62"/>
      <c r="NO462" s="62"/>
      <c r="NP462" s="62"/>
      <c r="NQ462" s="62"/>
      <c r="NR462" s="62"/>
      <c r="NS462" s="62"/>
      <c r="NT462" s="62"/>
      <c r="NU462" s="62"/>
      <c r="NV462" s="62"/>
      <c r="NW462" s="62"/>
      <c r="NX462" s="62"/>
      <c r="NY462" s="62"/>
      <c r="NZ462" s="62"/>
      <c r="OA462" s="62"/>
      <c r="OB462" s="62"/>
      <c r="OC462" s="62"/>
      <c r="OD462" s="62"/>
      <c r="OE462" s="62"/>
      <c r="OF462" s="62"/>
      <c r="OG462" s="62"/>
      <c r="OH462" s="62"/>
      <c r="OI462" s="62"/>
      <c r="OJ462" s="62"/>
      <c r="OK462" s="62"/>
      <c r="OL462" s="62"/>
      <c r="OM462" s="62"/>
      <c r="ON462" s="62"/>
      <c r="OO462" s="62"/>
      <c r="OP462" s="62"/>
      <c r="OQ462" s="62"/>
      <c r="OR462" s="62"/>
      <c r="OS462" s="62"/>
      <c r="OT462" s="62"/>
      <c r="OU462" s="62"/>
      <c r="OV462" s="62"/>
      <c r="OW462" s="62"/>
      <c r="OX462" s="62"/>
      <c r="OY462" s="62"/>
      <c r="OZ462" s="62"/>
      <c r="PA462" s="62"/>
      <c r="PB462" s="62"/>
      <c r="PC462" s="62"/>
      <c r="PD462" s="62"/>
      <c r="PE462" s="62"/>
      <c r="PF462" s="62"/>
      <c r="PG462" s="62"/>
      <c r="PH462" s="62"/>
      <c r="PI462" s="62"/>
      <c r="PJ462" s="62"/>
      <c r="PK462" s="62"/>
      <c r="PL462" s="62"/>
      <c r="PM462" s="62"/>
      <c r="PN462" s="62"/>
      <c r="PO462" s="62"/>
      <c r="PP462" s="62"/>
      <c r="PQ462" s="62"/>
      <c r="PR462" s="62"/>
      <c r="PS462" s="62"/>
      <c r="PT462" s="62"/>
      <c r="PU462" s="62"/>
      <c r="PV462" s="62"/>
      <c r="PW462" s="62"/>
      <c r="PX462" s="62"/>
      <c r="PY462" s="62"/>
      <c r="PZ462" s="62"/>
      <c r="QA462" s="62"/>
      <c r="QB462" s="62"/>
      <c r="QC462" s="62"/>
      <c r="QD462" s="62"/>
      <c r="QE462" s="62"/>
      <c r="QF462" s="62"/>
      <c r="QG462" s="62"/>
      <c r="QH462" s="62"/>
      <c r="QI462" s="62"/>
      <c r="QJ462" s="62"/>
      <c r="QK462" s="62"/>
      <c r="QL462" s="62"/>
      <c r="QM462" s="62"/>
      <c r="QN462" s="62"/>
      <c r="QO462" s="62"/>
      <c r="QP462" s="62"/>
      <c r="QQ462" s="62"/>
      <c r="QR462" s="62"/>
      <c r="QS462" s="62"/>
      <c r="QT462" s="62"/>
      <c r="QU462" s="62"/>
      <c r="QV462" s="62"/>
      <c r="QW462" s="62"/>
      <c r="QX462" s="62"/>
      <c r="QY462" s="62"/>
      <c r="QZ462" s="62"/>
      <c r="RA462" s="62"/>
      <c r="RB462" s="62"/>
      <c r="RC462" s="62"/>
      <c r="RD462" s="62"/>
      <c r="RE462" s="62"/>
      <c r="RF462" s="62"/>
      <c r="RG462" s="62"/>
      <c r="RH462" s="62"/>
      <c r="RI462" s="62"/>
      <c r="RJ462" s="62"/>
      <c r="RK462" s="62"/>
      <c r="RL462" s="62"/>
      <c r="RM462" s="62"/>
      <c r="RN462" s="62"/>
      <c r="RO462" s="62"/>
      <c r="RP462" s="62"/>
      <c r="RQ462" s="62"/>
      <c r="RR462" s="62"/>
      <c r="RS462" s="62"/>
      <c r="RT462" s="62"/>
      <c r="RU462" s="62"/>
      <c r="RV462" s="62"/>
      <c r="RW462" s="62"/>
      <c r="RX462" s="62"/>
      <c r="RY462" s="62"/>
      <c r="RZ462" s="62"/>
      <c r="SA462" s="62"/>
      <c r="SB462" s="62"/>
      <c r="SC462" s="62"/>
      <c r="SD462" s="62"/>
      <c r="SE462" s="62"/>
      <c r="SF462" s="62"/>
      <c r="SG462" s="62"/>
      <c r="SH462" s="62"/>
      <c r="SI462" s="62"/>
      <c r="SJ462" s="62"/>
      <c r="SK462" s="62"/>
      <c r="SL462" s="62"/>
      <c r="SM462" s="62"/>
      <c r="SN462" s="62"/>
      <c r="SO462" s="62"/>
      <c r="SP462" s="62"/>
      <c r="SQ462" s="62"/>
      <c r="SR462" s="62"/>
      <c r="SS462" s="62"/>
      <c r="ST462" s="62"/>
      <c r="SU462" s="62"/>
      <c r="SV462" s="62"/>
      <c r="SW462" s="62"/>
      <c r="SX462" s="62"/>
      <c r="SY462" s="62"/>
      <c r="SZ462" s="62"/>
      <c r="TA462" s="62"/>
      <c r="TB462" s="62"/>
      <c r="TC462" s="62"/>
      <c r="TD462" s="62"/>
      <c r="TE462" s="62"/>
      <c r="TF462" s="62"/>
      <c r="TG462" s="62"/>
      <c r="TH462" s="62"/>
      <c r="TI462" s="62"/>
      <c r="TJ462" s="62"/>
      <c r="TK462" s="62"/>
      <c r="TL462" s="62"/>
      <c r="TM462" s="62"/>
      <c r="TN462" s="62"/>
      <c r="TO462" s="62"/>
      <c r="TP462" s="62"/>
      <c r="TQ462" s="62"/>
      <c r="TR462" s="62"/>
      <c r="TS462" s="62"/>
      <c r="TT462" s="62"/>
      <c r="TU462" s="62"/>
      <c r="TV462" s="62"/>
      <c r="TW462" s="62"/>
      <c r="TX462" s="62"/>
      <c r="TY462" s="62"/>
      <c r="TZ462" s="62"/>
      <c r="UA462" s="62"/>
      <c r="UB462" s="62"/>
      <c r="UC462" s="62"/>
      <c r="UD462" s="62"/>
      <c r="UE462" s="62"/>
      <c r="UF462" s="62"/>
      <c r="UG462" s="62"/>
      <c r="UH462" s="62"/>
      <c r="UI462" s="62"/>
      <c r="UJ462" s="62"/>
      <c r="UK462" s="62"/>
      <c r="UL462" s="62"/>
      <c r="UM462" s="62"/>
      <c r="UN462" s="62"/>
      <c r="UO462" s="62"/>
      <c r="UP462" s="62"/>
      <c r="UQ462" s="62"/>
      <c r="UR462" s="62"/>
      <c r="US462" s="62"/>
      <c r="UT462" s="62"/>
      <c r="UU462" s="62"/>
      <c r="UV462" s="62"/>
      <c r="UW462" s="62"/>
      <c r="UX462" s="62"/>
      <c r="UY462" s="62"/>
      <c r="UZ462" s="62"/>
      <c r="VA462" s="62"/>
      <c r="VB462" s="62"/>
      <c r="VC462" s="62"/>
      <c r="VD462" s="62"/>
      <c r="VE462" s="62"/>
      <c r="VF462" s="62"/>
      <c r="VG462" s="62"/>
      <c r="VH462" s="62"/>
      <c r="VI462" s="62"/>
      <c r="VJ462" s="62"/>
      <c r="VK462" s="62"/>
      <c r="VL462" s="62"/>
      <c r="VM462" s="62"/>
      <c r="VN462" s="62"/>
      <c r="VO462" s="62"/>
      <c r="VP462" s="62"/>
      <c r="VQ462" s="62"/>
      <c r="VR462" s="62"/>
      <c r="VS462" s="62"/>
      <c r="VT462" s="62"/>
      <c r="VU462" s="62"/>
      <c r="VV462" s="62"/>
      <c r="VW462" s="62"/>
      <c r="VX462" s="62"/>
      <c r="VY462" s="62"/>
      <c r="VZ462" s="62"/>
      <c r="WA462" s="62"/>
      <c r="WB462" s="62"/>
      <c r="WC462" s="62"/>
      <c r="WD462" s="62"/>
      <c r="WE462" s="62"/>
      <c r="WF462" s="62"/>
      <c r="WG462" s="62"/>
      <c r="WH462" s="62"/>
      <c r="WI462" s="62"/>
      <c r="WJ462" s="62"/>
      <c r="WK462" s="62"/>
      <c r="WL462" s="62"/>
      <c r="WM462" s="62"/>
      <c r="WN462" s="62"/>
      <c r="WO462" s="62"/>
      <c r="WP462" s="62"/>
      <c r="WQ462" s="62"/>
      <c r="WR462" s="62"/>
      <c r="WS462" s="62"/>
      <c r="WT462" s="62"/>
      <c r="WU462" s="62"/>
      <c r="WV462" s="62"/>
      <c r="WW462" s="62"/>
      <c r="WX462" s="62"/>
      <c r="WY462" s="62"/>
      <c r="WZ462" s="62"/>
      <c r="XA462" s="62"/>
      <c r="XB462" s="62"/>
      <c r="XC462" s="62"/>
      <c r="XD462" s="62"/>
      <c r="XE462" s="62"/>
      <c r="XF462" s="62"/>
      <c r="XG462" s="62"/>
      <c r="XH462" s="62"/>
      <c r="XI462" s="62"/>
      <c r="XJ462" s="62"/>
      <c r="XK462" s="62"/>
      <c r="XL462" s="62"/>
      <c r="XM462" s="62"/>
      <c r="XN462" s="62"/>
      <c r="XO462" s="62"/>
      <c r="XP462" s="62"/>
      <c r="XQ462" s="62"/>
      <c r="XR462" s="62"/>
      <c r="XS462" s="62"/>
      <c r="XT462" s="62"/>
      <c r="XU462" s="62"/>
      <c r="XV462" s="62"/>
      <c r="XW462" s="62"/>
      <c r="XX462" s="62"/>
      <c r="XY462" s="62"/>
      <c r="XZ462" s="62"/>
      <c r="YA462" s="62"/>
      <c r="YB462" s="62"/>
      <c r="YC462" s="62"/>
      <c r="YD462" s="62"/>
      <c r="YE462" s="62"/>
      <c r="YF462" s="62"/>
      <c r="YG462" s="62"/>
      <c r="YH462" s="62"/>
      <c r="YI462" s="62"/>
      <c r="YJ462" s="62"/>
      <c r="YK462" s="62"/>
      <c r="YL462" s="62"/>
      <c r="YM462" s="62"/>
      <c r="YN462" s="62"/>
      <c r="YO462" s="62"/>
      <c r="YP462" s="62"/>
      <c r="YQ462" s="62"/>
      <c r="YR462" s="62"/>
      <c r="YS462" s="62"/>
      <c r="YT462" s="62"/>
      <c r="YU462" s="62"/>
      <c r="YV462" s="62"/>
      <c r="YW462" s="62"/>
      <c r="YX462" s="62"/>
      <c r="YY462" s="62"/>
      <c r="YZ462" s="62"/>
      <c r="ZA462" s="62"/>
      <c r="ZB462" s="62"/>
      <c r="ZC462" s="62"/>
      <c r="ZD462" s="62"/>
      <c r="ZE462" s="62"/>
      <c r="ZF462" s="62"/>
      <c r="ZG462" s="62"/>
      <c r="ZH462" s="62"/>
      <c r="ZI462" s="62"/>
      <c r="ZJ462" s="62"/>
      <c r="ZK462" s="62"/>
      <c r="ZL462" s="62"/>
      <c r="ZM462" s="62"/>
      <c r="ZN462" s="62"/>
      <c r="ZO462" s="62"/>
      <c r="ZP462" s="62"/>
      <c r="ZQ462" s="62"/>
      <c r="ZR462" s="62"/>
      <c r="ZS462" s="62"/>
      <c r="ZT462" s="62"/>
      <c r="ZU462" s="62"/>
      <c r="ZV462" s="62"/>
      <c r="ZW462" s="62"/>
      <c r="ZX462" s="62"/>
      <c r="ZY462" s="62"/>
      <c r="ZZ462" s="62"/>
      <c r="AAA462" s="62"/>
      <c r="AAB462" s="62"/>
      <c r="AAC462" s="62"/>
      <c r="AAD462" s="62"/>
      <c r="AAE462" s="62"/>
      <c r="AAF462" s="62"/>
      <c r="AAG462" s="62"/>
      <c r="AAH462" s="62"/>
      <c r="AAI462" s="62"/>
      <c r="AAJ462" s="62"/>
      <c r="AAK462" s="62"/>
      <c r="AAL462" s="62"/>
      <c r="AAM462" s="62"/>
      <c r="AAN462" s="62"/>
      <c r="AAO462" s="62"/>
      <c r="AAP462" s="62"/>
      <c r="AAQ462" s="62"/>
      <c r="AAR462" s="62"/>
      <c r="AAS462" s="62"/>
      <c r="AAT462" s="62"/>
      <c r="AAU462" s="62"/>
      <c r="AAV462" s="62"/>
      <c r="AAW462" s="62"/>
      <c r="AAX462" s="62"/>
      <c r="AAY462" s="62"/>
      <c r="AAZ462" s="62"/>
      <c r="ABA462" s="62"/>
      <c r="ABB462" s="62"/>
      <c r="ABC462" s="62"/>
      <c r="ABD462" s="62"/>
      <c r="ABE462" s="62"/>
      <c r="ABF462" s="62"/>
      <c r="ABG462" s="62"/>
      <c r="ABH462" s="62"/>
      <c r="ABI462" s="62"/>
      <c r="ABJ462" s="62"/>
      <c r="ABK462" s="62"/>
      <c r="ABL462" s="62"/>
      <c r="ABM462" s="62"/>
      <c r="ABN462" s="62"/>
      <c r="ABO462" s="62"/>
      <c r="ABP462" s="62"/>
      <c r="ABQ462" s="62"/>
      <c r="ABR462" s="62"/>
      <c r="ABS462" s="62"/>
      <c r="ABT462" s="62"/>
      <c r="ABU462" s="62"/>
      <c r="ABV462" s="62"/>
      <c r="ABW462" s="62"/>
      <c r="ABX462" s="62"/>
      <c r="ABY462" s="62"/>
      <c r="ABZ462" s="62"/>
      <c r="ACA462" s="62"/>
      <c r="ACB462" s="62"/>
      <c r="ACC462" s="62"/>
      <c r="ACD462" s="62"/>
      <c r="ACE462" s="62"/>
      <c r="ACF462" s="62"/>
      <c r="ACG462" s="62"/>
      <c r="ACH462" s="62"/>
      <c r="ACI462" s="62"/>
      <c r="ACJ462" s="62"/>
      <c r="ACK462" s="62"/>
      <c r="ACL462" s="62"/>
      <c r="ACM462" s="62"/>
      <c r="ACN462" s="62"/>
      <c r="ACO462" s="62"/>
      <c r="ACP462" s="62"/>
      <c r="ACQ462" s="62"/>
      <c r="ACR462" s="62"/>
      <c r="ACS462" s="62"/>
      <c r="ACT462" s="62"/>
      <c r="ACU462" s="62"/>
      <c r="ACV462" s="62"/>
      <c r="ACW462" s="62"/>
      <c r="ACX462" s="62"/>
      <c r="ACY462" s="62"/>
      <c r="ACZ462" s="62"/>
      <c r="ADA462" s="62"/>
      <c r="ADB462" s="62"/>
      <c r="ADC462" s="62"/>
      <c r="ADD462" s="62"/>
      <c r="ADE462" s="62"/>
      <c r="ADF462" s="62"/>
      <c r="ADG462" s="62"/>
      <c r="ADH462" s="62"/>
      <c r="ADI462" s="62"/>
      <c r="ADJ462" s="62"/>
      <c r="ADK462" s="62"/>
      <c r="ADL462" s="62"/>
      <c r="ADM462" s="62"/>
      <c r="ADN462" s="62"/>
      <c r="ADO462" s="62"/>
      <c r="ADP462" s="62"/>
      <c r="ADQ462" s="62"/>
      <c r="ADR462" s="62"/>
      <c r="ADS462" s="62"/>
      <c r="ADT462" s="62"/>
      <c r="ADU462" s="62"/>
      <c r="ADV462" s="62"/>
      <c r="ADW462" s="62"/>
      <c r="ADX462" s="62"/>
      <c r="ADY462" s="62"/>
      <c r="ADZ462" s="62"/>
      <c r="AEA462" s="62"/>
      <c r="AEB462" s="62"/>
      <c r="AEC462" s="62"/>
      <c r="AED462" s="62"/>
      <c r="AEE462" s="62"/>
      <c r="AEF462" s="62"/>
      <c r="AEG462" s="62"/>
      <c r="AEH462" s="62"/>
      <c r="AEI462" s="62"/>
      <c r="AEJ462" s="62"/>
      <c r="AEK462" s="62"/>
      <c r="AEL462" s="62"/>
      <c r="AEM462" s="62"/>
      <c r="AEN462" s="62"/>
      <c r="AEO462" s="62"/>
      <c r="AEP462" s="62"/>
      <c r="AEQ462" s="62"/>
      <c r="AER462" s="62"/>
      <c r="AES462" s="62"/>
      <c r="AET462" s="62"/>
      <c r="AEU462" s="62"/>
      <c r="AEV462" s="62"/>
      <c r="AEW462" s="62"/>
      <c r="AEX462" s="62"/>
      <c r="AEY462" s="62"/>
      <c r="AEZ462" s="62"/>
      <c r="AFA462" s="62"/>
      <c r="AFB462" s="62"/>
      <c r="AFC462" s="62"/>
      <c r="AFD462" s="62"/>
      <c r="AFE462" s="62"/>
      <c r="AFF462" s="62"/>
      <c r="AFG462" s="62"/>
      <c r="AFH462" s="62"/>
      <c r="AFI462" s="62"/>
      <c r="AFJ462" s="62"/>
      <c r="AFK462" s="62"/>
      <c r="AFL462" s="62"/>
      <c r="AFM462" s="62"/>
      <c r="AFN462" s="62"/>
      <c r="AFO462" s="62"/>
      <c r="AFP462" s="62"/>
      <c r="AFQ462" s="62"/>
      <c r="AFR462" s="62"/>
      <c r="AFS462" s="62"/>
      <c r="AFT462" s="62"/>
      <c r="AFU462" s="62"/>
      <c r="AFV462" s="62"/>
      <c r="AFW462" s="62"/>
      <c r="AFX462" s="62"/>
      <c r="AFY462" s="62"/>
      <c r="AFZ462" s="62"/>
      <c r="AGA462" s="62"/>
      <c r="AGB462" s="62"/>
      <c r="AGC462" s="62"/>
      <c r="AGD462" s="62"/>
      <c r="AGE462" s="62"/>
      <c r="AGF462" s="62"/>
      <c r="AGG462" s="62"/>
      <c r="AGH462" s="62"/>
      <c r="AGI462" s="62"/>
      <c r="AGJ462" s="62"/>
      <c r="AGK462" s="62"/>
      <c r="AGL462" s="62"/>
      <c r="AGM462" s="62"/>
      <c r="AGN462" s="62"/>
      <c r="AGO462" s="62"/>
      <c r="AGP462" s="62"/>
      <c r="AGQ462" s="62"/>
      <c r="AGR462" s="62"/>
      <c r="AGS462" s="62"/>
      <c r="AGT462" s="62"/>
      <c r="AGU462" s="62"/>
      <c r="AGV462" s="62"/>
      <c r="AGW462" s="62"/>
      <c r="AGX462" s="62"/>
      <c r="AGY462" s="62"/>
      <c r="AGZ462" s="62"/>
      <c r="AHA462" s="62"/>
      <c r="AHB462" s="62"/>
      <c r="AHC462" s="62"/>
      <c r="AHD462" s="62"/>
      <c r="AHE462" s="62"/>
      <c r="AHF462" s="62"/>
      <c r="AHG462" s="62"/>
      <c r="AHH462" s="62"/>
      <c r="AHI462" s="62"/>
      <c r="AHJ462" s="62"/>
      <c r="AHK462" s="62"/>
      <c r="AHL462" s="62"/>
      <c r="AHM462" s="62"/>
      <c r="AHN462" s="62"/>
      <c r="AHO462" s="62"/>
      <c r="AHP462" s="62"/>
      <c r="AHQ462" s="62"/>
      <c r="AHR462" s="62"/>
      <c r="AHS462" s="62"/>
      <c r="AHT462" s="62"/>
      <c r="AHU462" s="62"/>
      <c r="AHV462" s="62"/>
      <c r="AHW462" s="62"/>
      <c r="AHX462" s="62"/>
      <c r="AHY462" s="62"/>
      <c r="AHZ462" s="62"/>
      <c r="AIA462" s="62"/>
      <c r="AIB462" s="62"/>
      <c r="AIC462" s="62"/>
      <c r="AID462" s="62"/>
      <c r="AIE462" s="62"/>
      <c r="AIF462" s="62"/>
      <c r="AIG462" s="62"/>
      <c r="AIH462" s="62"/>
      <c r="AII462" s="62"/>
      <c r="AIJ462" s="62"/>
      <c r="AIK462" s="62"/>
      <c r="AIL462" s="62"/>
      <c r="AIM462" s="62"/>
      <c r="AIN462" s="62"/>
      <c r="AIO462" s="62"/>
      <c r="AIP462" s="62"/>
      <c r="AIQ462" s="62"/>
      <c r="AIR462" s="62"/>
      <c r="AIS462" s="62"/>
      <c r="AIT462" s="62"/>
      <c r="AIU462" s="62"/>
      <c r="AIV462" s="62"/>
      <c r="AIW462" s="62"/>
      <c r="AIX462" s="62"/>
      <c r="AIY462" s="62"/>
      <c r="AIZ462" s="62"/>
      <c r="AJA462" s="62"/>
      <c r="AJB462" s="62"/>
      <c r="AJC462" s="62"/>
      <c r="AJD462" s="62"/>
      <c r="AJE462" s="62"/>
      <c r="AJF462" s="62"/>
      <c r="AJG462" s="62"/>
      <c r="AJH462" s="62"/>
      <c r="AJI462" s="62"/>
      <c r="AJJ462" s="62"/>
      <c r="AJK462" s="62"/>
      <c r="AJL462" s="62"/>
      <c r="AJM462" s="62"/>
      <c r="AJN462" s="62"/>
      <c r="AJO462" s="62"/>
      <c r="AJP462" s="62"/>
      <c r="AJQ462" s="62"/>
      <c r="AJR462" s="62"/>
      <c r="AJS462" s="62"/>
      <c r="AJT462" s="62"/>
      <c r="AJU462" s="62"/>
      <c r="AJV462" s="62"/>
      <c r="AJW462" s="62"/>
      <c r="AJX462" s="62"/>
      <c r="AJY462" s="62"/>
      <c r="AJZ462" s="62"/>
      <c r="AKA462" s="62"/>
      <c r="AKB462" s="62"/>
      <c r="AKC462" s="62"/>
      <c r="AKD462" s="62"/>
      <c r="AKE462" s="62"/>
      <c r="AKF462" s="62"/>
      <c r="AKG462" s="62"/>
      <c r="AKH462" s="62"/>
      <c r="AKI462" s="62"/>
      <c r="AKJ462" s="62"/>
      <c r="AKK462" s="62"/>
      <c r="AKL462" s="62"/>
      <c r="AKM462" s="62"/>
      <c r="AKN462" s="62"/>
      <c r="AKO462" s="62"/>
      <c r="AKP462" s="62"/>
      <c r="AKQ462" s="62"/>
      <c r="AKR462" s="62"/>
      <c r="AKS462" s="62"/>
      <c r="AKT462" s="62"/>
      <c r="AKU462" s="62"/>
      <c r="AKV462" s="62"/>
      <c r="AKW462" s="62"/>
      <c r="AKX462" s="62"/>
      <c r="AKY462" s="62"/>
      <c r="AKZ462" s="62"/>
      <c r="ALA462" s="62"/>
      <c r="ALB462" s="62"/>
      <c r="ALC462" s="62"/>
      <c r="ALD462" s="62"/>
      <c r="ALE462" s="62"/>
      <c r="ALF462" s="62"/>
      <c r="ALG462" s="62"/>
      <c r="ALH462" s="62"/>
      <c r="ALI462" s="62"/>
      <c r="ALJ462" s="62"/>
      <c r="ALK462" s="62"/>
      <c r="ALL462" s="62"/>
      <c r="ALM462" s="62"/>
      <c r="ALN462" s="62"/>
      <c r="ALO462" s="62"/>
      <c r="ALP462" s="62"/>
      <c r="ALQ462" s="62"/>
      <c r="ALR462" s="62"/>
      <c r="ALS462" s="62"/>
      <c r="ALT462" s="62"/>
      <c r="ALU462" s="62"/>
      <c r="ALV462" s="62"/>
      <c r="ALW462" s="62"/>
      <c r="ALX462" s="62"/>
      <c r="ALY462" s="62"/>
      <c r="ALZ462" s="62"/>
      <c r="AMA462" s="62"/>
      <c r="AMB462" s="62"/>
      <c r="AMC462" s="62"/>
      <c r="AMD462" s="62"/>
      <c r="AME462" s="62"/>
      <c r="AMF462" s="62"/>
      <c r="AMG462" s="62"/>
      <c r="AMH462" s="62"/>
      <c r="AMI462" s="62"/>
      <c r="AMJ462" s="62"/>
      <c r="AMK462" s="62"/>
      <c r="AML462" s="62"/>
      <c r="AMM462" s="62"/>
      <c r="AMN462" s="62"/>
      <c r="AMO462" s="62"/>
      <c r="AMP462" s="62"/>
      <c r="AMQ462" s="62"/>
      <c r="AMR462" s="62"/>
      <c r="AMS462" s="62"/>
      <c r="AMT462" s="62"/>
      <c r="AMU462" s="62"/>
      <c r="AMV462" s="62"/>
      <c r="AMW462" s="62"/>
      <c r="AMX462" s="62"/>
      <c r="AMY462" s="62"/>
      <c r="AMZ462" s="62"/>
      <c r="ANA462" s="62"/>
      <c r="ANB462" s="62"/>
      <c r="ANC462" s="62"/>
      <c r="AND462" s="62"/>
      <c r="ANE462" s="62"/>
      <c r="ANF462" s="62"/>
      <c r="ANG462" s="62"/>
      <c r="ANH462" s="62"/>
      <c r="ANI462" s="62"/>
      <c r="ANJ462" s="62"/>
      <c r="ANK462" s="62"/>
      <c r="ANL462" s="62"/>
      <c r="ANM462" s="62"/>
      <c r="ANN462" s="62"/>
      <c r="ANO462" s="62"/>
      <c r="ANP462" s="62"/>
      <c r="ANQ462" s="62"/>
      <c r="ANR462" s="62"/>
      <c r="ANS462" s="62"/>
      <c r="ANT462" s="62"/>
      <c r="ANU462" s="62"/>
      <c r="ANV462" s="62"/>
      <c r="ANW462" s="62"/>
      <c r="ANX462" s="62"/>
      <c r="ANY462" s="62"/>
      <c r="ANZ462" s="62"/>
      <c r="AOA462" s="62"/>
      <c r="AOB462" s="62"/>
      <c r="AOC462" s="62"/>
      <c r="AOD462" s="62"/>
      <c r="AOE462" s="62"/>
      <c r="AOF462" s="62"/>
      <c r="AOG462" s="62"/>
      <c r="AOH462" s="62"/>
      <c r="AOI462" s="62"/>
      <c r="AOJ462" s="62"/>
      <c r="AOK462" s="62"/>
      <c r="AOL462" s="62"/>
      <c r="AOM462" s="62"/>
      <c r="AON462" s="62"/>
      <c r="AOO462" s="62"/>
      <c r="AOP462" s="62"/>
      <c r="AOQ462" s="62"/>
      <c r="AOR462" s="62"/>
      <c r="AOS462" s="62"/>
      <c r="AOT462" s="62"/>
      <c r="AOU462" s="62"/>
      <c r="AOV462" s="62"/>
      <c r="AOW462" s="62"/>
      <c r="AOX462" s="62"/>
      <c r="AOY462" s="62"/>
      <c r="AOZ462" s="62"/>
      <c r="APA462" s="62"/>
      <c r="APB462" s="62"/>
      <c r="APC462" s="62"/>
      <c r="APD462" s="62"/>
      <c r="APE462" s="62"/>
      <c r="APF462" s="62"/>
      <c r="APG462" s="62"/>
      <c r="APH462" s="62"/>
      <c r="API462" s="62"/>
      <c r="APJ462" s="62"/>
      <c r="APK462" s="62"/>
      <c r="APL462" s="62"/>
      <c r="APM462" s="62"/>
      <c r="APN462" s="62"/>
      <c r="APO462" s="62"/>
      <c r="APP462" s="62"/>
      <c r="APQ462" s="62"/>
      <c r="APR462" s="62"/>
      <c r="APS462" s="62"/>
      <c r="APT462" s="62"/>
      <c r="APU462" s="62"/>
      <c r="APV462" s="62"/>
      <c r="APW462" s="62"/>
      <c r="APX462" s="62"/>
      <c r="APY462" s="62"/>
      <c r="APZ462" s="62"/>
      <c r="AQA462" s="62"/>
      <c r="AQB462" s="62"/>
      <c r="AQC462" s="62"/>
      <c r="AQD462" s="62"/>
      <c r="AQE462" s="62"/>
      <c r="AQF462" s="62"/>
      <c r="AQG462" s="62"/>
      <c r="AQH462" s="62"/>
      <c r="AQI462" s="62"/>
      <c r="AQJ462" s="62"/>
      <c r="AQK462" s="62"/>
      <c r="AQL462" s="62"/>
      <c r="AQM462" s="62"/>
      <c r="AQN462" s="62"/>
      <c r="AQO462" s="62"/>
      <c r="AQP462" s="62"/>
      <c r="AQQ462" s="62"/>
      <c r="AQR462" s="62"/>
      <c r="AQS462" s="62"/>
      <c r="AQT462" s="62"/>
      <c r="AQU462" s="62"/>
      <c r="AQV462" s="62"/>
      <c r="AQW462" s="62"/>
      <c r="AQX462" s="62"/>
      <c r="AQY462" s="62"/>
      <c r="AQZ462" s="62"/>
      <c r="ARA462" s="62"/>
      <c r="ARB462" s="62"/>
      <c r="ARC462" s="62"/>
      <c r="ARD462" s="62"/>
      <c r="ARE462" s="62"/>
      <c r="ARF462" s="62"/>
      <c r="ARG462" s="62"/>
      <c r="ARH462" s="62"/>
      <c r="ARI462" s="62"/>
      <c r="ARJ462" s="62"/>
      <c r="ARK462" s="62"/>
      <c r="ARL462" s="62"/>
      <c r="ARM462" s="62"/>
      <c r="ARN462" s="62"/>
      <c r="ARO462" s="62"/>
      <c r="ARP462" s="62"/>
      <c r="ARQ462" s="62"/>
      <c r="ARR462" s="62"/>
      <c r="ARS462" s="62"/>
      <c r="ART462" s="62"/>
      <c r="ARU462" s="62"/>
      <c r="ARV462" s="62"/>
      <c r="ARW462" s="62"/>
      <c r="ARX462" s="62"/>
      <c r="ARY462" s="62"/>
      <c r="ARZ462" s="62"/>
      <c r="ASA462" s="62"/>
      <c r="ASB462" s="62"/>
      <c r="ASC462" s="62"/>
      <c r="ASD462" s="62"/>
      <c r="ASE462" s="62"/>
      <c r="ASF462" s="62"/>
      <c r="ASG462" s="62"/>
      <c r="ASH462" s="62"/>
      <c r="ASI462" s="62"/>
      <c r="ASJ462" s="62"/>
      <c r="ASK462" s="62"/>
      <c r="ASL462" s="62"/>
      <c r="ASM462" s="62"/>
      <c r="ASN462" s="62"/>
      <c r="ASO462" s="62"/>
      <c r="ASP462" s="62"/>
      <c r="ASQ462" s="62"/>
      <c r="ASR462" s="62"/>
      <c r="ASS462" s="62"/>
      <c r="AST462" s="62"/>
      <c r="ASU462" s="62"/>
      <c r="ASV462" s="62"/>
      <c r="ASW462" s="62"/>
      <c r="ASX462" s="62"/>
      <c r="ASY462" s="62"/>
      <c r="ASZ462" s="62"/>
      <c r="ATA462" s="62"/>
      <c r="ATB462" s="62"/>
      <c r="ATC462" s="62"/>
      <c r="ATD462" s="62"/>
      <c r="ATE462" s="62"/>
      <c r="ATF462" s="62"/>
      <c r="ATG462" s="62"/>
      <c r="ATH462" s="62"/>
      <c r="ATI462" s="62"/>
      <c r="ATJ462" s="62"/>
      <c r="ATK462" s="62"/>
      <c r="ATL462" s="62"/>
      <c r="ATM462" s="62"/>
      <c r="ATN462" s="62"/>
      <c r="ATO462" s="62"/>
      <c r="ATP462" s="62"/>
      <c r="ATQ462" s="62"/>
      <c r="ATR462" s="62"/>
      <c r="ATS462" s="62"/>
      <c r="ATT462" s="62"/>
      <c r="ATU462" s="62"/>
      <c r="ATV462" s="62"/>
      <c r="ATW462" s="62"/>
      <c r="ATX462" s="62"/>
      <c r="ATY462" s="62"/>
      <c r="ATZ462" s="62"/>
      <c r="AUA462" s="62"/>
      <c r="AUB462" s="62"/>
      <c r="AUC462" s="62"/>
      <c r="AUD462" s="62"/>
      <c r="AUE462" s="62"/>
      <c r="AUF462" s="62"/>
      <c r="AUG462" s="62"/>
      <c r="AUH462" s="62"/>
      <c r="AUI462" s="62"/>
      <c r="AUJ462" s="62"/>
      <c r="AUK462" s="62"/>
      <c r="AUL462" s="62"/>
      <c r="AUM462" s="62"/>
      <c r="AUN462" s="62"/>
      <c r="AUO462" s="62"/>
      <c r="AUP462" s="62"/>
      <c r="AUQ462" s="62"/>
      <c r="AUR462" s="62"/>
      <c r="AUS462" s="62"/>
      <c r="AUT462" s="62"/>
      <c r="AUU462" s="62"/>
      <c r="AUV462" s="62"/>
      <c r="AUW462" s="62"/>
      <c r="AUX462" s="62"/>
      <c r="AUY462" s="62"/>
      <c r="AUZ462" s="62"/>
      <c r="AVA462" s="62"/>
      <c r="AVB462" s="62"/>
      <c r="AVC462" s="62"/>
      <c r="AVD462" s="62"/>
      <c r="AVE462" s="62"/>
      <c r="AVF462" s="62"/>
      <c r="AVG462" s="62"/>
      <c r="AVH462" s="62"/>
      <c r="AVI462" s="62"/>
      <c r="AVJ462" s="62"/>
      <c r="AVK462" s="62"/>
      <c r="AVL462" s="62"/>
      <c r="AVM462" s="62"/>
      <c r="AVN462" s="62"/>
      <c r="AVO462" s="62"/>
      <c r="AVP462" s="62"/>
      <c r="AVQ462" s="62"/>
      <c r="AVR462" s="62"/>
      <c r="AVS462" s="62"/>
      <c r="AVT462" s="62"/>
      <c r="AVU462" s="62"/>
      <c r="AVV462" s="62"/>
      <c r="AVW462" s="62"/>
      <c r="AVX462" s="62"/>
      <c r="AVY462" s="62"/>
      <c r="AVZ462" s="62"/>
      <c r="AWA462" s="62"/>
      <c r="AWB462" s="62"/>
      <c r="AWC462" s="62"/>
      <c r="AWD462" s="62"/>
      <c r="AWE462" s="62"/>
      <c r="AWF462" s="62"/>
      <c r="AWG462" s="62"/>
      <c r="AWH462" s="62"/>
      <c r="AWI462" s="62"/>
      <c r="AWJ462" s="62"/>
      <c r="AWK462" s="62"/>
      <c r="AWL462" s="62"/>
      <c r="AWM462" s="62"/>
      <c r="AWN462" s="62"/>
      <c r="AWO462" s="62"/>
      <c r="AWP462" s="62"/>
      <c r="AWQ462" s="62"/>
      <c r="AWR462" s="62"/>
      <c r="AWS462" s="62"/>
      <c r="AWT462" s="62"/>
      <c r="AWU462" s="62"/>
      <c r="AWV462" s="62"/>
      <c r="AWW462" s="62"/>
      <c r="AWX462" s="62"/>
      <c r="AWY462" s="62"/>
      <c r="AWZ462" s="62"/>
      <c r="AXA462" s="62"/>
      <c r="AXB462" s="62"/>
      <c r="AXC462" s="62"/>
      <c r="AXD462" s="62"/>
      <c r="AXE462" s="62"/>
      <c r="AXF462" s="62"/>
      <c r="AXG462" s="62"/>
      <c r="AXH462" s="62"/>
      <c r="AXI462" s="62"/>
      <c r="AXJ462" s="62"/>
      <c r="AXK462" s="62"/>
      <c r="AXL462" s="62"/>
      <c r="AXM462" s="62"/>
      <c r="AXN462" s="62"/>
      <c r="AXO462" s="62"/>
      <c r="AXP462" s="62"/>
      <c r="AXQ462" s="62"/>
      <c r="AXR462" s="62"/>
      <c r="AXS462" s="62"/>
      <c r="AXT462" s="62"/>
      <c r="AXU462" s="62"/>
      <c r="AXV462" s="62"/>
      <c r="AXW462" s="62"/>
      <c r="AXX462" s="62"/>
      <c r="AXY462" s="62"/>
      <c r="AXZ462" s="62"/>
      <c r="AYA462" s="62"/>
      <c r="AYB462" s="62"/>
      <c r="AYC462" s="62"/>
      <c r="AYD462" s="62"/>
      <c r="AYE462" s="62"/>
      <c r="AYF462" s="62"/>
      <c r="AYG462" s="62"/>
      <c r="AYH462" s="62"/>
      <c r="AYI462" s="62"/>
      <c r="AYJ462" s="62"/>
      <c r="AYK462" s="62"/>
      <c r="AYL462" s="62"/>
      <c r="AYM462" s="62"/>
      <c r="AYN462" s="62"/>
      <c r="AYO462" s="62"/>
      <c r="AYP462" s="62"/>
      <c r="AYQ462" s="62"/>
      <c r="AYR462" s="62"/>
      <c r="AYS462" s="62"/>
      <c r="AYT462" s="62"/>
      <c r="AYU462" s="62"/>
      <c r="AYV462" s="62"/>
      <c r="AYW462" s="62"/>
      <c r="AYX462" s="62"/>
      <c r="AYY462" s="62"/>
      <c r="AYZ462" s="62"/>
      <c r="AZA462" s="62"/>
      <c r="AZB462" s="62"/>
      <c r="AZC462" s="62"/>
      <c r="AZD462" s="62"/>
      <c r="AZE462" s="62"/>
      <c r="AZF462" s="62"/>
      <c r="AZG462" s="62"/>
      <c r="AZH462" s="62"/>
      <c r="AZI462" s="62"/>
      <c r="AZJ462" s="62"/>
      <c r="AZK462" s="62"/>
      <c r="AZL462" s="62"/>
      <c r="AZM462" s="62"/>
      <c r="AZN462" s="62"/>
      <c r="AZO462" s="62"/>
      <c r="AZP462" s="62"/>
      <c r="AZQ462" s="62"/>
      <c r="AZR462" s="62"/>
      <c r="AZS462" s="62"/>
      <c r="AZT462" s="62"/>
      <c r="AZU462" s="62"/>
      <c r="AZV462" s="62"/>
      <c r="AZW462" s="62"/>
      <c r="AZX462" s="62"/>
      <c r="AZY462" s="62"/>
      <c r="AZZ462" s="62"/>
      <c r="BAA462" s="62"/>
      <c r="BAB462" s="62"/>
      <c r="BAC462" s="62"/>
      <c r="BAD462" s="62"/>
      <c r="BAE462" s="62"/>
      <c r="BAF462" s="62"/>
      <c r="BAG462" s="62"/>
      <c r="BAH462" s="62"/>
      <c r="BAI462" s="62"/>
      <c r="BAJ462" s="62"/>
      <c r="BAK462" s="62"/>
      <c r="BAL462" s="62"/>
      <c r="BAM462" s="62"/>
      <c r="BAN462" s="62"/>
      <c r="BAO462" s="62"/>
      <c r="BAP462" s="62"/>
      <c r="BAQ462" s="62"/>
      <c r="BAR462" s="62"/>
      <c r="BAS462" s="62"/>
      <c r="BAT462" s="62"/>
      <c r="BAU462" s="62"/>
      <c r="BAV462" s="62"/>
      <c r="BAW462" s="62"/>
      <c r="BAX462" s="62"/>
      <c r="BAY462" s="62"/>
      <c r="BAZ462" s="62"/>
      <c r="BBA462" s="62"/>
      <c r="BBB462" s="62"/>
      <c r="BBC462" s="62"/>
      <c r="BBD462" s="62"/>
      <c r="BBE462" s="62"/>
      <c r="BBF462" s="62"/>
      <c r="BBG462" s="62"/>
      <c r="BBH462" s="62"/>
      <c r="BBI462" s="62"/>
      <c r="BBJ462" s="62"/>
      <c r="BBK462" s="62"/>
      <c r="BBL462" s="62"/>
      <c r="BBM462" s="62"/>
      <c r="BBN462" s="62"/>
      <c r="BBO462" s="62"/>
      <c r="BBP462" s="62"/>
      <c r="BBQ462" s="62"/>
      <c r="BBR462" s="62"/>
      <c r="BBS462" s="62"/>
      <c r="BBT462" s="62"/>
      <c r="BBU462" s="62"/>
      <c r="BBV462" s="62"/>
      <c r="BBW462" s="62"/>
      <c r="BBX462" s="62"/>
      <c r="BBY462" s="62"/>
      <c r="BBZ462" s="62"/>
      <c r="BCA462" s="62"/>
      <c r="BCB462" s="62"/>
      <c r="BCC462" s="62"/>
      <c r="BCD462" s="62"/>
      <c r="BCE462" s="62"/>
      <c r="BCF462" s="62"/>
      <c r="BCG462" s="62"/>
      <c r="BCH462" s="62"/>
      <c r="BCI462" s="62"/>
      <c r="BCJ462" s="62"/>
      <c r="BCK462" s="62"/>
      <c r="BCL462" s="62"/>
      <c r="BCM462" s="62"/>
      <c r="BCN462" s="62"/>
      <c r="BCO462" s="62"/>
      <c r="BCP462" s="62"/>
      <c r="BCQ462" s="62"/>
      <c r="BCR462" s="62"/>
      <c r="BCS462" s="62"/>
      <c r="BCT462" s="62"/>
      <c r="BCU462" s="62"/>
      <c r="BCV462" s="62"/>
      <c r="BCW462" s="62"/>
      <c r="BCX462" s="62"/>
      <c r="BCY462" s="62"/>
      <c r="BCZ462" s="62"/>
      <c r="BDA462" s="62"/>
      <c r="BDB462" s="62"/>
      <c r="BDC462" s="62"/>
      <c r="BDD462" s="62"/>
      <c r="BDE462" s="62"/>
      <c r="BDF462" s="62"/>
      <c r="BDG462" s="62"/>
      <c r="BDH462" s="62"/>
      <c r="BDI462" s="62"/>
      <c r="BDJ462" s="62"/>
      <c r="BDK462" s="62"/>
      <c r="BDL462" s="62"/>
      <c r="BDM462" s="62"/>
      <c r="BDN462" s="62"/>
      <c r="BDO462" s="62"/>
      <c r="BDP462" s="62"/>
      <c r="BDQ462" s="62"/>
      <c r="BDR462" s="62"/>
      <c r="BDS462" s="62"/>
      <c r="BDT462" s="62"/>
      <c r="BDU462" s="62"/>
      <c r="BDV462" s="62"/>
      <c r="BDW462" s="62"/>
      <c r="BDX462" s="62"/>
      <c r="BDY462" s="62"/>
      <c r="BDZ462" s="62"/>
      <c r="BEA462" s="62"/>
      <c r="BEB462" s="62"/>
      <c r="BEC462" s="62"/>
      <c r="BED462" s="62"/>
      <c r="BEE462" s="62"/>
      <c r="BEF462" s="62"/>
      <c r="BEG462" s="62"/>
      <c r="BEH462" s="62"/>
      <c r="BEI462" s="62"/>
      <c r="BEJ462" s="62"/>
      <c r="BEK462" s="62"/>
      <c r="BEL462" s="62"/>
      <c r="BEM462" s="62"/>
      <c r="BEN462" s="62"/>
      <c r="BEO462" s="62"/>
      <c r="BEP462" s="62"/>
      <c r="BEQ462" s="62"/>
      <c r="BER462" s="62"/>
      <c r="BES462" s="62"/>
      <c r="BET462" s="62"/>
      <c r="BEU462" s="62"/>
      <c r="BEV462" s="62"/>
      <c r="BEW462" s="62"/>
      <c r="BEX462" s="62"/>
      <c r="BEY462" s="62"/>
      <c r="BEZ462" s="62"/>
      <c r="BFA462" s="62"/>
      <c r="BFB462" s="62"/>
      <c r="BFC462" s="62"/>
      <c r="BFD462" s="62"/>
      <c r="BFE462" s="62"/>
      <c r="BFF462" s="62"/>
      <c r="BFG462" s="62"/>
      <c r="BFH462" s="62"/>
      <c r="BFI462" s="62"/>
      <c r="BFJ462" s="62"/>
      <c r="BFK462" s="62"/>
      <c r="BFL462" s="62"/>
      <c r="BFM462" s="62"/>
      <c r="BFN462" s="62"/>
      <c r="BFO462" s="62"/>
      <c r="BFP462" s="62"/>
      <c r="BFQ462" s="62"/>
      <c r="BFR462" s="62"/>
      <c r="BFS462" s="62"/>
      <c r="BFT462" s="62"/>
      <c r="BFU462" s="62"/>
      <c r="BFV462" s="62"/>
      <c r="BFW462" s="62"/>
      <c r="BFX462" s="62"/>
      <c r="BFY462" s="62"/>
      <c r="BFZ462" s="62"/>
      <c r="BGA462" s="62"/>
      <c r="BGB462" s="62"/>
      <c r="BGC462" s="62"/>
      <c r="BGD462" s="62"/>
      <c r="BGE462" s="62"/>
      <c r="BGF462" s="62"/>
      <c r="BGG462" s="62"/>
      <c r="BGH462" s="62"/>
      <c r="BGI462" s="62"/>
      <c r="BGJ462" s="62"/>
      <c r="BGK462" s="62"/>
      <c r="BGL462" s="62"/>
      <c r="BGM462" s="62"/>
      <c r="BGN462" s="62"/>
      <c r="BGO462" s="62"/>
      <c r="BGP462" s="62"/>
      <c r="BGQ462" s="62"/>
      <c r="BGR462" s="62"/>
      <c r="BGS462" s="62"/>
      <c r="BGT462" s="62"/>
      <c r="BGU462" s="62"/>
      <c r="BGV462" s="62"/>
      <c r="BGW462" s="62"/>
      <c r="BGX462" s="62"/>
      <c r="BGY462" s="62"/>
      <c r="BGZ462" s="62"/>
      <c r="BHA462" s="62"/>
      <c r="BHB462" s="62"/>
      <c r="BHC462" s="62"/>
      <c r="BHD462" s="62"/>
      <c r="BHE462" s="62"/>
      <c r="BHF462" s="62"/>
      <c r="BHG462" s="62"/>
      <c r="BHH462" s="62"/>
      <c r="BHI462" s="62"/>
      <c r="BHJ462" s="62"/>
      <c r="BHK462" s="62"/>
      <c r="BHL462" s="62"/>
      <c r="BHM462" s="62"/>
      <c r="BHN462" s="62"/>
      <c r="BHO462" s="62"/>
      <c r="BHP462" s="62"/>
      <c r="BHQ462" s="62"/>
      <c r="BHR462" s="62"/>
      <c r="BHS462" s="62"/>
      <c r="BHT462" s="62"/>
      <c r="BHU462" s="62"/>
      <c r="BHV462" s="62"/>
      <c r="BHW462" s="62"/>
      <c r="BHX462" s="62"/>
      <c r="BHY462" s="62"/>
      <c r="BHZ462" s="62"/>
      <c r="BIA462" s="62"/>
      <c r="BIB462" s="62"/>
      <c r="BIC462" s="62"/>
      <c r="BID462" s="62"/>
      <c r="BIE462" s="62"/>
      <c r="BIF462" s="62"/>
      <c r="BIG462" s="62"/>
      <c r="BIH462" s="62"/>
      <c r="BII462" s="62"/>
      <c r="BIJ462" s="62"/>
      <c r="BIK462" s="62"/>
      <c r="BIL462" s="62"/>
      <c r="BIM462" s="62"/>
      <c r="BIN462" s="62"/>
      <c r="BIO462" s="62"/>
      <c r="BIP462" s="62"/>
      <c r="BIQ462" s="62"/>
      <c r="BIR462" s="62"/>
      <c r="BIS462" s="62"/>
      <c r="BIT462" s="62"/>
      <c r="BIU462" s="62"/>
      <c r="BIV462" s="62"/>
      <c r="BIW462" s="62"/>
      <c r="BIX462" s="62"/>
      <c r="BIY462" s="62"/>
      <c r="BIZ462" s="62"/>
      <c r="BJA462" s="62"/>
      <c r="BJB462" s="62"/>
      <c r="BJC462" s="62"/>
      <c r="BJD462" s="62"/>
      <c r="BJE462" s="62"/>
      <c r="BJF462" s="62"/>
      <c r="BJG462" s="62"/>
      <c r="BJH462" s="62"/>
      <c r="BJI462" s="62"/>
      <c r="BJJ462" s="62"/>
      <c r="BJK462" s="62"/>
      <c r="BJL462" s="62"/>
      <c r="BJM462" s="62"/>
      <c r="BJN462" s="62"/>
      <c r="BJO462" s="62"/>
      <c r="BJP462" s="62"/>
      <c r="BJQ462" s="62"/>
      <c r="BJR462" s="62"/>
      <c r="BJS462" s="62"/>
      <c r="BJT462" s="62"/>
      <c r="BJU462" s="62"/>
      <c r="BJV462" s="62"/>
      <c r="BJW462" s="62"/>
      <c r="BJX462" s="62"/>
      <c r="BJY462" s="62"/>
      <c r="BJZ462" s="62"/>
      <c r="BKA462" s="62"/>
      <c r="BKB462" s="62"/>
      <c r="BKC462" s="62"/>
      <c r="BKD462" s="62"/>
      <c r="BKE462" s="62"/>
      <c r="BKF462" s="62"/>
      <c r="BKG462" s="62"/>
      <c r="BKH462" s="62"/>
      <c r="BKI462" s="62"/>
      <c r="BKJ462" s="62"/>
      <c r="BKK462" s="62"/>
      <c r="BKL462" s="62"/>
      <c r="BKM462" s="62"/>
      <c r="BKN462" s="62"/>
      <c r="BKO462" s="62"/>
      <c r="BKP462" s="62"/>
      <c r="BKQ462" s="62"/>
      <c r="BKR462" s="62"/>
      <c r="BKS462" s="62"/>
      <c r="BKT462" s="62"/>
      <c r="BKU462" s="62"/>
      <c r="BKV462" s="62"/>
      <c r="BKW462" s="62"/>
      <c r="BKX462" s="62"/>
      <c r="BKY462" s="62"/>
      <c r="BKZ462" s="62"/>
      <c r="BLA462" s="62"/>
      <c r="BLB462" s="62"/>
      <c r="BLC462" s="62"/>
      <c r="BLD462" s="62"/>
      <c r="BLE462" s="62"/>
      <c r="BLF462" s="62"/>
      <c r="BLG462" s="62"/>
      <c r="BLH462" s="62"/>
      <c r="BLI462" s="62"/>
      <c r="BLJ462" s="62"/>
      <c r="BLK462" s="62"/>
      <c r="BLL462" s="62"/>
      <c r="BLM462" s="62"/>
      <c r="BLN462" s="62"/>
      <c r="BLO462" s="62"/>
      <c r="BLP462" s="62"/>
      <c r="BLQ462" s="62"/>
      <c r="BLR462" s="62"/>
      <c r="BLS462" s="62"/>
      <c r="BLT462" s="62"/>
      <c r="BLU462" s="62"/>
      <c r="BLV462" s="62"/>
      <c r="BLW462" s="62"/>
      <c r="BLX462" s="62"/>
      <c r="BLY462" s="62"/>
      <c r="BLZ462" s="62"/>
      <c r="BMA462" s="62"/>
      <c r="BMB462" s="62"/>
      <c r="BMC462" s="62"/>
      <c r="BMD462" s="62"/>
      <c r="BME462" s="62"/>
      <c r="BMF462" s="62"/>
      <c r="BMG462" s="62"/>
      <c r="BMH462" s="62"/>
      <c r="BMI462" s="62"/>
      <c r="BMJ462" s="62"/>
      <c r="BMK462" s="62"/>
      <c r="BML462" s="62"/>
      <c r="BMM462" s="62"/>
      <c r="BMN462" s="62"/>
      <c r="BMO462" s="62"/>
      <c r="BMP462" s="62"/>
      <c r="BMQ462" s="62"/>
      <c r="BMR462" s="62"/>
      <c r="BMS462" s="62"/>
      <c r="BMT462" s="62"/>
      <c r="BMU462" s="62"/>
      <c r="BMV462" s="62"/>
      <c r="BMW462" s="62"/>
      <c r="BMX462" s="62"/>
      <c r="BMY462" s="62"/>
      <c r="BMZ462" s="62"/>
      <c r="BNA462" s="62"/>
      <c r="BNB462" s="62"/>
      <c r="BNC462" s="62"/>
      <c r="BND462" s="62"/>
      <c r="BNE462" s="62"/>
      <c r="BNF462" s="62"/>
      <c r="BNG462" s="62"/>
      <c r="BNH462" s="62"/>
      <c r="BNI462" s="62"/>
      <c r="BNJ462" s="62"/>
      <c r="BNK462" s="62"/>
      <c r="BNL462" s="62"/>
      <c r="BNM462" s="62"/>
      <c r="BNN462" s="62"/>
      <c r="BNO462" s="62"/>
      <c r="BNP462" s="62"/>
      <c r="BNQ462" s="62"/>
      <c r="BNR462" s="62"/>
      <c r="BNS462" s="62"/>
      <c r="BNT462" s="62"/>
      <c r="BNU462" s="62"/>
      <c r="BNV462" s="62"/>
      <c r="BNW462" s="62"/>
      <c r="BNX462" s="62"/>
      <c r="BNY462" s="62"/>
      <c r="BNZ462" s="62"/>
      <c r="BOA462" s="62"/>
      <c r="BOB462" s="62"/>
      <c r="BOC462" s="62"/>
      <c r="BOD462" s="62"/>
      <c r="BOE462" s="62"/>
      <c r="BOF462" s="62"/>
      <c r="BOG462" s="62"/>
      <c r="BOH462" s="62"/>
      <c r="BOI462" s="62"/>
      <c r="BOJ462" s="62"/>
      <c r="BOK462" s="62"/>
      <c r="BOL462" s="62"/>
      <c r="BOM462" s="62"/>
      <c r="BON462" s="62"/>
      <c r="BOO462" s="62"/>
      <c r="BOP462" s="62"/>
      <c r="BOQ462" s="62"/>
      <c r="BOR462" s="62"/>
      <c r="BOS462" s="62"/>
      <c r="BOT462" s="62"/>
      <c r="BOU462" s="62"/>
      <c r="BOV462" s="62"/>
      <c r="BOW462" s="62"/>
      <c r="BOX462" s="62"/>
      <c r="BOY462" s="62"/>
      <c r="BOZ462" s="62"/>
      <c r="BPA462" s="62"/>
      <c r="BPB462" s="62"/>
      <c r="BPC462" s="62"/>
      <c r="BPD462" s="62"/>
      <c r="BPE462" s="62"/>
      <c r="BPF462" s="62"/>
      <c r="BPG462" s="62"/>
      <c r="BPH462" s="62"/>
      <c r="BPI462" s="62"/>
      <c r="BPJ462" s="62"/>
      <c r="BPK462" s="62"/>
      <c r="BPL462" s="62"/>
      <c r="BPM462" s="62"/>
      <c r="BPN462" s="62"/>
      <c r="BPO462" s="62"/>
      <c r="BPP462" s="62"/>
      <c r="BPQ462" s="62"/>
      <c r="BPR462" s="62"/>
      <c r="BPS462" s="62"/>
      <c r="BPT462" s="62"/>
      <c r="BPU462" s="62"/>
      <c r="BPV462" s="62"/>
      <c r="BPW462" s="62"/>
      <c r="BPX462" s="62"/>
      <c r="BPY462" s="62"/>
      <c r="BPZ462" s="62"/>
      <c r="BQA462" s="62"/>
      <c r="BQB462" s="62"/>
      <c r="BQC462" s="62"/>
      <c r="BQD462" s="62"/>
      <c r="BQE462" s="62"/>
      <c r="BQF462" s="62"/>
      <c r="BQG462" s="62"/>
      <c r="BQH462" s="62"/>
      <c r="BQI462" s="62"/>
      <c r="BQJ462" s="62"/>
      <c r="BQK462" s="62"/>
      <c r="BQL462" s="62"/>
      <c r="BQM462" s="62"/>
      <c r="BQN462" s="62"/>
      <c r="BQO462" s="62"/>
      <c r="BQP462" s="62"/>
      <c r="BQQ462" s="62"/>
      <c r="BQR462" s="62"/>
      <c r="BQS462" s="62"/>
      <c r="BQT462" s="62"/>
      <c r="BQU462" s="62"/>
      <c r="BQV462" s="62"/>
      <c r="BQW462" s="62"/>
      <c r="BQX462" s="62"/>
      <c r="BQY462" s="62"/>
      <c r="BQZ462" s="62"/>
      <c r="BRA462" s="62"/>
      <c r="BRB462" s="62"/>
      <c r="BRC462" s="62"/>
      <c r="BRD462" s="62"/>
      <c r="BRE462" s="62"/>
      <c r="BRF462" s="62"/>
      <c r="BRG462" s="62"/>
      <c r="BRH462" s="62"/>
      <c r="BRI462" s="62"/>
      <c r="BRJ462" s="62"/>
      <c r="BRK462" s="62"/>
      <c r="BRL462" s="62"/>
      <c r="BRM462" s="62"/>
      <c r="BRN462" s="62"/>
      <c r="BRO462" s="62"/>
      <c r="BRP462" s="62"/>
      <c r="BRQ462" s="62"/>
      <c r="BRR462" s="62"/>
      <c r="BRS462" s="62"/>
      <c r="BRT462" s="62"/>
      <c r="BRU462" s="62"/>
      <c r="BRV462" s="62"/>
      <c r="BRW462" s="62"/>
      <c r="BRX462" s="62"/>
      <c r="BRY462" s="62"/>
      <c r="BRZ462" s="62"/>
      <c r="BSA462" s="62"/>
      <c r="BSB462" s="62"/>
      <c r="BSC462" s="62"/>
      <c r="BSD462" s="62"/>
      <c r="BSE462" s="62"/>
      <c r="BSF462" s="62"/>
      <c r="BSG462" s="62"/>
      <c r="BSH462" s="62"/>
      <c r="BSI462" s="62"/>
      <c r="BSJ462" s="62"/>
      <c r="BSK462" s="62"/>
      <c r="BSL462" s="62"/>
      <c r="BSM462" s="62"/>
      <c r="BSN462" s="62"/>
      <c r="BSO462" s="62"/>
      <c r="BSP462" s="62"/>
      <c r="BSQ462" s="62"/>
      <c r="BSR462" s="62"/>
      <c r="BSS462" s="62"/>
      <c r="BST462" s="62"/>
      <c r="BSU462" s="62"/>
      <c r="BSV462" s="62"/>
      <c r="BSW462" s="62"/>
      <c r="BSX462" s="62"/>
      <c r="BSY462" s="62"/>
      <c r="BSZ462" s="62"/>
      <c r="BTA462" s="62"/>
      <c r="BTB462" s="62"/>
      <c r="BTC462" s="62"/>
      <c r="BTD462" s="62"/>
      <c r="BTE462" s="62"/>
      <c r="BTF462" s="62"/>
      <c r="BTG462" s="62"/>
      <c r="BTH462" s="62"/>
      <c r="BTI462" s="62"/>
      <c r="BTJ462" s="62"/>
      <c r="BTK462" s="62"/>
      <c r="BTL462" s="62"/>
      <c r="BTM462" s="62"/>
      <c r="BTN462" s="62"/>
      <c r="BTO462" s="62"/>
      <c r="BTP462" s="62"/>
      <c r="BTQ462" s="62"/>
      <c r="BTR462" s="62"/>
      <c r="BTS462" s="62"/>
      <c r="BTT462" s="62"/>
      <c r="BTU462" s="62"/>
      <c r="BTV462" s="62"/>
      <c r="BTW462" s="62"/>
      <c r="BTX462" s="62"/>
      <c r="BTY462" s="62"/>
      <c r="BTZ462" s="62"/>
      <c r="BUA462" s="62"/>
      <c r="BUB462" s="62"/>
      <c r="BUC462" s="62"/>
      <c r="BUD462" s="62"/>
      <c r="BUE462" s="62"/>
      <c r="BUF462" s="62"/>
      <c r="BUG462" s="62"/>
      <c r="BUH462" s="62"/>
      <c r="BUI462" s="62"/>
      <c r="BUJ462" s="62"/>
      <c r="BUK462" s="62"/>
      <c r="BUL462" s="62"/>
      <c r="BUM462" s="62"/>
      <c r="BUN462" s="62"/>
      <c r="BUO462" s="62"/>
      <c r="BUP462" s="62"/>
      <c r="BUQ462" s="62"/>
      <c r="BUR462" s="62"/>
      <c r="BUS462" s="62"/>
      <c r="BUT462" s="62"/>
      <c r="BUU462" s="62"/>
      <c r="BUV462" s="62"/>
      <c r="BUW462" s="62"/>
      <c r="BUX462" s="62"/>
      <c r="BUY462" s="62"/>
      <c r="BUZ462" s="62"/>
      <c r="BVA462" s="62"/>
      <c r="BVB462" s="62"/>
      <c r="BVC462" s="62"/>
      <c r="BVD462" s="62"/>
      <c r="BVE462" s="62"/>
      <c r="BVF462" s="62"/>
      <c r="BVG462" s="62"/>
      <c r="BVH462" s="62"/>
      <c r="BVI462" s="62"/>
      <c r="BVJ462" s="62"/>
      <c r="BVK462" s="62"/>
      <c r="BVL462" s="62"/>
      <c r="BVM462" s="62"/>
      <c r="BVN462" s="62"/>
      <c r="BVO462" s="62"/>
      <c r="BVP462" s="62"/>
      <c r="BVQ462" s="62"/>
      <c r="BVR462" s="62"/>
      <c r="BVS462" s="62"/>
      <c r="BVT462" s="62"/>
      <c r="BVU462" s="62"/>
      <c r="BVV462" s="62"/>
      <c r="BVW462" s="62"/>
      <c r="BVX462" s="62"/>
      <c r="BVY462" s="62"/>
      <c r="BVZ462" s="62"/>
      <c r="BWA462" s="62"/>
      <c r="BWB462" s="62"/>
      <c r="BWC462" s="62"/>
      <c r="BWD462" s="62"/>
      <c r="BWE462" s="62"/>
      <c r="BWF462" s="62"/>
      <c r="BWG462" s="62"/>
      <c r="BWH462" s="62"/>
      <c r="BWI462" s="62"/>
      <c r="BWJ462" s="62"/>
      <c r="BWK462" s="62"/>
      <c r="BWL462" s="62"/>
      <c r="BWM462" s="62"/>
      <c r="BWN462" s="62"/>
      <c r="BWO462" s="62"/>
      <c r="BWP462" s="62"/>
      <c r="BWQ462" s="62"/>
      <c r="BWR462" s="62"/>
      <c r="BWS462" s="62"/>
      <c r="BWT462" s="62"/>
      <c r="BWU462" s="62"/>
      <c r="BWV462" s="62"/>
      <c r="BWW462" s="62"/>
      <c r="BWX462" s="62"/>
      <c r="BWY462" s="62"/>
      <c r="BWZ462" s="62"/>
      <c r="BXA462" s="62"/>
      <c r="BXB462" s="62"/>
      <c r="BXC462" s="62"/>
      <c r="BXD462" s="62"/>
      <c r="BXE462" s="62"/>
      <c r="BXF462" s="62"/>
      <c r="BXG462" s="62"/>
      <c r="BXH462" s="62"/>
      <c r="BXI462" s="62"/>
      <c r="BXJ462" s="62"/>
      <c r="BXK462" s="62"/>
      <c r="BXL462" s="62"/>
      <c r="BXM462" s="62"/>
      <c r="BXN462" s="62"/>
      <c r="BXO462" s="62"/>
      <c r="BXP462" s="62"/>
      <c r="BXQ462" s="62"/>
      <c r="BXR462" s="62"/>
      <c r="BXS462" s="62"/>
      <c r="BXT462" s="62"/>
      <c r="BXU462" s="62"/>
      <c r="BXV462" s="62"/>
      <c r="BXW462" s="62"/>
      <c r="BXX462" s="62"/>
      <c r="BXY462" s="62"/>
      <c r="BXZ462" s="62"/>
      <c r="BYA462" s="62"/>
      <c r="BYB462" s="62"/>
      <c r="BYC462" s="62"/>
      <c r="BYD462" s="62"/>
      <c r="BYE462" s="62"/>
      <c r="BYF462" s="62"/>
      <c r="BYG462" s="62"/>
      <c r="BYH462" s="62"/>
      <c r="BYI462" s="62"/>
      <c r="BYJ462" s="62"/>
      <c r="BYK462" s="62"/>
      <c r="BYL462" s="62"/>
      <c r="BYM462" s="62"/>
      <c r="BYN462" s="62"/>
      <c r="BYO462" s="62"/>
      <c r="BYP462" s="62"/>
      <c r="BYQ462" s="62"/>
      <c r="BYR462" s="62"/>
      <c r="BYS462" s="62"/>
      <c r="BYT462" s="62"/>
      <c r="BYU462" s="62"/>
      <c r="BYV462" s="62"/>
      <c r="BYW462" s="62"/>
      <c r="BYX462" s="62"/>
      <c r="BYY462" s="62"/>
      <c r="BYZ462" s="62"/>
      <c r="BZA462" s="62"/>
      <c r="BZB462" s="62"/>
      <c r="BZC462" s="62"/>
      <c r="BZD462" s="62"/>
      <c r="BZE462" s="62"/>
      <c r="BZF462" s="62"/>
      <c r="BZG462" s="62"/>
      <c r="BZH462" s="62"/>
      <c r="BZI462" s="62"/>
      <c r="BZJ462" s="62"/>
      <c r="BZK462" s="62"/>
      <c r="BZL462" s="62"/>
      <c r="BZM462" s="62"/>
      <c r="BZN462" s="62"/>
      <c r="BZO462" s="62"/>
      <c r="BZP462" s="62"/>
      <c r="BZQ462" s="62"/>
      <c r="BZR462" s="62"/>
      <c r="BZS462" s="62"/>
      <c r="BZT462" s="62"/>
      <c r="BZU462" s="62"/>
      <c r="BZV462" s="62"/>
      <c r="BZW462" s="62"/>
      <c r="BZX462" s="62"/>
      <c r="BZY462" s="62"/>
      <c r="BZZ462" s="62"/>
      <c r="CAA462" s="62"/>
      <c r="CAB462" s="62"/>
      <c r="CAC462" s="62"/>
      <c r="CAD462" s="62"/>
      <c r="CAE462" s="62"/>
      <c r="CAF462" s="62"/>
      <c r="CAG462" s="62"/>
      <c r="CAH462" s="62"/>
      <c r="CAI462" s="62"/>
      <c r="CAJ462" s="62"/>
      <c r="CAK462" s="62"/>
      <c r="CAL462" s="62"/>
      <c r="CAM462" s="62"/>
      <c r="CAN462" s="62"/>
      <c r="CAO462" s="62"/>
      <c r="CAP462" s="62"/>
      <c r="CAQ462" s="62"/>
      <c r="CAR462" s="62"/>
      <c r="CAS462" s="62"/>
      <c r="CAT462" s="62"/>
      <c r="CAU462" s="62"/>
      <c r="CAV462" s="62"/>
      <c r="CAW462" s="62"/>
      <c r="CAX462" s="62"/>
      <c r="CAY462" s="62"/>
      <c r="CAZ462" s="62"/>
      <c r="CBA462" s="62"/>
      <c r="CBB462" s="62"/>
      <c r="CBC462" s="62"/>
      <c r="CBD462" s="62"/>
      <c r="CBE462" s="62"/>
      <c r="CBF462" s="62"/>
      <c r="CBG462" s="62"/>
      <c r="CBH462" s="62"/>
      <c r="CBI462" s="62"/>
      <c r="CBJ462" s="62"/>
      <c r="CBK462" s="62"/>
      <c r="CBL462" s="62"/>
      <c r="CBM462" s="62"/>
      <c r="CBN462" s="62"/>
      <c r="CBO462" s="62"/>
      <c r="CBP462" s="62"/>
      <c r="CBQ462" s="62"/>
      <c r="CBR462" s="62"/>
      <c r="CBS462" s="62"/>
      <c r="CBT462" s="62"/>
      <c r="CBU462" s="62"/>
      <c r="CBV462" s="62"/>
      <c r="CBW462" s="62"/>
      <c r="CBX462" s="62"/>
      <c r="CBY462" s="62"/>
      <c r="CBZ462" s="62"/>
      <c r="CCA462" s="62"/>
      <c r="CCB462" s="62"/>
      <c r="CCC462" s="62"/>
      <c r="CCD462" s="62"/>
      <c r="CCE462" s="62"/>
      <c r="CCF462" s="62"/>
      <c r="CCG462" s="62"/>
      <c r="CCH462" s="62"/>
      <c r="CCI462" s="62"/>
      <c r="CCJ462" s="62"/>
      <c r="CCK462" s="62"/>
      <c r="CCL462" s="62"/>
      <c r="CCM462" s="62"/>
      <c r="CCN462" s="62"/>
      <c r="CCO462" s="62"/>
      <c r="CCP462" s="62"/>
      <c r="CCQ462" s="62"/>
      <c r="CCR462" s="62"/>
      <c r="CCS462" s="62"/>
      <c r="CCT462" s="62"/>
      <c r="CCU462" s="62"/>
      <c r="CCV462" s="62"/>
      <c r="CCW462" s="62"/>
      <c r="CCX462" s="62"/>
      <c r="CCY462" s="62"/>
      <c r="CCZ462" s="62"/>
      <c r="CDA462" s="62"/>
      <c r="CDB462" s="62"/>
      <c r="CDC462" s="62"/>
      <c r="CDD462" s="62"/>
      <c r="CDE462" s="62"/>
      <c r="CDF462" s="62"/>
      <c r="CDG462" s="62"/>
      <c r="CDH462" s="62"/>
      <c r="CDI462" s="62"/>
      <c r="CDJ462" s="62"/>
      <c r="CDK462" s="62"/>
      <c r="CDL462" s="62"/>
      <c r="CDM462" s="62"/>
      <c r="CDN462" s="62"/>
      <c r="CDO462" s="62"/>
      <c r="CDP462" s="62"/>
      <c r="CDQ462" s="62"/>
      <c r="CDR462" s="62"/>
      <c r="CDS462" s="62"/>
      <c r="CDT462" s="62"/>
      <c r="CDU462" s="62"/>
      <c r="CDV462" s="62"/>
      <c r="CDW462" s="62"/>
      <c r="CDX462" s="62"/>
      <c r="CDY462" s="62"/>
      <c r="CDZ462" s="62"/>
      <c r="CEA462" s="62"/>
      <c r="CEB462" s="62"/>
      <c r="CEC462" s="62"/>
      <c r="CED462" s="62"/>
      <c r="CEE462" s="62"/>
      <c r="CEF462" s="62"/>
      <c r="CEG462" s="62"/>
      <c r="CEH462" s="62"/>
      <c r="CEI462" s="62"/>
      <c r="CEJ462" s="62"/>
      <c r="CEK462" s="62"/>
      <c r="CEL462" s="62"/>
      <c r="CEM462" s="62"/>
      <c r="CEN462" s="62"/>
      <c r="CEO462" s="62"/>
      <c r="CEP462" s="62"/>
      <c r="CEQ462" s="62"/>
      <c r="CER462" s="62"/>
      <c r="CES462" s="62"/>
      <c r="CET462" s="62"/>
      <c r="CEU462" s="62"/>
      <c r="CEV462" s="62"/>
      <c r="CEW462" s="62"/>
      <c r="CEX462" s="62"/>
      <c r="CEY462" s="62"/>
      <c r="CEZ462" s="62"/>
      <c r="CFA462" s="62"/>
      <c r="CFB462" s="62"/>
      <c r="CFC462" s="62"/>
      <c r="CFD462" s="62"/>
      <c r="CFE462" s="62"/>
      <c r="CFF462" s="62"/>
      <c r="CFG462" s="62"/>
      <c r="CFH462" s="62"/>
      <c r="CFI462" s="62"/>
      <c r="CFJ462" s="62"/>
      <c r="CFK462" s="62"/>
      <c r="CFL462" s="62"/>
      <c r="CFM462" s="62"/>
      <c r="CFN462" s="62"/>
      <c r="CFO462" s="62"/>
      <c r="CFP462" s="62"/>
      <c r="CFQ462" s="62"/>
      <c r="CFR462" s="62"/>
      <c r="CFS462" s="62"/>
      <c r="CFT462" s="62"/>
      <c r="CFU462" s="62"/>
      <c r="CFV462" s="62"/>
      <c r="CFW462" s="62"/>
      <c r="CFX462" s="62"/>
      <c r="CFY462" s="62"/>
      <c r="CFZ462" s="62"/>
      <c r="CGA462" s="62"/>
      <c r="CGB462" s="62"/>
      <c r="CGC462" s="62"/>
      <c r="CGD462" s="62"/>
      <c r="CGE462" s="62"/>
      <c r="CGF462" s="62"/>
      <c r="CGG462" s="62"/>
      <c r="CGH462" s="62"/>
      <c r="CGI462" s="62"/>
      <c r="CGJ462" s="62"/>
      <c r="CGK462" s="62"/>
      <c r="CGL462" s="62"/>
      <c r="CGM462" s="62"/>
      <c r="CGN462" s="62"/>
      <c r="CGO462" s="62"/>
      <c r="CGP462" s="62"/>
      <c r="CGQ462" s="62"/>
      <c r="CGR462" s="62"/>
      <c r="CGS462" s="62"/>
      <c r="CGT462" s="62"/>
      <c r="CGU462" s="62"/>
      <c r="CGV462" s="62"/>
      <c r="CGW462" s="62"/>
      <c r="CGX462" s="62"/>
      <c r="CGY462" s="62"/>
      <c r="CGZ462" s="62"/>
      <c r="CHA462" s="62"/>
      <c r="CHB462" s="62"/>
      <c r="CHC462" s="62"/>
      <c r="CHD462" s="62"/>
      <c r="CHE462" s="62"/>
      <c r="CHF462" s="62"/>
      <c r="CHG462" s="62"/>
      <c r="CHH462" s="62"/>
      <c r="CHI462" s="62"/>
      <c r="CHJ462" s="62"/>
      <c r="CHK462" s="62"/>
      <c r="CHL462" s="62"/>
      <c r="CHM462" s="62"/>
      <c r="CHN462" s="62"/>
      <c r="CHO462" s="62"/>
      <c r="CHP462" s="62"/>
      <c r="CHQ462" s="62"/>
      <c r="CHR462" s="62"/>
      <c r="CHS462" s="62"/>
      <c r="CHT462" s="62"/>
      <c r="CHU462" s="62"/>
      <c r="CHV462" s="62"/>
      <c r="CHW462" s="62"/>
      <c r="CHX462" s="62"/>
      <c r="CHY462" s="62"/>
      <c r="CHZ462" s="62"/>
      <c r="CIA462" s="62"/>
      <c r="CIB462" s="62"/>
      <c r="CIC462" s="62"/>
      <c r="CID462" s="62"/>
      <c r="CIE462" s="62"/>
      <c r="CIF462" s="62"/>
      <c r="CIG462" s="62"/>
      <c r="CIH462" s="62"/>
      <c r="CII462" s="62"/>
      <c r="CIJ462" s="62"/>
      <c r="CIK462" s="62"/>
      <c r="CIL462" s="62"/>
      <c r="CIM462" s="62"/>
      <c r="CIN462" s="62"/>
      <c r="CIO462" s="62"/>
      <c r="CIP462" s="62"/>
      <c r="CIQ462" s="62"/>
      <c r="CIR462" s="62"/>
      <c r="CIS462" s="62"/>
      <c r="CIT462" s="62"/>
      <c r="CIU462" s="62"/>
      <c r="CIV462" s="62"/>
      <c r="CIW462" s="62"/>
      <c r="CIX462" s="62"/>
      <c r="CIY462" s="62"/>
      <c r="CIZ462" s="62"/>
      <c r="CJA462" s="62"/>
      <c r="CJB462" s="62"/>
      <c r="CJC462" s="62"/>
      <c r="CJD462" s="62"/>
      <c r="CJE462" s="62"/>
      <c r="CJF462" s="62"/>
      <c r="CJG462" s="62"/>
      <c r="CJH462" s="62"/>
      <c r="CJI462" s="62"/>
      <c r="CJJ462" s="62"/>
      <c r="CJK462" s="62"/>
      <c r="CJL462" s="62"/>
      <c r="CJM462" s="62"/>
      <c r="CJN462" s="62"/>
      <c r="CJO462" s="62"/>
      <c r="CJP462" s="62"/>
      <c r="CJQ462" s="62"/>
      <c r="CJR462" s="62"/>
      <c r="CJS462" s="62"/>
      <c r="CJT462" s="62"/>
      <c r="CJU462" s="62"/>
      <c r="CJV462" s="62"/>
      <c r="CJW462" s="62"/>
      <c r="CJX462" s="62"/>
      <c r="CJY462" s="62"/>
      <c r="CJZ462" s="62"/>
      <c r="CKA462" s="62"/>
      <c r="CKB462" s="62"/>
      <c r="CKC462" s="62"/>
      <c r="CKD462" s="62"/>
      <c r="CKE462" s="62"/>
      <c r="CKF462" s="62"/>
      <c r="CKG462" s="62"/>
      <c r="CKH462" s="62"/>
      <c r="CKI462" s="62"/>
      <c r="CKJ462" s="62"/>
      <c r="CKK462" s="62"/>
      <c r="CKL462" s="62"/>
      <c r="CKM462" s="62"/>
      <c r="CKN462" s="62"/>
      <c r="CKO462" s="62"/>
      <c r="CKP462" s="62"/>
      <c r="CKQ462" s="62"/>
      <c r="CKR462" s="62"/>
      <c r="CKS462" s="62"/>
      <c r="CKT462" s="62"/>
      <c r="CKU462" s="62"/>
      <c r="CKV462" s="62"/>
      <c r="CKW462" s="62"/>
      <c r="CKX462" s="62"/>
      <c r="CKY462" s="62"/>
      <c r="CKZ462" s="62"/>
      <c r="CLA462" s="62"/>
      <c r="CLB462" s="62"/>
      <c r="CLC462" s="62"/>
      <c r="CLD462" s="62"/>
      <c r="CLE462" s="62"/>
      <c r="CLF462" s="62"/>
      <c r="CLG462" s="62"/>
      <c r="CLH462" s="62"/>
      <c r="CLI462" s="62"/>
      <c r="CLJ462" s="62"/>
      <c r="CLK462" s="62"/>
      <c r="CLL462" s="62"/>
      <c r="CLM462" s="62"/>
      <c r="CLN462" s="62"/>
      <c r="CLO462" s="62"/>
      <c r="CLP462" s="62"/>
      <c r="CLQ462" s="62"/>
      <c r="CLR462" s="62"/>
      <c r="CLS462" s="62"/>
      <c r="CLT462" s="62"/>
      <c r="CLU462" s="62"/>
      <c r="CLV462" s="62"/>
      <c r="CLW462" s="62"/>
      <c r="CLX462" s="62"/>
      <c r="CLY462" s="62"/>
      <c r="CLZ462" s="62"/>
      <c r="CMA462" s="62"/>
      <c r="CMB462" s="62"/>
      <c r="CMC462" s="62"/>
      <c r="CMD462" s="62"/>
      <c r="CME462" s="62"/>
      <c r="CMF462" s="62"/>
      <c r="CMG462" s="62"/>
      <c r="CMH462" s="62"/>
      <c r="CMI462" s="62"/>
      <c r="CMJ462" s="62"/>
      <c r="CMK462" s="62"/>
      <c r="CML462" s="62"/>
      <c r="CMM462" s="62"/>
      <c r="CMN462" s="62"/>
      <c r="CMO462" s="62"/>
      <c r="CMP462" s="62"/>
      <c r="CMQ462" s="62"/>
      <c r="CMR462" s="62"/>
      <c r="CMS462" s="62"/>
      <c r="CMT462" s="62"/>
      <c r="CMU462" s="62"/>
      <c r="CMV462" s="62"/>
      <c r="CMW462" s="62"/>
      <c r="CMX462" s="62"/>
      <c r="CMY462" s="62"/>
      <c r="CMZ462" s="62"/>
      <c r="CNA462" s="62"/>
      <c r="CNB462" s="62"/>
      <c r="CNC462" s="62"/>
      <c r="CND462" s="62"/>
      <c r="CNE462" s="62"/>
      <c r="CNF462" s="62"/>
      <c r="CNG462" s="62"/>
      <c r="CNH462" s="62"/>
      <c r="CNI462" s="62"/>
      <c r="CNJ462" s="62"/>
      <c r="CNK462" s="62"/>
      <c r="CNL462" s="62"/>
      <c r="CNM462" s="62"/>
      <c r="CNN462" s="62"/>
      <c r="CNO462" s="62"/>
      <c r="CNP462" s="62"/>
      <c r="CNQ462" s="62"/>
      <c r="CNR462" s="62"/>
      <c r="CNS462" s="62"/>
      <c r="CNT462" s="62"/>
      <c r="CNU462" s="62"/>
      <c r="CNV462" s="62"/>
      <c r="CNW462" s="62"/>
      <c r="CNX462" s="62"/>
      <c r="CNY462" s="62"/>
      <c r="CNZ462" s="62"/>
      <c r="COA462" s="62"/>
      <c r="COB462" s="62"/>
      <c r="COC462" s="62"/>
      <c r="COD462" s="62"/>
      <c r="COE462" s="62"/>
      <c r="COF462" s="62"/>
      <c r="COG462" s="62"/>
      <c r="COH462" s="62"/>
      <c r="COI462" s="62"/>
      <c r="COJ462" s="62"/>
      <c r="COK462" s="62"/>
      <c r="COL462" s="62"/>
      <c r="COM462" s="62"/>
      <c r="CON462" s="62"/>
      <c r="COO462" s="62"/>
      <c r="COP462" s="62"/>
      <c r="COQ462" s="62"/>
      <c r="COR462" s="62"/>
      <c r="COS462" s="62"/>
      <c r="COT462" s="62"/>
      <c r="COU462" s="62"/>
      <c r="COV462" s="62"/>
      <c r="COW462" s="62"/>
      <c r="COX462" s="62"/>
      <c r="COY462" s="62"/>
      <c r="COZ462" s="62"/>
      <c r="CPA462" s="62"/>
      <c r="CPB462" s="62"/>
      <c r="CPC462" s="62"/>
      <c r="CPD462" s="62"/>
      <c r="CPE462" s="62"/>
      <c r="CPF462" s="62"/>
      <c r="CPG462" s="62"/>
      <c r="CPH462" s="62"/>
      <c r="CPI462" s="62"/>
      <c r="CPJ462" s="62"/>
      <c r="CPK462" s="62"/>
      <c r="CPL462" s="62"/>
      <c r="CPM462" s="62"/>
      <c r="CPN462" s="62"/>
      <c r="CPO462" s="62"/>
      <c r="CPP462" s="62"/>
      <c r="CPQ462" s="62"/>
      <c r="CPR462" s="62"/>
      <c r="CPS462" s="62"/>
      <c r="CPT462" s="62"/>
      <c r="CPU462" s="62"/>
      <c r="CPV462" s="62"/>
      <c r="CPW462" s="62"/>
      <c r="CPX462" s="62"/>
      <c r="CPY462" s="62"/>
      <c r="CPZ462" s="62"/>
      <c r="CQA462" s="62"/>
      <c r="CQB462" s="62"/>
      <c r="CQC462" s="62"/>
      <c r="CQD462" s="62"/>
      <c r="CQE462" s="62"/>
      <c r="CQF462" s="62"/>
      <c r="CQG462" s="62"/>
      <c r="CQH462" s="62"/>
      <c r="CQI462" s="62"/>
      <c r="CQJ462" s="62"/>
      <c r="CQK462" s="62"/>
      <c r="CQL462" s="62"/>
      <c r="CQM462" s="62"/>
      <c r="CQN462" s="62"/>
      <c r="CQO462" s="62"/>
      <c r="CQP462" s="62"/>
      <c r="CQQ462" s="62"/>
      <c r="CQR462" s="62"/>
      <c r="CQS462" s="62"/>
      <c r="CQT462" s="62"/>
      <c r="CQU462" s="62"/>
      <c r="CQV462" s="62"/>
      <c r="CQW462" s="62"/>
      <c r="CQX462" s="62"/>
      <c r="CQY462" s="62"/>
      <c r="CQZ462" s="62"/>
      <c r="CRA462" s="62"/>
      <c r="CRB462" s="62"/>
      <c r="CRC462" s="62"/>
      <c r="CRD462" s="62"/>
      <c r="CRE462" s="62"/>
      <c r="CRF462" s="62"/>
      <c r="CRG462" s="62"/>
      <c r="CRH462" s="62"/>
      <c r="CRI462" s="62"/>
      <c r="CRJ462" s="62"/>
      <c r="CRK462" s="62"/>
      <c r="CRL462" s="62"/>
      <c r="CRM462" s="62"/>
      <c r="CRN462" s="62"/>
      <c r="CRO462" s="62"/>
      <c r="CRP462" s="62"/>
      <c r="CRQ462" s="62"/>
      <c r="CRR462" s="62"/>
      <c r="CRS462" s="62"/>
      <c r="CRT462" s="62"/>
      <c r="CRU462" s="62"/>
      <c r="CRV462" s="62"/>
      <c r="CRW462" s="62"/>
      <c r="CRX462" s="62"/>
      <c r="CRY462" s="62"/>
      <c r="CRZ462" s="62"/>
      <c r="CSA462" s="62"/>
      <c r="CSB462" s="62"/>
      <c r="CSC462" s="62"/>
      <c r="CSD462" s="62"/>
      <c r="CSE462" s="62"/>
      <c r="CSF462" s="62"/>
      <c r="CSG462" s="62"/>
      <c r="CSH462" s="62"/>
      <c r="CSI462" s="62"/>
      <c r="CSJ462" s="62"/>
      <c r="CSK462" s="62"/>
      <c r="CSL462" s="62"/>
      <c r="CSM462" s="62"/>
      <c r="CSN462" s="62"/>
      <c r="CSO462" s="62"/>
      <c r="CSP462" s="62"/>
      <c r="CSQ462" s="62"/>
      <c r="CSR462" s="62"/>
      <c r="CSS462" s="62"/>
      <c r="CST462" s="62"/>
      <c r="CSU462" s="62"/>
      <c r="CSV462" s="62"/>
      <c r="CSW462" s="62"/>
      <c r="CSX462" s="62"/>
      <c r="CSY462" s="62"/>
      <c r="CSZ462" s="62"/>
      <c r="CTA462" s="62"/>
      <c r="CTB462" s="62"/>
      <c r="CTC462" s="62"/>
      <c r="CTD462" s="62"/>
      <c r="CTE462" s="62"/>
      <c r="CTF462" s="62"/>
      <c r="CTG462" s="62"/>
      <c r="CTH462" s="62"/>
      <c r="CTI462" s="62"/>
      <c r="CTJ462" s="62"/>
      <c r="CTK462" s="62"/>
      <c r="CTL462" s="62"/>
      <c r="CTM462" s="62"/>
      <c r="CTN462" s="62"/>
      <c r="CTO462" s="62"/>
      <c r="CTP462" s="62"/>
      <c r="CTQ462" s="62"/>
      <c r="CTR462" s="62"/>
      <c r="CTS462" s="62"/>
      <c r="CTT462" s="62"/>
      <c r="CTU462" s="62"/>
      <c r="CTV462" s="62"/>
      <c r="CTW462" s="62"/>
      <c r="CTX462" s="62"/>
      <c r="CTY462" s="62"/>
      <c r="CTZ462" s="62"/>
      <c r="CUA462" s="62"/>
      <c r="CUB462" s="62"/>
      <c r="CUC462" s="62"/>
      <c r="CUD462" s="62"/>
      <c r="CUE462" s="62"/>
      <c r="CUF462" s="62"/>
      <c r="CUG462" s="62"/>
      <c r="CUH462" s="62"/>
      <c r="CUI462" s="62"/>
      <c r="CUJ462" s="62"/>
      <c r="CUK462" s="62"/>
      <c r="CUL462" s="62"/>
      <c r="CUM462" s="62"/>
      <c r="CUN462" s="62"/>
      <c r="CUO462" s="62"/>
      <c r="CUP462" s="62"/>
      <c r="CUQ462" s="62"/>
      <c r="CUR462" s="62"/>
      <c r="CUS462" s="62"/>
      <c r="CUT462" s="62"/>
      <c r="CUU462" s="62"/>
      <c r="CUV462" s="62"/>
      <c r="CUW462" s="62"/>
      <c r="CUX462" s="62"/>
      <c r="CUY462" s="62"/>
      <c r="CUZ462" s="62"/>
      <c r="CVA462" s="62"/>
      <c r="CVB462" s="62"/>
      <c r="CVC462" s="62"/>
      <c r="CVD462" s="62"/>
      <c r="CVE462" s="62"/>
      <c r="CVF462" s="62"/>
      <c r="CVG462" s="62"/>
      <c r="CVH462" s="62"/>
      <c r="CVI462" s="62"/>
      <c r="CVJ462" s="62"/>
      <c r="CVK462" s="62"/>
      <c r="CVL462" s="62"/>
      <c r="CVM462" s="62"/>
      <c r="CVN462" s="62"/>
      <c r="CVO462" s="62"/>
      <c r="CVP462" s="62"/>
      <c r="CVQ462" s="62"/>
      <c r="CVR462" s="62"/>
      <c r="CVS462" s="62"/>
      <c r="CVT462" s="62"/>
      <c r="CVU462" s="62"/>
      <c r="CVV462" s="62"/>
      <c r="CVW462" s="62"/>
      <c r="CVX462" s="62"/>
      <c r="CVY462" s="62"/>
      <c r="CVZ462" s="62"/>
      <c r="CWA462" s="62"/>
      <c r="CWB462" s="62"/>
      <c r="CWC462" s="62"/>
      <c r="CWD462" s="62"/>
      <c r="CWE462" s="62"/>
      <c r="CWF462" s="62"/>
      <c r="CWG462" s="62"/>
      <c r="CWH462" s="62"/>
      <c r="CWI462" s="62"/>
      <c r="CWJ462" s="62"/>
      <c r="CWK462" s="62"/>
      <c r="CWL462" s="62"/>
      <c r="CWM462" s="62"/>
      <c r="CWN462" s="62"/>
      <c r="CWO462" s="62"/>
      <c r="CWP462" s="62"/>
      <c r="CWQ462" s="62"/>
      <c r="CWR462" s="62"/>
      <c r="CWS462" s="62"/>
      <c r="CWT462" s="62"/>
      <c r="CWU462" s="62"/>
      <c r="CWV462" s="62"/>
      <c r="CWW462" s="62"/>
      <c r="CWX462" s="62"/>
      <c r="CWY462" s="62"/>
      <c r="CWZ462" s="62"/>
      <c r="CXA462" s="62"/>
      <c r="CXB462" s="62"/>
      <c r="CXC462" s="62"/>
      <c r="CXD462" s="62"/>
      <c r="CXE462" s="62"/>
      <c r="CXF462" s="62"/>
      <c r="CXG462" s="62"/>
      <c r="CXH462" s="62"/>
      <c r="CXI462" s="62"/>
      <c r="CXJ462" s="62"/>
      <c r="CXK462" s="62"/>
      <c r="CXL462" s="62"/>
      <c r="CXM462" s="62"/>
      <c r="CXN462" s="62"/>
      <c r="CXO462" s="62"/>
      <c r="CXP462" s="62"/>
      <c r="CXQ462" s="62"/>
      <c r="CXR462" s="62"/>
      <c r="CXS462" s="62"/>
      <c r="CXT462" s="62"/>
      <c r="CXU462" s="62"/>
      <c r="CXV462" s="62"/>
      <c r="CXW462" s="62"/>
      <c r="CXX462" s="62"/>
      <c r="CXY462" s="62"/>
      <c r="CXZ462" s="62"/>
      <c r="CYA462" s="62"/>
      <c r="CYB462" s="62"/>
      <c r="CYC462" s="62"/>
      <c r="CYD462" s="62"/>
      <c r="CYE462" s="62"/>
      <c r="CYF462" s="62"/>
      <c r="CYG462" s="62"/>
      <c r="CYH462" s="62"/>
      <c r="CYI462" s="62"/>
      <c r="CYJ462" s="62"/>
      <c r="CYK462" s="62"/>
      <c r="CYL462" s="62"/>
      <c r="CYM462" s="62"/>
      <c r="CYN462" s="62"/>
      <c r="CYO462" s="62"/>
      <c r="CYP462" s="62"/>
      <c r="CYQ462" s="62"/>
      <c r="CYR462" s="62"/>
      <c r="CYS462" s="62"/>
      <c r="CYT462" s="62"/>
      <c r="CYU462" s="62"/>
      <c r="CYV462" s="62"/>
      <c r="CYW462" s="62"/>
      <c r="CYX462" s="62"/>
      <c r="CYY462" s="62"/>
      <c r="CYZ462" s="62"/>
      <c r="CZA462" s="62"/>
      <c r="CZB462" s="62"/>
      <c r="CZC462" s="62"/>
      <c r="CZD462" s="62"/>
      <c r="CZE462" s="62"/>
      <c r="CZF462" s="62"/>
      <c r="CZG462" s="62"/>
      <c r="CZH462" s="62"/>
      <c r="CZI462" s="62"/>
      <c r="CZJ462" s="62"/>
      <c r="CZK462" s="62"/>
      <c r="CZL462" s="62"/>
      <c r="CZM462" s="62"/>
      <c r="CZN462" s="62"/>
      <c r="CZO462" s="62"/>
      <c r="CZP462" s="62"/>
      <c r="CZQ462" s="62"/>
      <c r="CZR462" s="62"/>
      <c r="CZS462" s="62"/>
      <c r="CZT462" s="62"/>
      <c r="CZU462" s="62"/>
      <c r="CZV462" s="62"/>
      <c r="CZW462" s="62"/>
      <c r="CZX462" s="62"/>
      <c r="CZY462" s="62"/>
      <c r="CZZ462" s="62"/>
      <c r="DAA462" s="62"/>
      <c r="DAB462" s="62"/>
      <c r="DAC462" s="62"/>
      <c r="DAD462" s="62"/>
      <c r="DAE462" s="62"/>
      <c r="DAF462" s="62"/>
      <c r="DAG462" s="62"/>
      <c r="DAH462" s="62"/>
      <c r="DAI462" s="62"/>
      <c r="DAJ462" s="62"/>
      <c r="DAK462" s="62"/>
      <c r="DAL462" s="62"/>
      <c r="DAM462" s="62"/>
      <c r="DAN462" s="62"/>
      <c r="DAO462" s="62"/>
      <c r="DAP462" s="62"/>
      <c r="DAQ462" s="62"/>
      <c r="DAR462" s="62"/>
      <c r="DAS462" s="62"/>
      <c r="DAT462" s="62"/>
      <c r="DAU462" s="62"/>
      <c r="DAV462" s="62"/>
      <c r="DAW462" s="62"/>
      <c r="DAX462" s="62"/>
      <c r="DAY462" s="62"/>
      <c r="DAZ462" s="62"/>
      <c r="DBA462" s="62"/>
      <c r="DBB462" s="62"/>
      <c r="DBC462" s="62"/>
      <c r="DBD462" s="62"/>
      <c r="DBE462" s="62"/>
      <c r="DBF462" s="62"/>
      <c r="DBG462" s="62"/>
      <c r="DBH462" s="62"/>
      <c r="DBI462" s="62"/>
      <c r="DBJ462" s="62"/>
      <c r="DBK462" s="62"/>
      <c r="DBL462" s="62"/>
      <c r="DBM462" s="62"/>
      <c r="DBN462" s="62"/>
      <c r="DBO462" s="62"/>
      <c r="DBP462" s="62"/>
      <c r="DBQ462" s="62"/>
      <c r="DBR462" s="62"/>
      <c r="DBS462" s="62"/>
      <c r="DBT462" s="62"/>
      <c r="DBU462" s="62"/>
      <c r="DBV462" s="62"/>
      <c r="DBW462" s="62"/>
      <c r="DBX462" s="62"/>
      <c r="DBY462" s="62"/>
      <c r="DBZ462" s="62"/>
      <c r="DCA462" s="62"/>
      <c r="DCB462" s="62"/>
      <c r="DCC462" s="62"/>
      <c r="DCD462" s="62"/>
      <c r="DCE462" s="62"/>
      <c r="DCF462" s="62"/>
      <c r="DCG462" s="62"/>
      <c r="DCH462" s="62"/>
      <c r="DCI462" s="62"/>
      <c r="DCJ462" s="62"/>
      <c r="DCK462" s="62"/>
      <c r="DCL462" s="62"/>
      <c r="DCM462" s="62"/>
      <c r="DCN462" s="62"/>
      <c r="DCO462" s="62"/>
      <c r="DCP462" s="62"/>
      <c r="DCQ462" s="62"/>
      <c r="DCR462" s="62"/>
      <c r="DCS462" s="62"/>
      <c r="DCT462" s="62"/>
      <c r="DCU462" s="62"/>
      <c r="DCV462" s="62"/>
      <c r="DCW462" s="62"/>
      <c r="DCX462" s="62"/>
      <c r="DCY462" s="62"/>
      <c r="DCZ462" s="62"/>
      <c r="DDA462" s="62"/>
      <c r="DDB462" s="62"/>
      <c r="DDC462" s="62"/>
      <c r="DDD462" s="62"/>
      <c r="DDE462" s="62"/>
      <c r="DDF462" s="62"/>
      <c r="DDG462" s="62"/>
      <c r="DDH462" s="62"/>
      <c r="DDI462" s="62"/>
      <c r="DDJ462" s="62"/>
      <c r="DDK462" s="62"/>
      <c r="DDL462" s="62"/>
      <c r="DDM462" s="62"/>
      <c r="DDN462" s="62"/>
      <c r="DDO462" s="62"/>
      <c r="DDP462" s="62"/>
      <c r="DDQ462" s="62"/>
      <c r="DDR462" s="62"/>
      <c r="DDS462" s="62"/>
      <c r="DDT462" s="62"/>
      <c r="DDU462" s="62"/>
      <c r="DDV462" s="62"/>
      <c r="DDW462" s="62"/>
      <c r="DDX462" s="62"/>
      <c r="DDY462" s="62"/>
      <c r="DDZ462" s="62"/>
      <c r="DEA462" s="62"/>
      <c r="DEB462" s="62"/>
      <c r="DEC462" s="62"/>
      <c r="DED462" s="62"/>
      <c r="DEE462" s="62"/>
      <c r="DEF462" s="62"/>
      <c r="DEG462" s="62"/>
      <c r="DEH462" s="62"/>
      <c r="DEI462" s="62"/>
      <c r="DEJ462" s="62"/>
      <c r="DEK462" s="62"/>
      <c r="DEL462" s="62"/>
      <c r="DEM462" s="62"/>
      <c r="DEN462" s="62"/>
      <c r="DEO462" s="62"/>
      <c r="DEP462" s="62"/>
      <c r="DEQ462" s="62"/>
      <c r="DER462" s="62"/>
      <c r="DES462" s="62"/>
      <c r="DET462" s="62"/>
      <c r="DEU462" s="62"/>
      <c r="DEV462" s="62"/>
      <c r="DEW462" s="62"/>
      <c r="DEX462" s="62"/>
      <c r="DEY462" s="62"/>
      <c r="DEZ462" s="62"/>
      <c r="DFA462" s="62"/>
      <c r="DFB462" s="62"/>
      <c r="DFC462" s="62"/>
      <c r="DFD462" s="62"/>
      <c r="DFE462" s="62"/>
      <c r="DFF462" s="62"/>
      <c r="DFG462" s="62"/>
      <c r="DFH462" s="62"/>
      <c r="DFI462" s="62"/>
      <c r="DFJ462" s="62"/>
      <c r="DFK462" s="62"/>
      <c r="DFL462" s="62"/>
      <c r="DFM462" s="62"/>
      <c r="DFN462" s="62"/>
      <c r="DFO462" s="62"/>
      <c r="DFP462" s="62"/>
      <c r="DFQ462" s="62"/>
      <c r="DFR462" s="62"/>
      <c r="DFS462" s="62"/>
      <c r="DFT462" s="62"/>
      <c r="DFU462" s="62"/>
      <c r="DFV462" s="62"/>
      <c r="DFW462" s="62"/>
      <c r="DFX462" s="62"/>
      <c r="DFY462" s="62"/>
      <c r="DFZ462" s="62"/>
      <c r="DGA462" s="62"/>
      <c r="DGB462" s="62"/>
      <c r="DGC462" s="62"/>
      <c r="DGD462" s="62"/>
      <c r="DGE462" s="62"/>
      <c r="DGF462" s="62"/>
      <c r="DGG462" s="62"/>
      <c r="DGH462" s="62"/>
      <c r="DGI462" s="62"/>
      <c r="DGJ462" s="62"/>
      <c r="DGK462" s="62"/>
      <c r="DGL462" s="62"/>
      <c r="DGM462" s="62"/>
      <c r="DGN462" s="62"/>
      <c r="DGO462" s="62"/>
      <c r="DGP462" s="62"/>
      <c r="DGQ462" s="62"/>
      <c r="DGR462" s="62"/>
      <c r="DGS462" s="62"/>
      <c r="DGT462" s="62"/>
      <c r="DGU462" s="62"/>
      <c r="DGV462" s="62"/>
      <c r="DGW462" s="62"/>
      <c r="DGX462" s="62"/>
      <c r="DGY462" s="62"/>
      <c r="DGZ462" s="62"/>
      <c r="DHA462" s="62"/>
      <c r="DHB462" s="62"/>
      <c r="DHC462" s="62"/>
      <c r="DHD462" s="62"/>
      <c r="DHE462" s="62"/>
      <c r="DHF462" s="62"/>
      <c r="DHG462" s="62"/>
      <c r="DHH462" s="62"/>
      <c r="DHI462" s="62"/>
      <c r="DHJ462" s="62"/>
      <c r="DHK462" s="62"/>
      <c r="DHL462" s="62"/>
      <c r="DHM462" s="62"/>
      <c r="DHN462" s="62"/>
      <c r="DHO462" s="62"/>
      <c r="DHP462" s="62"/>
      <c r="DHQ462" s="62"/>
      <c r="DHR462" s="62"/>
      <c r="DHS462" s="62"/>
      <c r="DHT462" s="62"/>
      <c r="DHU462" s="62"/>
      <c r="DHV462" s="62"/>
      <c r="DHW462" s="62"/>
      <c r="DHX462" s="62"/>
      <c r="DHY462" s="62"/>
      <c r="DHZ462" s="62"/>
      <c r="DIA462" s="62"/>
      <c r="DIB462" s="62"/>
      <c r="DIC462" s="62"/>
      <c r="DID462" s="62"/>
      <c r="DIE462" s="62"/>
      <c r="DIF462" s="62"/>
      <c r="DIG462" s="62"/>
      <c r="DIH462" s="62"/>
      <c r="DII462" s="62"/>
      <c r="DIJ462" s="62"/>
      <c r="DIK462" s="62"/>
      <c r="DIL462" s="62"/>
      <c r="DIM462" s="62"/>
      <c r="DIN462" s="62"/>
      <c r="DIO462" s="62"/>
      <c r="DIP462" s="62"/>
      <c r="DIQ462" s="62"/>
      <c r="DIR462" s="62"/>
      <c r="DIS462" s="62"/>
      <c r="DIT462" s="62"/>
      <c r="DIU462" s="62"/>
      <c r="DIV462" s="62"/>
      <c r="DIW462" s="62"/>
      <c r="DIX462" s="62"/>
      <c r="DIY462" s="62"/>
      <c r="DIZ462" s="62"/>
      <c r="DJA462" s="62"/>
      <c r="DJB462" s="62"/>
      <c r="DJC462" s="62"/>
      <c r="DJD462" s="62"/>
      <c r="DJE462" s="62"/>
      <c r="DJF462" s="62"/>
      <c r="DJG462" s="62"/>
      <c r="DJH462" s="62"/>
      <c r="DJI462" s="62"/>
      <c r="DJJ462" s="62"/>
      <c r="DJK462" s="62"/>
      <c r="DJL462" s="62"/>
      <c r="DJM462" s="62"/>
      <c r="DJN462" s="62"/>
      <c r="DJO462" s="62"/>
      <c r="DJP462" s="62"/>
      <c r="DJQ462" s="62"/>
      <c r="DJR462" s="62"/>
      <c r="DJS462" s="62"/>
      <c r="DJT462" s="62"/>
      <c r="DJU462" s="62"/>
      <c r="DJV462" s="62"/>
      <c r="DJW462" s="62"/>
      <c r="DJX462" s="62"/>
      <c r="DJY462" s="62"/>
      <c r="DJZ462" s="62"/>
      <c r="DKA462" s="62"/>
      <c r="DKB462" s="62"/>
      <c r="DKC462" s="62"/>
      <c r="DKD462" s="62"/>
      <c r="DKE462" s="62"/>
      <c r="DKF462" s="62"/>
      <c r="DKG462" s="62"/>
      <c r="DKH462" s="62"/>
      <c r="DKI462" s="62"/>
      <c r="DKJ462" s="62"/>
      <c r="DKK462" s="62"/>
      <c r="DKL462" s="62"/>
      <c r="DKM462" s="62"/>
      <c r="DKN462" s="62"/>
      <c r="DKO462" s="62"/>
      <c r="DKP462" s="62"/>
      <c r="DKQ462" s="62"/>
      <c r="DKR462" s="62"/>
      <c r="DKS462" s="62"/>
      <c r="DKT462" s="62"/>
      <c r="DKU462" s="62"/>
      <c r="DKV462" s="62"/>
      <c r="DKW462" s="62"/>
      <c r="DKX462" s="62"/>
      <c r="DKY462" s="62"/>
      <c r="DKZ462" s="62"/>
      <c r="DLA462" s="62"/>
      <c r="DLB462" s="62"/>
      <c r="DLC462" s="62"/>
      <c r="DLD462" s="62"/>
      <c r="DLE462" s="62"/>
      <c r="DLF462" s="62"/>
      <c r="DLG462" s="62"/>
      <c r="DLH462" s="62"/>
      <c r="DLI462" s="62"/>
      <c r="DLJ462" s="62"/>
      <c r="DLK462" s="62"/>
      <c r="DLL462" s="62"/>
      <c r="DLM462" s="62"/>
      <c r="DLN462" s="62"/>
      <c r="DLO462" s="62"/>
      <c r="DLP462" s="62"/>
      <c r="DLQ462" s="62"/>
      <c r="DLR462" s="62"/>
      <c r="DLS462" s="62"/>
      <c r="DLT462" s="62"/>
      <c r="DLU462" s="62"/>
      <c r="DLV462" s="62"/>
      <c r="DLW462" s="62"/>
      <c r="DLX462" s="62"/>
      <c r="DLY462" s="62"/>
      <c r="DLZ462" s="62"/>
      <c r="DMA462" s="62"/>
      <c r="DMB462" s="62"/>
      <c r="DMC462" s="62"/>
      <c r="DMD462" s="62"/>
      <c r="DME462" s="62"/>
      <c r="DMF462" s="62"/>
      <c r="DMG462" s="62"/>
      <c r="DMH462" s="62"/>
      <c r="DMI462" s="62"/>
      <c r="DMJ462" s="62"/>
      <c r="DMK462" s="62"/>
      <c r="DML462" s="62"/>
      <c r="DMM462" s="62"/>
      <c r="DMN462" s="62"/>
      <c r="DMO462" s="62"/>
      <c r="DMP462" s="62"/>
      <c r="DMQ462" s="62"/>
      <c r="DMR462" s="62"/>
      <c r="DMS462" s="62"/>
      <c r="DMT462" s="62"/>
      <c r="DMU462" s="62"/>
      <c r="DMV462" s="62"/>
      <c r="DMW462" s="62"/>
      <c r="DMX462" s="62"/>
      <c r="DMY462" s="62"/>
      <c r="DMZ462" s="62"/>
      <c r="DNA462" s="62"/>
      <c r="DNB462" s="62"/>
      <c r="DNC462" s="62"/>
      <c r="DND462" s="62"/>
      <c r="DNE462" s="62"/>
      <c r="DNF462" s="62"/>
      <c r="DNG462" s="62"/>
      <c r="DNH462" s="62"/>
      <c r="DNI462" s="62"/>
      <c r="DNJ462" s="62"/>
      <c r="DNK462" s="62"/>
      <c r="DNL462" s="62"/>
      <c r="DNM462" s="62"/>
      <c r="DNN462" s="62"/>
      <c r="DNO462" s="62"/>
      <c r="DNP462" s="62"/>
      <c r="DNQ462" s="62"/>
      <c r="DNR462" s="62"/>
      <c r="DNS462" s="62"/>
      <c r="DNT462" s="62"/>
      <c r="DNU462" s="62"/>
      <c r="DNV462" s="62"/>
      <c r="DNW462" s="62"/>
      <c r="DNX462" s="62"/>
      <c r="DNY462" s="62"/>
      <c r="DNZ462" s="62"/>
      <c r="DOA462" s="62"/>
      <c r="DOB462" s="62"/>
      <c r="DOC462" s="62"/>
      <c r="DOD462" s="62"/>
      <c r="DOE462" s="62"/>
      <c r="DOF462" s="62"/>
      <c r="DOG462" s="62"/>
      <c r="DOH462" s="62"/>
      <c r="DOI462" s="62"/>
      <c r="DOJ462" s="62"/>
      <c r="DOK462" s="62"/>
      <c r="DOL462" s="62"/>
      <c r="DOM462" s="62"/>
      <c r="DON462" s="62"/>
      <c r="DOO462" s="62"/>
      <c r="DOP462" s="62"/>
      <c r="DOQ462" s="62"/>
      <c r="DOR462" s="62"/>
      <c r="DOS462" s="62"/>
      <c r="DOT462" s="62"/>
      <c r="DOU462" s="62"/>
      <c r="DOV462" s="62"/>
      <c r="DOW462" s="62"/>
      <c r="DOX462" s="62"/>
      <c r="DOY462" s="62"/>
      <c r="DOZ462" s="62"/>
      <c r="DPA462" s="62"/>
      <c r="DPB462" s="62"/>
      <c r="DPC462" s="62"/>
      <c r="DPD462" s="62"/>
      <c r="DPE462" s="62"/>
      <c r="DPF462" s="62"/>
      <c r="DPG462" s="62"/>
      <c r="DPH462" s="62"/>
      <c r="DPI462" s="62"/>
      <c r="DPJ462" s="62"/>
      <c r="DPK462" s="62"/>
      <c r="DPL462" s="62"/>
      <c r="DPM462" s="62"/>
      <c r="DPN462" s="62"/>
      <c r="DPO462" s="62"/>
      <c r="DPP462" s="62"/>
      <c r="DPQ462" s="62"/>
      <c r="DPR462" s="62"/>
      <c r="DPS462" s="62"/>
      <c r="DPT462" s="62"/>
      <c r="DPU462" s="62"/>
      <c r="DPV462" s="62"/>
      <c r="DPW462" s="62"/>
      <c r="DPX462" s="62"/>
      <c r="DPY462" s="62"/>
      <c r="DPZ462" s="62"/>
      <c r="DQA462" s="62"/>
      <c r="DQB462" s="62"/>
      <c r="DQC462" s="62"/>
      <c r="DQD462" s="62"/>
      <c r="DQE462" s="62"/>
      <c r="DQF462" s="62"/>
      <c r="DQG462" s="62"/>
      <c r="DQH462" s="62"/>
      <c r="DQI462" s="62"/>
      <c r="DQJ462" s="62"/>
      <c r="DQK462" s="62"/>
      <c r="DQL462" s="62"/>
      <c r="DQM462" s="62"/>
      <c r="DQN462" s="62"/>
      <c r="DQO462" s="62"/>
      <c r="DQP462" s="62"/>
      <c r="DQQ462" s="62"/>
      <c r="DQR462" s="62"/>
      <c r="DQS462" s="62"/>
      <c r="DQT462" s="62"/>
      <c r="DQU462" s="62"/>
      <c r="DQV462" s="62"/>
      <c r="DQW462" s="62"/>
      <c r="DQX462" s="62"/>
      <c r="DQY462" s="62"/>
      <c r="DQZ462" s="62"/>
      <c r="DRA462" s="62"/>
      <c r="DRB462" s="62"/>
      <c r="DRC462" s="62"/>
      <c r="DRD462" s="62"/>
      <c r="DRE462" s="62"/>
      <c r="DRF462" s="62"/>
      <c r="DRG462" s="62"/>
      <c r="DRH462" s="62"/>
      <c r="DRI462" s="62"/>
      <c r="DRJ462" s="62"/>
      <c r="DRK462" s="62"/>
      <c r="DRL462" s="62"/>
      <c r="DRM462" s="62"/>
      <c r="DRN462" s="62"/>
      <c r="DRO462" s="62"/>
      <c r="DRP462" s="62"/>
      <c r="DRQ462" s="62"/>
      <c r="DRR462" s="62"/>
      <c r="DRS462" s="62"/>
      <c r="DRT462" s="62"/>
      <c r="DRU462" s="62"/>
      <c r="DRV462" s="62"/>
      <c r="DRW462" s="62"/>
      <c r="DRX462" s="62"/>
      <c r="DRY462" s="62"/>
      <c r="DRZ462" s="62"/>
      <c r="DSA462" s="62"/>
      <c r="DSB462" s="62"/>
      <c r="DSC462" s="62"/>
      <c r="DSD462" s="62"/>
      <c r="DSE462" s="62"/>
      <c r="DSF462" s="62"/>
      <c r="DSG462" s="62"/>
      <c r="DSH462" s="62"/>
      <c r="DSI462" s="62"/>
      <c r="DSJ462" s="62"/>
      <c r="DSK462" s="62"/>
      <c r="DSL462" s="62"/>
      <c r="DSM462" s="62"/>
      <c r="DSN462" s="62"/>
      <c r="DSO462" s="62"/>
      <c r="DSP462" s="62"/>
      <c r="DSQ462" s="62"/>
      <c r="DSR462" s="62"/>
      <c r="DSS462" s="62"/>
      <c r="DST462" s="62"/>
      <c r="DSU462" s="62"/>
      <c r="DSV462" s="62"/>
      <c r="DSW462" s="62"/>
      <c r="DSX462" s="62"/>
      <c r="DSY462" s="62"/>
      <c r="DSZ462" s="62"/>
      <c r="DTA462" s="62"/>
      <c r="DTB462" s="62"/>
      <c r="DTC462" s="62"/>
      <c r="DTD462" s="62"/>
      <c r="DTE462" s="62"/>
      <c r="DTF462" s="62"/>
      <c r="DTG462" s="62"/>
      <c r="DTH462" s="62"/>
      <c r="DTI462" s="62"/>
      <c r="DTJ462" s="62"/>
      <c r="DTK462" s="62"/>
      <c r="DTL462" s="62"/>
      <c r="DTM462" s="62"/>
      <c r="DTN462" s="62"/>
      <c r="DTO462" s="62"/>
      <c r="DTP462" s="62"/>
      <c r="DTQ462" s="62"/>
      <c r="DTR462" s="62"/>
      <c r="DTS462" s="62"/>
      <c r="DTT462" s="62"/>
      <c r="DTU462" s="62"/>
      <c r="DTV462" s="62"/>
      <c r="DTW462" s="62"/>
      <c r="DTX462" s="62"/>
      <c r="DTY462" s="62"/>
      <c r="DTZ462" s="62"/>
      <c r="DUA462" s="62"/>
      <c r="DUB462" s="62"/>
      <c r="DUC462" s="62"/>
      <c r="DUD462" s="62"/>
      <c r="DUE462" s="62"/>
      <c r="DUF462" s="62"/>
      <c r="DUG462" s="62"/>
      <c r="DUH462" s="62"/>
      <c r="DUI462" s="62"/>
      <c r="DUJ462" s="62"/>
      <c r="DUK462" s="62"/>
      <c r="DUL462" s="62"/>
      <c r="DUM462" s="62"/>
      <c r="DUN462" s="62"/>
      <c r="DUO462" s="62"/>
      <c r="DUP462" s="62"/>
      <c r="DUQ462" s="62"/>
      <c r="DUR462" s="62"/>
      <c r="DUS462" s="62"/>
      <c r="DUT462" s="62"/>
      <c r="DUU462" s="62"/>
      <c r="DUV462" s="62"/>
      <c r="DUW462" s="62"/>
      <c r="DUX462" s="62"/>
      <c r="DUY462" s="62"/>
      <c r="DUZ462" s="62"/>
      <c r="DVA462" s="62"/>
      <c r="DVB462" s="62"/>
      <c r="DVC462" s="62"/>
      <c r="DVD462" s="62"/>
      <c r="DVE462" s="62"/>
      <c r="DVF462" s="62"/>
      <c r="DVG462" s="62"/>
      <c r="DVH462" s="62"/>
      <c r="DVI462" s="62"/>
      <c r="DVJ462" s="62"/>
      <c r="DVK462" s="62"/>
      <c r="DVL462" s="62"/>
      <c r="DVM462" s="62"/>
      <c r="DVN462" s="62"/>
      <c r="DVO462" s="62"/>
      <c r="DVP462" s="62"/>
      <c r="DVQ462" s="62"/>
      <c r="DVR462" s="62"/>
      <c r="DVS462" s="62"/>
      <c r="DVT462" s="62"/>
      <c r="DVU462" s="62"/>
      <c r="DVV462" s="62"/>
      <c r="DVW462" s="62"/>
      <c r="DVX462" s="62"/>
      <c r="DVY462" s="62"/>
      <c r="DVZ462" s="62"/>
      <c r="DWA462" s="62"/>
      <c r="DWB462" s="62"/>
      <c r="DWC462" s="62"/>
      <c r="DWD462" s="62"/>
      <c r="DWE462" s="62"/>
      <c r="DWF462" s="62"/>
      <c r="DWG462" s="62"/>
      <c r="DWH462" s="62"/>
      <c r="DWI462" s="62"/>
      <c r="DWJ462" s="62"/>
      <c r="DWK462" s="62"/>
      <c r="DWL462" s="62"/>
      <c r="DWM462" s="62"/>
      <c r="DWN462" s="62"/>
      <c r="DWO462" s="62"/>
      <c r="DWP462" s="62"/>
      <c r="DWQ462" s="62"/>
      <c r="DWR462" s="62"/>
      <c r="DWS462" s="62"/>
      <c r="DWT462" s="62"/>
      <c r="DWU462" s="62"/>
      <c r="DWV462" s="62"/>
      <c r="DWW462" s="62"/>
      <c r="DWX462" s="62"/>
      <c r="DWY462" s="62"/>
      <c r="DWZ462" s="62"/>
      <c r="DXA462" s="62"/>
      <c r="DXB462" s="62"/>
      <c r="DXC462" s="62"/>
      <c r="DXD462" s="62"/>
      <c r="DXE462" s="62"/>
      <c r="DXF462" s="62"/>
      <c r="DXG462" s="62"/>
      <c r="DXH462" s="62"/>
      <c r="DXI462" s="62"/>
      <c r="DXJ462" s="62"/>
      <c r="DXK462" s="62"/>
      <c r="DXL462" s="62"/>
      <c r="DXM462" s="62"/>
      <c r="DXN462" s="62"/>
      <c r="DXO462" s="62"/>
      <c r="DXP462" s="62"/>
      <c r="DXQ462" s="62"/>
      <c r="DXR462" s="62"/>
      <c r="DXS462" s="62"/>
      <c r="DXT462" s="62"/>
      <c r="DXU462" s="62"/>
      <c r="DXV462" s="62"/>
      <c r="DXW462" s="62"/>
      <c r="DXX462" s="62"/>
      <c r="DXY462" s="62"/>
      <c r="DXZ462" s="62"/>
      <c r="DYA462" s="62"/>
      <c r="DYB462" s="62"/>
      <c r="DYC462" s="62"/>
      <c r="DYD462" s="62"/>
      <c r="DYE462" s="62"/>
      <c r="DYF462" s="62"/>
      <c r="DYG462" s="62"/>
      <c r="DYH462" s="62"/>
      <c r="DYI462" s="62"/>
      <c r="DYJ462" s="62"/>
      <c r="DYK462" s="62"/>
      <c r="DYL462" s="62"/>
      <c r="DYM462" s="62"/>
      <c r="DYN462" s="62"/>
      <c r="DYO462" s="62"/>
      <c r="DYP462" s="62"/>
      <c r="DYQ462" s="62"/>
      <c r="DYR462" s="62"/>
      <c r="DYS462" s="62"/>
      <c r="DYT462" s="62"/>
      <c r="DYU462" s="62"/>
      <c r="DYV462" s="62"/>
      <c r="DYW462" s="62"/>
      <c r="DYX462" s="62"/>
      <c r="DYY462" s="62"/>
      <c r="DYZ462" s="62"/>
      <c r="DZA462" s="62"/>
      <c r="DZB462" s="62"/>
      <c r="DZC462" s="62"/>
      <c r="DZD462" s="62"/>
      <c r="DZE462" s="62"/>
      <c r="DZF462" s="62"/>
      <c r="DZG462" s="62"/>
      <c r="DZH462" s="62"/>
      <c r="DZI462" s="62"/>
      <c r="DZJ462" s="62"/>
      <c r="DZK462" s="62"/>
      <c r="DZL462" s="62"/>
      <c r="DZM462" s="62"/>
      <c r="DZN462" s="62"/>
      <c r="DZO462" s="62"/>
      <c r="DZP462" s="62"/>
      <c r="DZQ462" s="62"/>
      <c r="DZR462" s="62"/>
      <c r="DZS462" s="62"/>
      <c r="DZT462" s="62"/>
      <c r="DZU462" s="62"/>
      <c r="DZV462" s="62"/>
      <c r="DZW462" s="62"/>
      <c r="DZX462" s="62"/>
      <c r="DZY462" s="62"/>
      <c r="DZZ462" s="62"/>
      <c r="EAA462" s="62"/>
      <c r="EAB462" s="62"/>
      <c r="EAC462" s="62"/>
      <c r="EAD462" s="62"/>
      <c r="EAE462" s="62"/>
      <c r="EAF462" s="62"/>
      <c r="EAG462" s="62"/>
      <c r="EAH462" s="62"/>
      <c r="EAI462" s="62"/>
      <c r="EAJ462" s="62"/>
      <c r="EAK462" s="62"/>
      <c r="EAL462" s="62"/>
      <c r="EAM462" s="62"/>
      <c r="EAN462" s="62"/>
      <c r="EAO462" s="62"/>
      <c r="EAP462" s="62"/>
      <c r="EAQ462" s="62"/>
      <c r="EAR462" s="62"/>
      <c r="EAS462" s="62"/>
      <c r="EAT462" s="62"/>
      <c r="EAU462" s="62"/>
      <c r="EAV462" s="62"/>
      <c r="EAW462" s="62"/>
      <c r="EAX462" s="62"/>
      <c r="EAY462" s="62"/>
      <c r="EAZ462" s="62"/>
      <c r="EBA462" s="62"/>
      <c r="EBB462" s="62"/>
      <c r="EBC462" s="62"/>
      <c r="EBD462" s="62"/>
      <c r="EBE462" s="62"/>
      <c r="EBF462" s="62"/>
      <c r="EBG462" s="62"/>
      <c r="EBH462" s="62"/>
      <c r="EBI462" s="62"/>
      <c r="EBJ462" s="62"/>
      <c r="EBK462" s="62"/>
      <c r="EBL462" s="62"/>
      <c r="EBM462" s="62"/>
      <c r="EBN462" s="62"/>
      <c r="EBO462" s="62"/>
      <c r="EBP462" s="62"/>
      <c r="EBQ462" s="62"/>
      <c r="EBR462" s="62"/>
      <c r="EBS462" s="62"/>
      <c r="EBT462" s="62"/>
      <c r="EBU462" s="62"/>
      <c r="EBV462" s="62"/>
      <c r="EBW462" s="62"/>
      <c r="EBX462" s="62"/>
      <c r="EBY462" s="62"/>
      <c r="EBZ462" s="62"/>
      <c r="ECA462" s="62"/>
      <c r="ECB462" s="62"/>
      <c r="ECC462" s="62"/>
      <c r="ECD462" s="62"/>
      <c r="ECE462" s="62"/>
      <c r="ECF462" s="62"/>
      <c r="ECG462" s="62"/>
      <c r="ECH462" s="62"/>
      <c r="ECI462" s="62"/>
      <c r="ECJ462" s="62"/>
      <c r="ECK462" s="62"/>
      <c r="ECL462" s="62"/>
      <c r="ECM462" s="62"/>
      <c r="ECN462" s="62"/>
      <c r="ECO462" s="62"/>
      <c r="ECP462" s="62"/>
      <c r="ECQ462" s="62"/>
      <c r="ECR462" s="62"/>
      <c r="ECS462" s="62"/>
      <c r="ECT462" s="62"/>
      <c r="ECU462" s="62"/>
      <c r="ECV462" s="62"/>
      <c r="ECW462" s="62"/>
      <c r="ECX462" s="62"/>
      <c r="ECY462" s="62"/>
      <c r="ECZ462" s="62"/>
      <c r="EDA462" s="62"/>
      <c r="EDB462" s="62"/>
      <c r="EDC462" s="62"/>
      <c r="EDD462" s="62"/>
      <c r="EDE462" s="62"/>
      <c r="EDF462" s="62"/>
      <c r="EDG462" s="62"/>
      <c r="EDH462" s="62"/>
      <c r="EDI462" s="62"/>
      <c r="EDJ462" s="62"/>
      <c r="EDK462" s="62"/>
      <c r="EDL462" s="62"/>
      <c r="EDM462" s="62"/>
      <c r="EDN462" s="62"/>
      <c r="EDO462" s="62"/>
      <c r="EDP462" s="62"/>
      <c r="EDQ462" s="62"/>
      <c r="EDR462" s="62"/>
      <c r="EDS462" s="62"/>
      <c r="EDT462" s="62"/>
      <c r="EDU462" s="62"/>
      <c r="EDV462" s="62"/>
      <c r="EDW462" s="62"/>
      <c r="EDX462" s="62"/>
      <c r="EDY462" s="62"/>
      <c r="EDZ462" s="62"/>
      <c r="EEA462" s="62"/>
      <c r="EEB462" s="62"/>
      <c r="EEC462" s="62"/>
      <c r="EED462" s="62"/>
      <c r="EEE462" s="62"/>
      <c r="EEF462" s="62"/>
      <c r="EEG462" s="62"/>
      <c r="EEH462" s="62"/>
      <c r="EEI462" s="62"/>
      <c r="EEJ462" s="62"/>
      <c r="EEK462" s="62"/>
      <c r="EEL462" s="62"/>
      <c r="EEM462" s="62"/>
      <c r="EEN462" s="62"/>
      <c r="EEO462" s="62"/>
      <c r="EEP462" s="62"/>
      <c r="EEQ462" s="62"/>
      <c r="EER462" s="62"/>
      <c r="EES462" s="62"/>
      <c r="EET462" s="62"/>
      <c r="EEU462" s="62"/>
      <c r="EEV462" s="62"/>
      <c r="EEW462" s="62"/>
      <c r="EEX462" s="62"/>
      <c r="EEY462" s="62"/>
      <c r="EEZ462" s="62"/>
      <c r="EFA462" s="62"/>
      <c r="EFB462" s="62"/>
      <c r="EFC462" s="62"/>
      <c r="EFD462" s="62"/>
      <c r="EFE462" s="62"/>
      <c r="EFF462" s="62"/>
      <c r="EFG462" s="62"/>
      <c r="EFH462" s="62"/>
      <c r="EFI462" s="62"/>
      <c r="EFJ462" s="62"/>
      <c r="EFK462" s="62"/>
      <c r="EFL462" s="62"/>
      <c r="EFM462" s="62"/>
      <c r="EFN462" s="62"/>
      <c r="EFO462" s="62"/>
      <c r="EFP462" s="62"/>
      <c r="EFQ462" s="62"/>
      <c r="EFR462" s="62"/>
      <c r="EFS462" s="62"/>
      <c r="EFT462" s="62"/>
      <c r="EFU462" s="62"/>
      <c r="EFV462" s="62"/>
      <c r="EFW462" s="62"/>
      <c r="EFX462" s="62"/>
      <c r="EFY462" s="62"/>
      <c r="EFZ462" s="62"/>
      <c r="EGA462" s="62"/>
      <c r="EGB462" s="62"/>
      <c r="EGC462" s="62"/>
      <c r="EGD462" s="62"/>
      <c r="EGE462" s="62"/>
      <c r="EGF462" s="62"/>
      <c r="EGG462" s="62"/>
      <c r="EGH462" s="62"/>
      <c r="EGI462" s="62"/>
      <c r="EGJ462" s="62"/>
      <c r="EGK462" s="62"/>
      <c r="EGL462" s="62"/>
      <c r="EGM462" s="62"/>
      <c r="EGN462" s="62"/>
      <c r="EGO462" s="62"/>
      <c r="EGP462" s="62"/>
      <c r="EGQ462" s="62"/>
      <c r="EGR462" s="62"/>
      <c r="EGS462" s="62"/>
      <c r="EGT462" s="62"/>
      <c r="EGU462" s="62"/>
      <c r="EGV462" s="62"/>
      <c r="EGW462" s="62"/>
      <c r="EGX462" s="62"/>
      <c r="EGY462" s="62"/>
      <c r="EGZ462" s="62"/>
      <c r="EHA462" s="62"/>
      <c r="EHB462" s="62"/>
      <c r="EHC462" s="62"/>
      <c r="EHD462" s="62"/>
      <c r="EHE462" s="62"/>
      <c r="EHF462" s="62"/>
      <c r="EHG462" s="62"/>
      <c r="EHH462" s="62"/>
      <c r="EHI462" s="62"/>
      <c r="EHJ462" s="62"/>
      <c r="EHK462" s="62"/>
      <c r="EHL462" s="62"/>
      <c r="EHM462" s="62"/>
      <c r="EHN462" s="62"/>
      <c r="EHO462" s="62"/>
      <c r="EHP462" s="62"/>
      <c r="EHQ462" s="62"/>
      <c r="EHR462" s="62"/>
      <c r="EHS462" s="62"/>
      <c r="EHT462" s="62"/>
      <c r="EHU462" s="62"/>
      <c r="EHV462" s="62"/>
      <c r="EHW462" s="62"/>
      <c r="EHX462" s="62"/>
      <c r="EHY462" s="62"/>
      <c r="EHZ462" s="62"/>
      <c r="EIA462" s="62"/>
      <c r="EIB462" s="62"/>
      <c r="EIC462" s="62"/>
      <c r="EID462" s="62"/>
      <c r="EIE462" s="62"/>
      <c r="EIF462" s="62"/>
      <c r="EIG462" s="62"/>
      <c r="EIH462" s="62"/>
      <c r="EII462" s="62"/>
      <c r="EIJ462" s="62"/>
      <c r="EIK462" s="62"/>
      <c r="EIL462" s="62"/>
      <c r="EIM462" s="62"/>
      <c r="EIN462" s="62"/>
      <c r="EIO462" s="62"/>
      <c r="EIP462" s="62"/>
      <c r="EIQ462" s="62"/>
      <c r="EIR462" s="62"/>
      <c r="EIS462" s="62"/>
      <c r="EIT462" s="62"/>
      <c r="EIU462" s="62"/>
      <c r="EIV462" s="62"/>
      <c r="EIW462" s="62"/>
      <c r="EIX462" s="62"/>
      <c r="EIY462" s="62"/>
      <c r="EIZ462" s="62"/>
      <c r="EJA462" s="62"/>
      <c r="EJB462" s="62"/>
      <c r="EJC462" s="62"/>
      <c r="EJD462" s="62"/>
      <c r="EJE462" s="62"/>
      <c r="EJF462" s="62"/>
      <c r="EJG462" s="62"/>
      <c r="EJH462" s="62"/>
      <c r="EJI462" s="62"/>
      <c r="EJJ462" s="62"/>
      <c r="EJK462" s="62"/>
      <c r="EJL462" s="62"/>
      <c r="EJM462" s="62"/>
      <c r="EJN462" s="62"/>
      <c r="EJO462" s="62"/>
      <c r="EJP462" s="62"/>
      <c r="EJQ462" s="62"/>
      <c r="EJR462" s="62"/>
      <c r="EJS462" s="62"/>
      <c r="EJT462" s="62"/>
      <c r="EJU462" s="62"/>
      <c r="EJV462" s="62"/>
      <c r="EJW462" s="62"/>
      <c r="EJX462" s="62"/>
      <c r="EJY462" s="62"/>
      <c r="EJZ462" s="62"/>
      <c r="EKA462" s="62"/>
      <c r="EKB462" s="62"/>
      <c r="EKC462" s="62"/>
      <c r="EKD462" s="62"/>
      <c r="EKE462" s="62"/>
      <c r="EKF462" s="62"/>
      <c r="EKG462" s="62"/>
      <c r="EKH462" s="62"/>
      <c r="EKI462" s="62"/>
      <c r="EKJ462" s="62"/>
      <c r="EKK462" s="62"/>
      <c r="EKL462" s="62"/>
      <c r="EKM462" s="62"/>
      <c r="EKN462" s="62"/>
      <c r="EKO462" s="62"/>
      <c r="EKP462" s="62"/>
      <c r="EKQ462" s="62"/>
      <c r="EKR462" s="62"/>
      <c r="EKS462" s="62"/>
      <c r="EKT462" s="62"/>
      <c r="EKU462" s="62"/>
      <c r="EKV462" s="62"/>
      <c r="EKW462" s="62"/>
      <c r="EKX462" s="62"/>
      <c r="EKY462" s="62"/>
      <c r="EKZ462" s="62"/>
      <c r="ELA462" s="62"/>
      <c r="ELB462" s="62"/>
      <c r="ELC462" s="62"/>
      <c r="ELD462" s="62"/>
      <c r="ELE462" s="62"/>
      <c r="ELF462" s="62"/>
      <c r="ELG462" s="62"/>
      <c r="ELH462" s="62"/>
      <c r="ELI462" s="62"/>
      <c r="ELJ462" s="62"/>
      <c r="ELK462" s="62"/>
      <c r="ELL462" s="62"/>
      <c r="ELM462" s="62"/>
      <c r="ELN462" s="62"/>
      <c r="ELO462" s="62"/>
      <c r="ELP462" s="62"/>
      <c r="ELQ462" s="62"/>
      <c r="ELR462" s="62"/>
      <c r="ELS462" s="62"/>
      <c r="ELT462" s="62"/>
      <c r="ELU462" s="62"/>
      <c r="ELV462" s="62"/>
      <c r="ELW462" s="62"/>
      <c r="ELX462" s="62"/>
      <c r="ELY462" s="62"/>
      <c r="ELZ462" s="62"/>
      <c r="EMA462" s="62"/>
      <c r="EMB462" s="62"/>
      <c r="EMC462" s="62"/>
      <c r="EMD462" s="62"/>
      <c r="EME462" s="62"/>
      <c r="EMF462" s="62"/>
      <c r="EMG462" s="62"/>
      <c r="EMH462" s="62"/>
      <c r="EMI462" s="62"/>
      <c r="EMJ462" s="62"/>
      <c r="EMK462" s="62"/>
      <c r="EML462" s="62"/>
      <c r="EMM462" s="62"/>
      <c r="EMN462" s="62"/>
      <c r="EMO462" s="62"/>
      <c r="EMP462" s="62"/>
      <c r="EMQ462" s="62"/>
      <c r="EMR462" s="62"/>
      <c r="EMS462" s="62"/>
      <c r="EMT462" s="62"/>
      <c r="EMU462" s="62"/>
      <c r="EMV462" s="62"/>
      <c r="EMW462" s="62"/>
      <c r="EMX462" s="62"/>
      <c r="EMY462" s="62"/>
      <c r="EMZ462" s="62"/>
      <c r="ENA462" s="62"/>
      <c r="ENB462" s="62"/>
      <c r="ENC462" s="62"/>
      <c r="END462" s="62"/>
      <c r="ENE462" s="62"/>
      <c r="ENF462" s="62"/>
      <c r="ENG462" s="62"/>
      <c r="ENH462" s="62"/>
      <c r="ENI462" s="62"/>
      <c r="ENJ462" s="62"/>
      <c r="ENK462" s="62"/>
      <c r="ENL462" s="62"/>
      <c r="ENM462" s="62"/>
      <c r="ENN462" s="62"/>
      <c r="ENO462" s="62"/>
      <c r="ENP462" s="62"/>
      <c r="ENQ462" s="62"/>
      <c r="ENR462" s="62"/>
      <c r="ENS462" s="62"/>
      <c r="ENT462" s="62"/>
      <c r="ENU462" s="62"/>
      <c r="ENV462" s="62"/>
      <c r="ENW462" s="62"/>
      <c r="ENX462" s="62"/>
      <c r="ENY462" s="62"/>
      <c r="ENZ462" s="62"/>
      <c r="EOA462" s="62"/>
      <c r="EOB462" s="62"/>
      <c r="EOC462" s="62"/>
      <c r="EOD462" s="62"/>
      <c r="EOE462" s="62"/>
      <c r="EOF462" s="62"/>
      <c r="EOG462" s="62"/>
      <c r="EOH462" s="62"/>
      <c r="EOI462" s="62"/>
      <c r="EOJ462" s="62"/>
      <c r="EOK462" s="62"/>
      <c r="EOL462" s="62"/>
      <c r="EOM462" s="62"/>
      <c r="EON462" s="62"/>
      <c r="EOO462" s="62"/>
      <c r="EOP462" s="62"/>
      <c r="EOQ462" s="62"/>
      <c r="EOR462" s="62"/>
      <c r="EOS462" s="62"/>
      <c r="EOT462" s="62"/>
      <c r="EOU462" s="62"/>
      <c r="EOV462" s="62"/>
      <c r="EOW462" s="62"/>
      <c r="EOX462" s="62"/>
      <c r="EOY462" s="62"/>
      <c r="EOZ462" s="62"/>
      <c r="EPA462" s="62"/>
      <c r="EPB462" s="62"/>
      <c r="EPC462" s="62"/>
      <c r="EPD462" s="62"/>
      <c r="EPE462" s="62"/>
      <c r="EPF462" s="62"/>
      <c r="EPG462" s="62"/>
      <c r="EPH462" s="62"/>
      <c r="EPI462" s="62"/>
      <c r="EPJ462" s="62"/>
      <c r="EPK462" s="62"/>
      <c r="EPL462" s="62"/>
      <c r="EPM462" s="62"/>
      <c r="EPN462" s="62"/>
      <c r="EPO462" s="62"/>
      <c r="EPP462" s="62"/>
      <c r="EPQ462" s="62"/>
      <c r="EPR462" s="62"/>
      <c r="EPS462" s="62"/>
      <c r="EPT462" s="62"/>
      <c r="EPU462" s="62"/>
      <c r="EPV462" s="62"/>
      <c r="EPW462" s="62"/>
      <c r="EPX462" s="62"/>
      <c r="EPY462" s="62"/>
      <c r="EPZ462" s="62"/>
      <c r="EQA462" s="62"/>
      <c r="EQB462" s="62"/>
      <c r="EQC462" s="62"/>
      <c r="EQD462" s="62"/>
      <c r="EQE462" s="62"/>
      <c r="EQF462" s="62"/>
      <c r="EQG462" s="62"/>
      <c r="EQH462" s="62"/>
      <c r="EQI462" s="62"/>
      <c r="EQJ462" s="62"/>
      <c r="EQK462" s="62"/>
      <c r="EQL462" s="62"/>
      <c r="EQM462" s="62"/>
      <c r="EQN462" s="62"/>
      <c r="EQO462" s="62"/>
      <c r="EQP462" s="62"/>
      <c r="EQQ462" s="62"/>
      <c r="EQR462" s="62"/>
      <c r="EQS462" s="62"/>
      <c r="EQT462" s="62"/>
      <c r="EQU462" s="62"/>
      <c r="EQV462" s="62"/>
      <c r="EQW462" s="62"/>
      <c r="EQX462" s="62"/>
      <c r="EQY462" s="62"/>
      <c r="EQZ462" s="62"/>
      <c r="ERA462" s="62"/>
      <c r="ERB462" s="62"/>
      <c r="ERC462" s="62"/>
      <c r="ERD462" s="62"/>
      <c r="ERE462" s="62"/>
      <c r="ERF462" s="62"/>
      <c r="ERG462" s="62"/>
      <c r="ERH462" s="62"/>
      <c r="ERI462" s="62"/>
      <c r="ERJ462" s="62"/>
      <c r="ERK462" s="62"/>
      <c r="ERL462" s="62"/>
      <c r="ERM462" s="62"/>
      <c r="ERN462" s="62"/>
      <c r="ERO462" s="62"/>
      <c r="ERP462" s="62"/>
      <c r="ERQ462" s="62"/>
      <c r="ERR462" s="62"/>
      <c r="ERS462" s="62"/>
      <c r="ERT462" s="62"/>
      <c r="ERU462" s="62"/>
      <c r="ERV462" s="62"/>
      <c r="ERW462" s="62"/>
      <c r="ERX462" s="62"/>
      <c r="ERY462" s="62"/>
      <c r="ERZ462" s="62"/>
      <c r="ESA462" s="62"/>
      <c r="ESB462" s="62"/>
      <c r="ESC462" s="62"/>
      <c r="ESD462" s="62"/>
      <c r="ESE462" s="62"/>
      <c r="ESF462" s="62"/>
      <c r="ESG462" s="62"/>
      <c r="ESH462" s="62"/>
      <c r="ESI462" s="62"/>
      <c r="ESJ462" s="62"/>
      <c r="ESK462" s="62"/>
      <c r="ESL462" s="62"/>
      <c r="ESM462" s="62"/>
      <c r="ESN462" s="62"/>
      <c r="ESO462" s="62"/>
      <c r="ESP462" s="62"/>
      <c r="ESQ462" s="62"/>
      <c r="ESR462" s="62"/>
      <c r="ESS462" s="62"/>
      <c r="EST462" s="62"/>
      <c r="ESU462" s="62"/>
      <c r="ESV462" s="62"/>
      <c r="ESW462" s="62"/>
      <c r="ESX462" s="62"/>
      <c r="ESY462" s="62"/>
      <c r="ESZ462" s="62"/>
      <c r="ETA462" s="62"/>
      <c r="ETB462" s="62"/>
      <c r="ETC462" s="62"/>
      <c r="ETD462" s="62"/>
      <c r="ETE462" s="62"/>
      <c r="ETF462" s="62"/>
      <c r="ETG462" s="62"/>
      <c r="ETH462" s="62"/>
      <c r="ETI462" s="62"/>
      <c r="ETJ462" s="62"/>
      <c r="ETK462" s="62"/>
      <c r="ETL462" s="62"/>
      <c r="ETM462" s="62"/>
      <c r="ETN462" s="62"/>
      <c r="ETO462" s="62"/>
      <c r="ETP462" s="62"/>
      <c r="ETQ462" s="62"/>
      <c r="ETR462" s="62"/>
      <c r="ETS462" s="62"/>
      <c r="ETT462" s="62"/>
      <c r="ETU462" s="62"/>
      <c r="ETV462" s="62"/>
      <c r="ETW462" s="62"/>
      <c r="ETX462" s="62"/>
      <c r="ETY462" s="62"/>
      <c r="ETZ462" s="62"/>
      <c r="EUA462" s="62"/>
      <c r="EUB462" s="62"/>
      <c r="EUC462" s="62"/>
      <c r="EUD462" s="62"/>
      <c r="EUE462" s="62"/>
      <c r="EUF462" s="62"/>
      <c r="EUG462" s="62"/>
      <c r="EUH462" s="62"/>
      <c r="EUI462" s="62"/>
      <c r="EUJ462" s="62"/>
      <c r="EUK462" s="62"/>
      <c r="EUL462" s="62"/>
      <c r="EUM462" s="62"/>
      <c r="EUN462" s="62"/>
      <c r="EUO462" s="62"/>
      <c r="EUP462" s="62"/>
      <c r="EUQ462" s="62"/>
      <c r="EUR462" s="62"/>
      <c r="EUS462" s="62"/>
      <c r="EUT462" s="62"/>
      <c r="EUU462" s="62"/>
      <c r="EUV462" s="62"/>
      <c r="EUW462" s="62"/>
      <c r="EUX462" s="62"/>
      <c r="EUY462" s="62"/>
      <c r="EUZ462" s="62"/>
      <c r="EVA462" s="62"/>
      <c r="EVB462" s="62"/>
      <c r="EVC462" s="62"/>
      <c r="EVD462" s="62"/>
      <c r="EVE462" s="62"/>
      <c r="EVF462" s="62"/>
      <c r="EVG462" s="62"/>
      <c r="EVH462" s="62"/>
      <c r="EVI462" s="62"/>
      <c r="EVJ462" s="62"/>
      <c r="EVK462" s="62"/>
      <c r="EVL462" s="62"/>
      <c r="EVM462" s="62"/>
      <c r="EVN462" s="62"/>
      <c r="EVO462" s="62"/>
      <c r="EVP462" s="62"/>
      <c r="EVQ462" s="62"/>
      <c r="EVR462" s="62"/>
      <c r="EVS462" s="62"/>
      <c r="EVT462" s="62"/>
      <c r="EVU462" s="62"/>
      <c r="EVV462" s="62"/>
      <c r="EVW462" s="62"/>
      <c r="EVX462" s="62"/>
      <c r="EVY462" s="62"/>
      <c r="EVZ462" s="62"/>
      <c r="EWA462" s="62"/>
      <c r="EWB462" s="62"/>
      <c r="EWC462" s="62"/>
      <c r="EWD462" s="62"/>
      <c r="EWE462" s="62"/>
      <c r="EWF462" s="62"/>
      <c r="EWG462" s="62"/>
      <c r="EWH462" s="62"/>
      <c r="EWI462" s="62"/>
      <c r="EWJ462" s="62"/>
      <c r="EWK462" s="62"/>
      <c r="EWL462" s="62"/>
      <c r="EWM462" s="62"/>
      <c r="EWN462" s="62"/>
      <c r="EWO462" s="62"/>
      <c r="EWP462" s="62"/>
      <c r="EWQ462" s="62"/>
      <c r="EWR462" s="62"/>
      <c r="EWS462" s="62"/>
      <c r="EWT462" s="62"/>
      <c r="EWU462" s="62"/>
      <c r="EWV462" s="62"/>
      <c r="EWW462" s="62"/>
      <c r="EWX462" s="62"/>
      <c r="EWY462" s="62"/>
      <c r="EWZ462" s="62"/>
      <c r="EXA462" s="62"/>
      <c r="EXB462" s="62"/>
      <c r="EXC462" s="62"/>
      <c r="EXD462" s="62"/>
      <c r="EXE462" s="62"/>
      <c r="EXF462" s="62"/>
      <c r="EXG462" s="62"/>
      <c r="EXH462" s="62"/>
      <c r="EXI462" s="62"/>
      <c r="EXJ462" s="62"/>
      <c r="EXK462" s="62"/>
      <c r="EXL462" s="62"/>
      <c r="EXM462" s="62"/>
      <c r="EXN462" s="62"/>
      <c r="EXO462" s="62"/>
      <c r="EXP462" s="62"/>
      <c r="EXQ462" s="62"/>
      <c r="EXR462" s="62"/>
      <c r="EXS462" s="62"/>
      <c r="EXT462" s="62"/>
      <c r="EXU462" s="62"/>
      <c r="EXV462" s="62"/>
      <c r="EXW462" s="62"/>
      <c r="EXX462" s="62"/>
      <c r="EXY462" s="62"/>
      <c r="EXZ462" s="62"/>
      <c r="EYA462" s="62"/>
      <c r="EYB462" s="62"/>
      <c r="EYC462" s="62"/>
      <c r="EYD462" s="62"/>
      <c r="EYE462" s="62"/>
      <c r="EYF462" s="62"/>
      <c r="EYG462" s="62"/>
      <c r="EYH462" s="62"/>
      <c r="EYI462" s="62"/>
      <c r="EYJ462" s="62"/>
      <c r="EYK462" s="62"/>
      <c r="EYL462" s="62"/>
      <c r="EYM462" s="62"/>
      <c r="EYN462" s="62"/>
      <c r="EYO462" s="62"/>
      <c r="EYP462" s="62"/>
      <c r="EYQ462" s="62"/>
      <c r="EYR462" s="62"/>
      <c r="EYS462" s="62"/>
      <c r="EYT462" s="62"/>
      <c r="EYU462" s="62"/>
      <c r="EYV462" s="62"/>
      <c r="EYW462" s="62"/>
      <c r="EYX462" s="62"/>
      <c r="EYY462" s="62"/>
      <c r="EYZ462" s="62"/>
      <c r="EZA462" s="62"/>
      <c r="EZB462" s="62"/>
      <c r="EZC462" s="62"/>
      <c r="EZD462" s="62"/>
      <c r="EZE462" s="62"/>
      <c r="EZF462" s="62"/>
      <c r="EZG462" s="62"/>
      <c r="EZH462" s="62"/>
      <c r="EZI462" s="62"/>
      <c r="EZJ462" s="62"/>
      <c r="EZK462" s="62"/>
      <c r="EZL462" s="62"/>
      <c r="EZM462" s="62"/>
      <c r="EZN462" s="62"/>
      <c r="EZO462" s="62"/>
      <c r="EZP462" s="62"/>
      <c r="EZQ462" s="62"/>
      <c r="EZR462" s="62"/>
      <c r="EZS462" s="62"/>
      <c r="EZT462" s="62"/>
      <c r="EZU462" s="62"/>
      <c r="EZV462" s="62"/>
      <c r="EZW462" s="62"/>
      <c r="EZX462" s="62"/>
      <c r="EZY462" s="62"/>
      <c r="EZZ462" s="62"/>
      <c r="FAA462" s="62"/>
      <c r="FAB462" s="62"/>
      <c r="FAC462" s="62"/>
      <c r="FAD462" s="62"/>
      <c r="FAE462" s="62"/>
      <c r="FAF462" s="62"/>
      <c r="FAG462" s="62"/>
      <c r="FAH462" s="62"/>
      <c r="FAI462" s="62"/>
      <c r="FAJ462" s="62"/>
      <c r="FAK462" s="62"/>
      <c r="FAL462" s="62"/>
      <c r="FAM462" s="62"/>
      <c r="FAN462" s="62"/>
      <c r="FAO462" s="62"/>
      <c r="FAP462" s="62"/>
      <c r="FAQ462" s="62"/>
      <c r="FAR462" s="62"/>
      <c r="FAS462" s="62"/>
      <c r="FAT462" s="62"/>
      <c r="FAU462" s="62"/>
      <c r="FAV462" s="62"/>
      <c r="FAW462" s="62"/>
      <c r="FAX462" s="62"/>
      <c r="FAY462" s="62"/>
      <c r="FAZ462" s="62"/>
      <c r="FBA462" s="62"/>
      <c r="FBB462" s="62"/>
      <c r="FBC462" s="62"/>
      <c r="FBD462" s="62"/>
      <c r="FBE462" s="62"/>
      <c r="FBF462" s="62"/>
      <c r="FBG462" s="62"/>
      <c r="FBH462" s="62"/>
      <c r="FBI462" s="62"/>
      <c r="FBJ462" s="62"/>
      <c r="FBK462" s="62"/>
      <c r="FBL462" s="62"/>
      <c r="FBM462" s="62"/>
      <c r="FBN462" s="62"/>
      <c r="FBO462" s="62"/>
      <c r="FBP462" s="62"/>
      <c r="FBQ462" s="62"/>
      <c r="FBR462" s="62"/>
      <c r="FBS462" s="62"/>
      <c r="FBT462" s="62"/>
      <c r="FBU462" s="62"/>
      <c r="FBV462" s="62"/>
      <c r="FBW462" s="62"/>
      <c r="FBX462" s="62"/>
      <c r="FBY462" s="62"/>
      <c r="FBZ462" s="62"/>
      <c r="FCA462" s="62"/>
      <c r="FCB462" s="62"/>
      <c r="FCC462" s="62"/>
      <c r="FCD462" s="62"/>
      <c r="FCE462" s="62"/>
      <c r="FCF462" s="62"/>
      <c r="FCG462" s="62"/>
      <c r="FCH462" s="62"/>
      <c r="FCI462" s="62"/>
      <c r="FCJ462" s="62"/>
      <c r="FCK462" s="62"/>
      <c r="FCL462" s="62"/>
      <c r="FCM462" s="62"/>
      <c r="FCN462" s="62"/>
      <c r="FCO462" s="62"/>
      <c r="FCP462" s="62"/>
      <c r="FCQ462" s="62"/>
      <c r="FCR462" s="62"/>
      <c r="FCS462" s="62"/>
      <c r="FCT462" s="62"/>
      <c r="FCU462" s="62"/>
      <c r="FCV462" s="62"/>
      <c r="FCW462" s="62"/>
      <c r="FCX462" s="62"/>
      <c r="FCY462" s="62"/>
      <c r="FCZ462" s="62"/>
      <c r="FDA462" s="62"/>
      <c r="FDB462" s="62"/>
      <c r="FDC462" s="62"/>
      <c r="FDD462" s="62"/>
      <c r="FDE462" s="62"/>
      <c r="FDF462" s="62"/>
      <c r="FDG462" s="62"/>
      <c r="FDH462" s="62"/>
      <c r="FDI462" s="62"/>
      <c r="FDJ462" s="62"/>
      <c r="FDK462" s="62"/>
      <c r="FDL462" s="62"/>
      <c r="FDM462" s="62"/>
      <c r="FDN462" s="62"/>
      <c r="FDO462" s="62"/>
      <c r="FDP462" s="62"/>
      <c r="FDQ462" s="62"/>
      <c r="FDR462" s="62"/>
      <c r="FDS462" s="62"/>
      <c r="FDT462" s="62"/>
      <c r="FDU462" s="62"/>
      <c r="FDV462" s="62"/>
      <c r="FDW462" s="62"/>
      <c r="FDX462" s="62"/>
      <c r="FDY462" s="62"/>
      <c r="FDZ462" s="62"/>
      <c r="FEA462" s="62"/>
      <c r="FEB462" s="62"/>
      <c r="FEC462" s="62"/>
      <c r="FED462" s="62"/>
      <c r="FEE462" s="62"/>
      <c r="FEF462" s="62"/>
      <c r="FEG462" s="62"/>
      <c r="FEH462" s="62"/>
      <c r="FEI462" s="62"/>
      <c r="FEJ462" s="62"/>
      <c r="FEK462" s="62"/>
      <c r="FEL462" s="62"/>
      <c r="FEM462" s="62"/>
      <c r="FEN462" s="62"/>
      <c r="FEO462" s="62"/>
      <c r="FEP462" s="62"/>
      <c r="FEQ462" s="62"/>
      <c r="FER462" s="62"/>
      <c r="FES462" s="62"/>
      <c r="FET462" s="62"/>
      <c r="FEU462" s="62"/>
      <c r="FEV462" s="62"/>
      <c r="FEW462" s="62"/>
      <c r="FEX462" s="62"/>
      <c r="FEY462" s="62"/>
      <c r="FEZ462" s="62"/>
      <c r="FFA462" s="62"/>
      <c r="FFB462" s="62"/>
      <c r="FFC462" s="62"/>
      <c r="FFD462" s="62"/>
      <c r="FFE462" s="62"/>
      <c r="FFF462" s="62"/>
      <c r="FFG462" s="62"/>
      <c r="FFH462" s="62"/>
      <c r="FFI462" s="62"/>
      <c r="FFJ462" s="62"/>
      <c r="FFK462" s="62"/>
      <c r="FFL462" s="62"/>
      <c r="FFM462" s="62"/>
      <c r="FFN462" s="62"/>
      <c r="FFO462" s="62"/>
      <c r="FFP462" s="62"/>
      <c r="FFQ462" s="62"/>
      <c r="FFR462" s="62"/>
      <c r="FFS462" s="62"/>
      <c r="FFT462" s="62"/>
      <c r="FFU462" s="62"/>
      <c r="FFV462" s="62"/>
      <c r="FFW462" s="62"/>
      <c r="FFX462" s="62"/>
      <c r="FFY462" s="62"/>
      <c r="FFZ462" s="62"/>
      <c r="FGA462" s="62"/>
      <c r="FGB462" s="62"/>
      <c r="FGC462" s="62"/>
      <c r="FGD462" s="62"/>
      <c r="FGE462" s="62"/>
      <c r="FGF462" s="62"/>
      <c r="FGG462" s="62"/>
      <c r="FGH462" s="62"/>
      <c r="FGI462" s="62"/>
      <c r="FGJ462" s="62"/>
      <c r="FGK462" s="62"/>
      <c r="FGL462" s="62"/>
      <c r="FGM462" s="62"/>
      <c r="FGN462" s="62"/>
      <c r="FGO462" s="62"/>
      <c r="FGP462" s="62"/>
      <c r="FGQ462" s="62"/>
      <c r="FGR462" s="62"/>
      <c r="FGS462" s="62"/>
      <c r="FGT462" s="62"/>
      <c r="FGU462" s="62"/>
      <c r="FGV462" s="62"/>
      <c r="FGW462" s="62"/>
      <c r="FGX462" s="62"/>
      <c r="FGY462" s="62"/>
      <c r="FGZ462" s="62"/>
      <c r="FHA462" s="62"/>
      <c r="FHB462" s="62"/>
      <c r="FHC462" s="62"/>
      <c r="FHD462" s="62"/>
      <c r="FHE462" s="62"/>
      <c r="FHF462" s="62"/>
      <c r="FHG462" s="62"/>
      <c r="FHH462" s="62"/>
      <c r="FHI462" s="62"/>
      <c r="FHJ462" s="62"/>
      <c r="FHK462" s="62"/>
      <c r="FHL462" s="62"/>
      <c r="FHM462" s="62"/>
      <c r="FHN462" s="62"/>
      <c r="FHO462" s="62"/>
      <c r="FHP462" s="62"/>
      <c r="FHQ462" s="62"/>
      <c r="FHR462" s="62"/>
      <c r="FHS462" s="62"/>
      <c r="FHT462" s="62"/>
      <c r="FHU462" s="62"/>
      <c r="FHV462" s="62"/>
      <c r="FHW462" s="62"/>
      <c r="FHX462" s="62"/>
      <c r="FHY462" s="62"/>
      <c r="FHZ462" s="62"/>
      <c r="FIA462" s="62"/>
      <c r="FIB462" s="62"/>
      <c r="FIC462" s="62"/>
      <c r="FID462" s="62"/>
      <c r="FIE462" s="62"/>
      <c r="FIF462" s="62"/>
      <c r="FIG462" s="62"/>
      <c r="FIH462" s="62"/>
      <c r="FII462" s="62"/>
      <c r="FIJ462" s="62"/>
      <c r="FIK462" s="62"/>
      <c r="FIL462" s="62"/>
      <c r="FIM462" s="62"/>
      <c r="FIN462" s="62"/>
      <c r="FIO462" s="62"/>
      <c r="FIP462" s="62"/>
      <c r="FIQ462" s="62"/>
      <c r="FIR462" s="62"/>
      <c r="FIS462" s="62"/>
      <c r="FIT462" s="62"/>
      <c r="FIU462" s="62"/>
      <c r="FIV462" s="62"/>
      <c r="FIW462" s="62"/>
      <c r="FIX462" s="62"/>
      <c r="FIY462" s="62"/>
      <c r="FIZ462" s="62"/>
      <c r="FJA462" s="62"/>
      <c r="FJB462" s="62"/>
      <c r="FJC462" s="62"/>
      <c r="FJD462" s="62"/>
      <c r="FJE462" s="62"/>
      <c r="FJF462" s="62"/>
      <c r="FJG462" s="62"/>
      <c r="FJH462" s="62"/>
      <c r="FJI462" s="62"/>
      <c r="FJJ462" s="62"/>
      <c r="FJK462" s="62"/>
      <c r="FJL462" s="62"/>
      <c r="FJM462" s="62"/>
      <c r="FJN462" s="62"/>
      <c r="FJO462" s="62"/>
      <c r="FJP462" s="62"/>
      <c r="FJQ462" s="62"/>
      <c r="FJR462" s="62"/>
      <c r="FJS462" s="62"/>
      <c r="FJT462" s="62"/>
      <c r="FJU462" s="62"/>
      <c r="FJV462" s="62"/>
      <c r="FJW462" s="62"/>
      <c r="FJX462" s="62"/>
      <c r="FJY462" s="62"/>
      <c r="FJZ462" s="62"/>
      <c r="FKA462" s="62"/>
      <c r="FKB462" s="62"/>
      <c r="FKC462" s="62"/>
      <c r="FKD462" s="62"/>
      <c r="FKE462" s="62"/>
      <c r="FKF462" s="62"/>
      <c r="FKG462" s="62"/>
      <c r="FKH462" s="62"/>
      <c r="FKI462" s="62"/>
      <c r="FKJ462" s="62"/>
      <c r="FKK462" s="62"/>
      <c r="FKL462" s="62"/>
      <c r="FKM462" s="62"/>
      <c r="FKN462" s="62"/>
      <c r="FKO462" s="62"/>
      <c r="FKP462" s="62"/>
      <c r="FKQ462" s="62"/>
      <c r="FKR462" s="62"/>
      <c r="FKS462" s="62"/>
      <c r="FKT462" s="62"/>
      <c r="FKU462" s="62"/>
      <c r="FKV462" s="62"/>
      <c r="FKW462" s="62"/>
      <c r="FKX462" s="62"/>
      <c r="FKY462" s="62"/>
      <c r="FKZ462" s="62"/>
      <c r="FLA462" s="62"/>
      <c r="FLB462" s="62"/>
      <c r="FLC462" s="62"/>
      <c r="FLD462" s="62"/>
      <c r="FLE462" s="62"/>
      <c r="FLF462" s="62"/>
      <c r="FLG462" s="62"/>
      <c r="FLH462" s="62"/>
      <c r="FLI462" s="62"/>
      <c r="FLJ462" s="62"/>
      <c r="FLK462" s="62"/>
      <c r="FLL462" s="62"/>
      <c r="FLM462" s="62"/>
      <c r="FLN462" s="62"/>
      <c r="FLO462" s="62"/>
      <c r="FLP462" s="62"/>
      <c r="FLQ462" s="62"/>
      <c r="FLR462" s="62"/>
      <c r="FLS462" s="62"/>
      <c r="FLT462" s="62"/>
      <c r="FLU462" s="62"/>
      <c r="FLV462" s="62"/>
      <c r="FLW462" s="62"/>
      <c r="FLX462" s="62"/>
      <c r="FLY462" s="62"/>
      <c r="FLZ462" s="62"/>
      <c r="FMA462" s="62"/>
      <c r="FMB462" s="62"/>
      <c r="FMC462" s="62"/>
      <c r="FMD462" s="62"/>
      <c r="FME462" s="62"/>
      <c r="FMF462" s="62"/>
      <c r="FMG462" s="62"/>
      <c r="FMH462" s="62"/>
      <c r="FMI462" s="62"/>
      <c r="FMJ462" s="62"/>
      <c r="FMK462" s="62"/>
      <c r="FML462" s="62"/>
      <c r="FMM462" s="62"/>
      <c r="FMN462" s="62"/>
      <c r="FMO462" s="62"/>
      <c r="FMP462" s="62"/>
      <c r="FMQ462" s="62"/>
      <c r="FMR462" s="62"/>
      <c r="FMS462" s="62"/>
      <c r="FMT462" s="62"/>
      <c r="FMU462" s="62"/>
      <c r="FMV462" s="62"/>
      <c r="FMW462" s="62"/>
      <c r="FMX462" s="62"/>
      <c r="FMY462" s="62"/>
      <c r="FMZ462" s="62"/>
      <c r="FNA462" s="62"/>
      <c r="FNB462" s="62"/>
      <c r="FNC462" s="62"/>
      <c r="FND462" s="62"/>
      <c r="FNE462" s="62"/>
      <c r="FNF462" s="62"/>
      <c r="FNG462" s="62"/>
      <c r="FNH462" s="62"/>
      <c r="FNI462" s="62"/>
      <c r="FNJ462" s="62"/>
      <c r="FNK462" s="62"/>
      <c r="FNL462" s="62"/>
      <c r="FNM462" s="62"/>
      <c r="FNN462" s="62"/>
      <c r="FNO462" s="62"/>
      <c r="FNP462" s="62"/>
      <c r="FNQ462" s="62"/>
      <c r="FNR462" s="62"/>
      <c r="FNS462" s="62"/>
      <c r="FNT462" s="62"/>
      <c r="FNU462" s="62"/>
      <c r="FNV462" s="62"/>
      <c r="FNW462" s="62"/>
      <c r="FNX462" s="62"/>
      <c r="FNY462" s="62"/>
      <c r="FNZ462" s="62"/>
      <c r="FOA462" s="62"/>
      <c r="FOB462" s="62"/>
      <c r="FOC462" s="62"/>
      <c r="FOD462" s="62"/>
      <c r="FOE462" s="62"/>
      <c r="FOF462" s="62"/>
      <c r="FOG462" s="62"/>
      <c r="FOH462" s="62"/>
      <c r="FOI462" s="62"/>
      <c r="FOJ462" s="62"/>
      <c r="FOK462" s="62"/>
      <c r="FOL462" s="62"/>
      <c r="FOM462" s="62"/>
      <c r="FON462" s="62"/>
      <c r="FOO462" s="62"/>
      <c r="FOP462" s="62"/>
      <c r="FOQ462" s="62"/>
      <c r="FOR462" s="62"/>
      <c r="FOS462" s="62"/>
      <c r="FOT462" s="62"/>
      <c r="FOU462" s="62"/>
      <c r="FOV462" s="62"/>
      <c r="FOW462" s="62"/>
      <c r="FOX462" s="62"/>
      <c r="FOY462" s="62"/>
      <c r="FOZ462" s="62"/>
      <c r="FPA462" s="62"/>
      <c r="FPB462" s="62"/>
      <c r="FPC462" s="62"/>
      <c r="FPD462" s="62"/>
      <c r="FPE462" s="62"/>
      <c r="FPF462" s="62"/>
      <c r="FPG462" s="62"/>
      <c r="FPH462" s="62"/>
      <c r="FPI462" s="62"/>
      <c r="FPJ462" s="62"/>
      <c r="FPK462" s="62"/>
      <c r="FPL462" s="62"/>
      <c r="FPM462" s="62"/>
      <c r="FPN462" s="62"/>
      <c r="FPO462" s="62"/>
      <c r="FPP462" s="62"/>
      <c r="FPQ462" s="62"/>
      <c r="FPR462" s="62"/>
      <c r="FPS462" s="62"/>
      <c r="FPT462" s="62"/>
      <c r="FPU462" s="62"/>
      <c r="FPV462" s="62"/>
      <c r="FPW462" s="62"/>
      <c r="FPX462" s="62"/>
      <c r="FPY462" s="62"/>
      <c r="FPZ462" s="62"/>
      <c r="FQA462" s="62"/>
      <c r="FQB462" s="62"/>
      <c r="FQC462" s="62"/>
      <c r="FQD462" s="62"/>
      <c r="FQE462" s="62"/>
      <c r="FQF462" s="62"/>
      <c r="FQG462" s="62"/>
      <c r="FQH462" s="62"/>
      <c r="FQI462" s="62"/>
      <c r="FQJ462" s="62"/>
      <c r="FQK462" s="62"/>
      <c r="FQL462" s="62"/>
      <c r="FQM462" s="62"/>
      <c r="FQN462" s="62"/>
      <c r="FQO462" s="62"/>
      <c r="FQP462" s="62"/>
      <c r="FQQ462" s="62"/>
      <c r="FQR462" s="62"/>
      <c r="FQS462" s="62"/>
      <c r="FQT462" s="62"/>
      <c r="FQU462" s="62"/>
      <c r="FQV462" s="62"/>
      <c r="FQW462" s="62"/>
      <c r="FQX462" s="62"/>
      <c r="FQY462" s="62"/>
      <c r="FQZ462" s="62"/>
      <c r="FRA462" s="62"/>
      <c r="FRB462" s="62"/>
      <c r="FRC462" s="62"/>
      <c r="FRD462" s="62"/>
      <c r="FRE462" s="62"/>
      <c r="FRF462" s="62"/>
      <c r="FRG462" s="62"/>
      <c r="FRH462" s="62"/>
      <c r="FRI462" s="62"/>
      <c r="FRJ462" s="62"/>
      <c r="FRK462" s="62"/>
      <c r="FRL462" s="62"/>
      <c r="FRM462" s="62"/>
      <c r="FRN462" s="62"/>
      <c r="FRO462" s="62"/>
      <c r="FRP462" s="62"/>
      <c r="FRQ462" s="62"/>
      <c r="FRR462" s="62"/>
      <c r="FRS462" s="62"/>
      <c r="FRT462" s="62"/>
      <c r="FRU462" s="62"/>
      <c r="FRV462" s="62"/>
      <c r="FRW462" s="62"/>
      <c r="FRX462" s="62"/>
      <c r="FRY462" s="62"/>
      <c r="FRZ462" s="62"/>
      <c r="FSA462" s="62"/>
      <c r="FSB462" s="62"/>
      <c r="FSC462" s="62"/>
      <c r="FSD462" s="62"/>
      <c r="FSE462" s="62"/>
      <c r="FSF462" s="62"/>
      <c r="FSG462" s="62"/>
      <c r="FSH462" s="62"/>
      <c r="FSI462" s="62"/>
      <c r="FSJ462" s="62"/>
      <c r="FSK462" s="62"/>
      <c r="FSL462" s="62"/>
      <c r="FSM462" s="62"/>
      <c r="FSN462" s="62"/>
      <c r="FSO462" s="62"/>
      <c r="FSP462" s="62"/>
      <c r="FSQ462" s="62"/>
      <c r="FSR462" s="62"/>
      <c r="FSS462" s="62"/>
      <c r="FST462" s="62"/>
      <c r="FSU462" s="62"/>
      <c r="FSV462" s="62"/>
      <c r="FSW462" s="62"/>
      <c r="FSX462" s="62"/>
      <c r="FSY462" s="62"/>
      <c r="FSZ462" s="62"/>
      <c r="FTA462" s="62"/>
      <c r="FTB462" s="62"/>
      <c r="FTC462" s="62"/>
      <c r="FTD462" s="62"/>
      <c r="FTE462" s="62"/>
      <c r="FTF462" s="62"/>
      <c r="FTG462" s="62"/>
      <c r="FTH462" s="62"/>
      <c r="FTI462" s="62"/>
      <c r="FTJ462" s="62"/>
      <c r="FTK462" s="62"/>
      <c r="FTL462" s="62"/>
      <c r="FTM462" s="62"/>
      <c r="FTN462" s="62"/>
      <c r="FTO462" s="62"/>
      <c r="FTP462" s="62"/>
      <c r="FTQ462" s="62"/>
      <c r="FTR462" s="62"/>
      <c r="FTS462" s="62"/>
      <c r="FTT462" s="62"/>
      <c r="FTU462" s="62"/>
      <c r="FTV462" s="62"/>
      <c r="FTW462" s="62"/>
      <c r="FTX462" s="62"/>
      <c r="FTY462" s="62"/>
      <c r="FTZ462" s="62"/>
      <c r="FUA462" s="62"/>
      <c r="FUB462" s="62"/>
      <c r="FUC462" s="62"/>
      <c r="FUD462" s="62"/>
      <c r="FUE462" s="62"/>
      <c r="FUF462" s="62"/>
      <c r="FUG462" s="62"/>
      <c r="FUH462" s="62"/>
      <c r="FUI462" s="62"/>
      <c r="FUJ462" s="62"/>
      <c r="FUK462" s="62"/>
      <c r="FUL462" s="62"/>
      <c r="FUM462" s="62"/>
      <c r="FUN462" s="62"/>
      <c r="FUO462" s="62"/>
      <c r="FUP462" s="62"/>
      <c r="FUQ462" s="62"/>
      <c r="FUR462" s="62"/>
      <c r="FUS462" s="62"/>
      <c r="FUT462" s="62"/>
      <c r="FUU462" s="62"/>
      <c r="FUV462" s="62"/>
      <c r="FUW462" s="62"/>
      <c r="FUX462" s="62"/>
      <c r="FUY462" s="62"/>
      <c r="FUZ462" s="62"/>
      <c r="FVA462" s="62"/>
      <c r="FVB462" s="62"/>
      <c r="FVC462" s="62"/>
      <c r="FVD462" s="62"/>
      <c r="FVE462" s="62"/>
      <c r="FVF462" s="62"/>
      <c r="FVG462" s="62"/>
      <c r="FVH462" s="62"/>
      <c r="FVI462" s="62"/>
      <c r="FVJ462" s="62"/>
      <c r="FVK462" s="62"/>
      <c r="FVL462" s="62"/>
      <c r="FVM462" s="62"/>
      <c r="FVN462" s="62"/>
      <c r="FVO462" s="62"/>
      <c r="FVP462" s="62"/>
      <c r="FVQ462" s="62"/>
      <c r="FVR462" s="62"/>
      <c r="FVS462" s="62"/>
      <c r="FVT462" s="62"/>
      <c r="FVU462" s="62"/>
      <c r="FVV462" s="62"/>
      <c r="FVW462" s="62"/>
      <c r="FVX462" s="62"/>
      <c r="FVY462" s="62"/>
      <c r="FVZ462" s="62"/>
      <c r="FWA462" s="62"/>
      <c r="FWB462" s="62"/>
      <c r="FWC462" s="62"/>
      <c r="FWD462" s="62"/>
      <c r="FWE462" s="62"/>
      <c r="FWF462" s="62"/>
      <c r="FWG462" s="62"/>
      <c r="FWH462" s="62"/>
      <c r="FWI462" s="62"/>
      <c r="FWJ462" s="62"/>
      <c r="FWK462" s="62"/>
      <c r="FWL462" s="62"/>
      <c r="FWM462" s="62"/>
      <c r="FWN462" s="62"/>
      <c r="FWO462" s="62"/>
      <c r="FWP462" s="62"/>
      <c r="FWQ462" s="62"/>
      <c r="FWR462" s="62"/>
      <c r="FWS462" s="62"/>
      <c r="FWT462" s="62"/>
      <c r="FWU462" s="62"/>
      <c r="FWV462" s="62"/>
      <c r="FWW462" s="62"/>
      <c r="FWX462" s="62"/>
      <c r="FWY462" s="62"/>
      <c r="FWZ462" s="62"/>
      <c r="FXA462" s="62"/>
      <c r="FXB462" s="62"/>
      <c r="FXC462" s="62"/>
      <c r="FXD462" s="62"/>
      <c r="FXE462" s="62"/>
      <c r="FXF462" s="62"/>
      <c r="FXG462" s="62"/>
      <c r="FXH462" s="62"/>
      <c r="FXI462" s="62"/>
      <c r="FXJ462" s="62"/>
      <c r="FXK462" s="62"/>
      <c r="FXL462" s="62"/>
      <c r="FXM462" s="62"/>
      <c r="FXN462" s="62"/>
      <c r="FXO462" s="62"/>
      <c r="FXP462" s="62"/>
      <c r="FXQ462" s="62"/>
      <c r="FXR462" s="62"/>
      <c r="FXS462" s="62"/>
      <c r="FXT462" s="62"/>
      <c r="FXU462" s="62"/>
      <c r="FXV462" s="62"/>
      <c r="FXW462" s="62"/>
      <c r="FXX462" s="62"/>
      <c r="FXY462" s="62"/>
      <c r="FXZ462" s="62"/>
      <c r="FYA462" s="62"/>
      <c r="FYB462" s="62"/>
      <c r="FYC462" s="62"/>
      <c r="FYD462" s="62"/>
      <c r="FYE462" s="62"/>
      <c r="FYF462" s="62"/>
      <c r="FYG462" s="62"/>
      <c r="FYH462" s="62"/>
      <c r="FYI462" s="62"/>
      <c r="FYJ462" s="62"/>
      <c r="FYK462" s="62"/>
      <c r="FYL462" s="62"/>
      <c r="FYM462" s="62"/>
      <c r="FYN462" s="62"/>
      <c r="FYO462" s="62"/>
      <c r="FYP462" s="62"/>
      <c r="FYQ462" s="62"/>
      <c r="FYR462" s="62"/>
      <c r="FYS462" s="62"/>
      <c r="FYT462" s="62"/>
      <c r="FYU462" s="62"/>
      <c r="FYV462" s="62"/>
      <c r="FYW462" s="62"/>
      <c r="FYX462" s="62"/>
      <c r="FYY462" s="62"/>
      <c r="FYZ462" s="62"/>
      <c r="FZA462" s="62"/>
      <c r="FZB462" s="62"/>
      <c r="FZC462" s="62"/>
      <c r="FZD462" s="62"/>
      <c r="FZE462" s="62"/>
      <c r="FZF462" s="62"/>
      <c r="FZG462" s="62"/>
      <c r="FZH462" s="62"/>
      <c r="FZI462" s="62"/>
      <c r="FZJ462" s="62"/>
      <c r="FZK462" s="62"/>
      <c r="FZL462" s="62"/>
      <c r="FZM462" s="62"/>
      <c r="FZN462" s="62"/>
      <c r="FZO462" s="62"/>
      <c r="FZP462" s="62"/>
      <c r="FZQ462" s="62"/>
      <c r="FZR462" s="62"/>
      <c r="FZS462" s="62"/>
      <c r="FZT462" s="62"/>
      <c r="FZU462" s="62"/>
      <c r="FZV462" s="62"/>
      <c r="FZW462" s="62"/>
      <c r="FZX462" s="62"/>
      <c r="FZY462" s="62"/>
      <c r="FZZ462" s="62"/>
      <c r="GAA462" s="62"/>
      <c r="GAB462" s="62"/>
      <c r="GAC462" s="62"/>
      <c r="GAD462" s="62"/>
      <c r="GAE462" s="62"/>
      <c r="GAF462" s="62"/>
      <c r="GAG462" s="62"/>
      <c r="GAH462" s="62"/>
      <c r="GAI462" s="62"/>
      <c r="GAJ462" s="62"/>
      <c r="GAK462" s="62"/>
      <c r="GAL462" s="62"/>
      <c r="GAM462" s="62"/>
      <c r="GAN462" s="62"/>
      <c r="GAO462" s="62"/>
      <c r="GAP462" s="62"/>
      <c r="GAQ462" s="62"/>
      <c r="GAR462" s="62"/>
      <c r="GAS462" s="62"/>
      <c r="GAT462" s="62"/>
      <c r="GAU462" s="62"/>
      <c r="GAV462" s="62"/>
      <c r="GAW462" s="62"/>
      <c r="GAX462" s="62"/>
      <c r="GAY462" s="62"/>
      <c r="GAZ462" s="62"/>
      <c r="GBA462" s="62"/>
      <c r="GBB462" s="62"/>
      <c r="GBC462" s="62"/>
      <c r="GBD462" s="62"/>
      <c r="GBE462" s="62"/>
      <c r="GBF462" s="62"/>
      <c r="GBG462" s="62"/>
      <c r="GBH462" s="62"/>
      <c r="GBI462" s="62"/>
      <c r="GBJ462" s="62"/>
      <c r="GBK462" s="62"/>
      <c r="GBL462" s="62"/>
      <c r="GBM462" s="62"/>
      <c r="GBN462" s="62"/>
      <c r="GBO462" s="62"/>
      <c r="GBP462" s="62"/>
      <c r="GBQ462" s="62"/>
      <c r="GBR462" s="62"/>
      <c r="GBS462" s="62"/>
      <c r="GBT462" s="62"/>
      <c r="GBU462" s="62"/>
      <c r="GBV462" s="62"/>
      <c r="GBW462" s="62"/>
      <c r="GBX462" s="62"/>
      <c r="GBY462" s="62"/>
      <c r="GBZ462" s="62"/>
      <c r="GCA462" s="62"/>
      <c r="GCB462" s="62"/>
      <c r="GCC462" s="62"/>
      <c r="GCD462" s="62"/>
      <c r="GCE462" s="62"/>
      <c r="GCF462" s="62"/>
      <c r="GCG462" s="62"/>
      <c r="GCH462" s="62"/>
      <c r="GCI462" s="62"/>
      <c r="GCJ462" s="62"/>
      <c r="GCK462" s="62"/>
      <c r="GCL462" s="62"/>
      <c r="GCM462" s="62"/>
      <c r="GCN462" s="62"/>
      <c r="GCO462" s="62"/>
      <c r="GCP462" s="62"/>
      <c r="GCQ462" s="62"/>
      <c r="GCR462" s="62"/>
      <c r="GCS462" s="62"/>
      <c r="GCT462" s="62"/>
      <c r="GCU462" s="62"/>
      <c r="GCV462" s="62"/>
      <c r="GCW462" s="62"/>
      <c r="GCX462" s="62"/>
      <c r="GCY462" s="62"/>
      <c r="GCZ462" s="62"/>
      <c r="GDA462" s="62"/>
      <c r="GDB462" s="62"/>
      <c r="GDC462" s="62"/>
      <c r="GDD462" s="62"/>
      <c r="GDE462" s="62"/>
      <c r="GDF462" s="62"/>
      <c r="GDG462" s="62"/>
      <c r="GDH462" s="62"/>
      <c r="GDI462" s="62"/>
      <c r="GDJ462" s="62"/>
      <c r="GDK462" s="62"/>
      <c r="GDL462" s="62"/>
      <c r="GDM462" s="62"/>
      <c r="GDN462" s="62"/>
      <c r="GDO462" s="62"/>
      <c r="GDP462" s="62"/>
      <c r="GDQ462" s="62"/>
      <c r="GDR462" s="62"/>
      <c r="GDS462" s="62"/>
      <c r="GDT462" s="62"/>
      <c r="GDU462" s="62"/>
      <c r="GDV462" s="62"/>
      <c r="GDW462" s="62"/>
      <c r="GDX462" s="62"/>
      <c r="GDY462" s="62"/>
      <c r="GDZ462" s="62"/>
      <c r="GEA462" s="62"/>
      <c r="GEB462" s="62"/>
      <c r="GEC462" s="62"/>
      <c r="GED462" s="62"/>
      <c r="GEE462" s="62"/>
      <c r="GEF462" s="62"/>
      <c r="GEG462" s="62"/>
      <c r="GEH462" s="62"/>
      <c r="GEI462" s="62"/>
      <c r="GEJ462" s="62"/>
      <c r="GEK462" s="62"/>
      <c r="GEL462" s="62"/>
      <c r="GEM462" s="62"/>
      <c r="GEN462" s="62"/>
      <c r="GEO462" s="62"/>
      <c r="GEP462" s="62"/>
      <c r="GEQ462" s="62"/>
      <c r="GER462" s="62"/>
      <c r="GES462" s="62"/>
      <c r="GET462" s="62"/>
      <c r="GEU462" s="62"/>
      <c r="GEV462" s="62"/>
      <c r="GEW462" s="62"/>
      <c r="GEX462" s="62"/>
      <c r="GEY462" s="62"/>
      <c r="GEZ462" s="62"/>
      <c r="GFA462" s="62"/>
      <c r="GFB462" s="62"/>
      <c r="GFC462" s="62"/>
      <c r="GFD462" s="62"/>
      <c r="GFE462" s="62"/>
      <c r="GFF462" s="62"/>
      <c r="GFG462" s="62"/>
      <c r="GFH462" s="62"/>
      <c r="GFI462" s="62"/>
      <c r="GFJ462" s="62"/>
      <c r="GFK462" s="62"/>
      <c r="GFL462" s="62"/>
      <c r="GFM462" s="62"/>
      <c r="GFN462" s="62"/>
      <c r="GFO462" s="62"/>
      <c r="GFP462" s="62"/>
      <c r="GFQ462" s="62"/>
      <c r="GFR462" s="62"/>
      <c r="GFS462" s="62"/>
      <c r="GFT462" s="62"/>
      <c r="GFU462" s="62"/>
      <c r="GFV462" s="62"/>
      <c r="GFW462" s="62"/>
      <c r="GFX462" s="62"/>
      <c r="GFY462" s="62"/>
      <c r="GFZ462" s="62"/>
      <c r="GGA462" s="62"/>
      <c r="GGB462" s="62"/>
      <c r="GGC462" s="62"/>
      <c r="GGD462" s="62"/>
      <c r="GGE462" s="62"/>
      <c r="GGF462" s="62"/>
      <c r="GGG462" s="62"/>
      <c r="GGH462" s="62"/>
      <c r="GGI462" s="62"/>
      <c r="GGJ462" s="62"/>
      <c r="GGK462" s="62"/>
      <c r="GGL462" s="62"/>
      <c r="GGM462" s="62"/>
      <c r="GGN462" s="62"/>
      <c r="GGO462" s="62"/>
      <c r="GGP462" s="62"/>
      <c r="GGQ462" s="62"/>
      <c r="GGR462" s="62"/>
      <c r="GGS462" s="62"/>
      <c r="GGT462" s="62"/>
      <c r="GGU462" s="62"/>
      <c r="GGV462" s="62"/>
      <c r="GGW462" s="62"/>
      <c r="GGX462" s="62"/>
      <c r="GGY462" s="62"/>
      <c r="GGZ462" s="62"/>
      <c r="GHA462" s="62"/>
      <c r="GHB462" s="62"/>
      <c r="GHC462" s="62"/>
      <c r="GHD462" s="62"/>
      <c r="GHE462" s="62"/>
      <c r="GHF462" s="62"/>
      <c r="GHG462" s="62"/>
      <c r="GHH462" s="62"/>
      <c r="GHI462" s="62"/>
      <c r="GHJ462" s="62"/>
      <c r="GHK462" s="62"/>
      <c r="GHL462" s="62"/>
      <c r="GHM462" s="62"/>
      <c r="GHN462" s="62"/>
      <c r="GHO462" s="62"/>
      <c r="GHP462" s="62"/>
      <c r="GHQ462" s="62"/>
      <c r="GHR462" s="62"/>
      <c r="GHS462" s="62"/>
      <c r="GHT462" s="62"/>
      <c r="GHU462" s="62"/>
      <c r="GHV462" s="62"/>
      <c r="GHW462" s="62"/>
      <c r="GHX462" s="62"/>
      <c r="GHY462" s="62"/>
      <c r="GHZ462" s="62"/>
      <c r="GIA462" s="62"/>
      <c r="GIB462" s="62"/>
      <c r="GIC462" s="62"/>
      <c r="GID462" s="62"/>
      <c r="GIE462" s="62"/>
      <c r="GIF462" s="62"/>
      <c r="GIG462" s="62"/>
      <c r="GIH462" s="62"/>
      <c r="GII462" s="62"/>
      <c r="GIJ462" s="62"/>
      <c r="GIK462" s="62"/>
      <c r="GIL462" s="62"/>
      <c r="GIM462" s="62"/>
      <c r="GIN462" s="62"/>
      <c r="GIO462" s="62"/>
      <c r="GIP462" s="62"/>
      <c r="GIQ462" s="62"/>
      <c r="GIR462" s="62"/>
      <c r="GIS462" s="62"/>
      <c r="GIT462" s="62"/>
      <c r="GIU462" s="62"/>
      <c r="GIV462" s="62"/>
      <c r="GIW462" s="62"/>
      <c r="GIX462" s="62"/>
      <c r="GIY462" s="62"/>
      <c r="GIZ462" s="62"/>
      <c r="GJA462" s="62"/>
      <c r="GJB462" s="62"/>
      <c r="GJC462" s="62"/>
      <c r="GJD462" s="62"/>
      <c r="GJE462" s="62"/>
      <c r="GJF462" s="62"/>
      <c r="GJG462" s="62"/>
      <c r="GJH462" s="62"/>
      <c r="GJI462" s="62"/>
      <c r="GJJ462" s="62"/>
      <c r="GJK462" s="62"/>
      <c r="GJL462" s="62"/>
      <c r="GJM462" s="62"/>
      <c r="GJN462" s="62"/>
      <c r="GJO462" s="62"/>
      <c r="GJP462" s="62"/>
      <c r="GJQ462" s="62"/>
      <c r="GJR462" s="62"/>
      <c r="GJS462" s="62"/>
      <c r="GJT462" s="62"/>
      <c r="GJU462" s="62"/>
      <c r="GJV462" s="62"/>
      <c r="GJW462" s="62"/>
      <c r="GJX462" s="62"/>
      <c r="GJY462" s="62"/>
      <c r="GJZ462" s="62"/>
      <c r="GKA462" s="62"/>
      <c r="GKB462" s="62"/>
      <c r="GKC462" s="62"/>
      <c r="GKD462" s="62"/>
      <c r="GKE462" s="62"/>
      <c r="GKF462" s="62"/>
      <c r="GKG462" s="62"/>
      <c r="GKH462" s="62"/>
      <c r="GKI462" s="62"/>
      <c r="GKJ462" s="62"/>
      <c r="GKK462" s="62"/>
      <c r="GKL462" s="62"/>
      <c r="GKM462" s="62"/>
      <c r="GKN462" s="62"/>
      <c r="GKO462" s="62"/>
      <c r="GKP462" s="62"/>
      <c r="GKQ462" s="62"/>
      <c r="GKR462" s="62"/>
      <c r="GKS462" s="62"/>
      <c r="GKT462" s="62"/>
      <c r="GKU462" s="62"/>
      <c r="GKV462" s="62"/>
      <c r="GKW462" s="62"/>
      <c r="GKX462" s="62"/>
      <c r="GKY462" s="62"/>
      <c r="GKZ462" s="62"/>
      <c r="GLA462" s="62"/>
      <c r="GLB462" s="62"/>
      <c r="GLC462" s="62"/>
      <c r="GLD462" s="62"/>
      <c r="GLE462" s="62"/>
      <c r="GLF462" s="62"/>
      <c r="GLG462" s="62"/>
      <c r="GLH462" s="62"/>
      <c r="GLI462" s="62"/>
      <c r="GLJ462" s="62"/>
      <c r="GLK462" s="62"/>
      <c r="GLL462" s="62"/>
      <c r="GLM462" s="62"/>
      <c r="GLN462" s="62"/>
      <c r="GLO462" s="62"/>
      <c r="GLP462" s="62"/>
      <c r="GLQ462" s="62"/>
      <c r="GLR462" s="62"/>
      <c r="GLS462" s="62"/>
      <c r="GLT462" s="62"/>
      <c r="GLU462" s="62"/>
      <c r="GLV462" s="62"/>
      <c r="GLW462" s="62"/>
      <c r="GLX462" s="62"/>
      <c r="GLY462" s="62"/>
      <c r="GLZ462" s="62"/>
      <c r="GMA462" s="62"/>
      <c r="GMB462" s="62"/>
      <c r="GMC462" s="62"/>
      <c r="GMD462" s="62"/>
      <c r="GME462" s="62"/>
      <c r="GMF462" s="62"/>
      <c r="GMG462" s="62"/>
      <c r="GMH462" s="62"/>
      <c r="GMI462" s="62"/>
      <c r="GMJ462" s="62"/>
      <c r="GMK462" s="62"/>
      <c r="GML462" s="62"/>
      <c r="GMM462" s="62"/>
      <c r="GMN462" s="62"/>
      <c r="GMO462" s="62"/>
      <c r="GMP462" s="62"/>
      <c r="GMQ462" s="62"/>
      <c r="GMR462" s="62"/>
      <c r="GMS462" s="62"/>
      <c r="GMT462" s="62"/>
      <c r="GMU462" s="62"/>
      <c r="GMV462" s="62"/>
      <c r="GMW462" s="62"/>
      <c r="GMX462" s="62"/>
      <c r="GMY462" s="62"/>
      <c r="GMZ462" s="62"/>
      <c r="GNA462" s="62"/>
      <c r="GNB462" s="62"/>
      <c r="GNC462" s="62"/>
      <c r="GND462" s="62"/>
      <c r="GNE462" s="62"/>
      <c r="GNF462" s="62"/>
      <c r="GNG462" s="62"/>
      <c r="GNH462" s="62"/>
      <c r="GNI462" s="62"/>
      <c r="GNJ462" s="62"/>
      <c r="GNK462" s="62"/>
      <c r="GNL462" s="62"/>
      <c r="GNM462" s="62"/>
      <c r="GNN462" s="62"/>
      <c r="GNO462" s="62"/>
      <c r="GNP462" s="62"/>
      <c r="GNQ462" s="62"/>
      <c r="GNR462" s="62"/>
      <c r="GNS462" s="62"/>
      <c r="GNT462" s="62"/>
      <c r="GNU462" s="62"/>
      <c r="GNV462" s="62"/>
      <c r="GNW462" s="62"/>
      <c r="GNX462" s="62"/>
      <c r="GNY462" s="62"/>
      <c r="GNZ462" s="62"/>
      <c r="GOA462" s="62"/>
      <c r="GOB462" s="62"/>
      <c r="GOC462" s="62"/>
      <c r="GOD462" s="62"/>
      <c r="GOE462" s="62"/>
      <c r="GOF462" s="62"/>
      <c r="GOG462" s="62"/>
      <c r="GOH462" s="62"/>
      <c r="GOI462" s="62"/>
      <c r="GOJ462" s="62"/>
      <c r="GOK462" s="62"/>
      <c r="GOL462" s="62"/>
      <c r="GOM462" s="62"/>
      <c r="GON462" s="62"/>
      <c r="GOO462" s="62"/>
      <c r="GOP462" s="62"/>
      <c r="GOQ462" s="62"/>
      <c r="GOR462" s="62"/>
      <c r="GOS462" s="62"/>
      <c r="GOT462" s="62"/>
      <c r="GOU462" s="62"/>
      <c r="GOV462" s="62"/>
      <c r="GOW462" s="62"/>
      <c r="GOX462" s="62"/>
      <c r="GOY462" s="62"/>
      <c r="GOZ462" s="62"/>
      <c r="GPA462" s="62"/>
      <c r="GPB462" s="62"/>
      <c r="GPC462" s="62"/>
      <c r="GPD462" s="62"/>
      <c r="GPE462" s="62"/>
      <c r="GPF462" s="62"/>
      <c r="GPG462" s="62"/>
      <c r="GPH462" s="62"/>
      <c r="GPI462" s="62"/>
      <c r="GPJ462" s="62"/>
      <c r="GPK462" s="62"/>
      <c r="GPL462" s="62"/>
      <c r="GPM462" s="62"/>
      <c r="GPN462" s="62"/>
      <c r="GPO462" s="62"/>
      <c r="GPP462" s="62"/>
      <c r="GPQ462" s="62"/>
      <c r="GPR462" s="62"/>
      <c r="GPS462" s="62"/>
      <c r="GPT462" s="62"/>
      <c r="GPU462" s="62"/>
      <c r="GPV462" s="62"/>
      <c r="GPW462" s="62"/>
      <c r="GPX462" s="62"/>
      <c r="GPY462" s="62"/>
      <c r="GPZ462" s="62"/>
      <c r="GQA462" s="62"/>
      <c r="GQB462" s="62"/>
      <c r="GQC462" s="62"/>
      <c r="GQD462" s="62"/>
      <c r="GQE462" s="62"/>
      <c r="GQF462" s="62"/>
      <c r="GQG462" s="62"/>
      <c r="GQH462" s="62"/>
      <c r="GQI462" s="62"/>
      <c r="GQJ462" s="62"/>
      <c r="GQK462" s="62"/>
      <c r="GQL462" s="62"/>
      <c r="GQM462" s="62"/>
      <c r="GQN462" s="62"/>
      <c r="GQO462" s="62"/>
      <c r="GQP462" s="62"/>
      <c r="GQQ462" s="62"/>
      <c r="GQR462" s="62"/>
      <c r="GQS462" s="62"/>
      <c r="GQT462" s="62"/>
      <c r="GQU462" s="62"/>
      <c r="GQV462" s="62"/>
      <c r="GQW462" s="62"/>
      <c r="GQX462" s="62"/>
      <c r="GQY462" s="62"/>
      <c r="GQZ462" s="62"/>
      <c r="GRA462" s="62"/>
      <c r="GRB462" s="62"/>
      <c r="GRC462" s="62"/>
      <c r="GRD462" s="62"/>
      <c r="GRE462" s="62"/>
      <c r="GRF462" s="62"/>
      <c r="GRG462" s="62"/>
      <c r="GRH462" s="62"/>
      <c r="GRI462" s="62"/>
      <c r="GRJ462" s="62"/>
      <c r="GRK462" s="62"/>
      <c r="GRL462" s="62"/>
      <c r="GRM462" s="62"/>
      <c r="GRN462" s="62"/>
      <c r="GRO462" s="62"/>
      <c r="GRP462" s="62"/>
      <c r="GRQ462" s="62"/>
      <c r="GRR462" s="62"/>
      <c r="GRS462" s="62"/>
      <c r="GRT462" s="62"/>
      <c r="GRU462" s="62"/>
      <c r="GRV462" s="62"/>
      <c r="GRW462" s="62"/>
      <c r="GRX462" s="62"/>
      <c r="GRY462" s="62"/>
      <c r="GRZ462" s="62"/>
      <c r="GSA462" s="62"/>
      <c r="GSB462" s="62"/>
      <c r="GSC462" s="62"/>
      <c r="GSD462" s="62"/>
      <c r="GSE462" s="62"/>
      <c r="GSF462" s="62"/>
      <c r="GSG462" s="62"/>
      <c r="GSH462" s="62"/>
      <c r="GSI462" s="62"/>
      <c r="GSJ462" s="62"/>
      <c r="GSK462" s="62"/>
      <c r="GSL462" s="62"/>
      <c r="GSM462" s="62"/>
      <c r="GSN462" s="62"/>
      <c r="GSO462" s="62"/>
      <c r="GSP462" s="62"/>
      <c r="GSQ462" s="62"/>
      <c r="GSR462" s="62"/>
      <c r="GSS462" s="62"/>
      <c r="GST462" s="62"/>
      <c r="GSU462" s="62"/>
      <c r="GSV462" s="62"/>
      <c r="GSW462" s="62"/>
      <c r="GSX462" s="62"/>
      <c r="GSY462" s="62"/>
      <c r="GSZ462" s="62"/>
      <c r="GTA462" s="62"/>
      <c r="GTB462" s="62"/>
      <c r="GTC462" s="62"/>
      <c r="GTD462" s="62"/>
      <c r="GTE462" s="62"/>
      <c r="GTF462" s="62"/>
      <c r="GTG462" s="62"/>
      <c r="GTH462" s="62"/>
      <c r="GTI462" s="62"/>
      <c r="GTJ462" s="62"/>
      <c r="GTK462" s="62"/>
      <c r="GTL462" s="62"/>
      <c r="GTM462" s="62"/>
      <c r="GTN462" s="62"/>
      <c r="GTO462" s="62"/>
      <c r="GTP462" s="62"/>
      <c r="GTQ462" s="62"/>
      <c r="GTR462" s="62"/>
      <c r="GTS462" s="62"/>
      <c r="GTT462" s="62"/>
      <c r="GTU462" s="62"/>
      <c r="GTV462" s="62"/>
      <c r="GTW462" s="62"/>
      <c r="GTX462" s="62"/>
      <c r="GTY462" s="62"/>
      <c r="GTZ462" s="62"/>
      <c r="GUA462" s="62"/>
      <c r="GUB462" s="62"/>
      <c r="GUC462" s="62"/>
      <c r="GUD462" s="62"/>
      <c r="GUE462" s="62"/>
      <c r="GUF462" s="62"/>
      <c r="GUG462" s="62"/>
      <c r="GUH462" s="62"/>
      <c r="GUI462" s="62"/>
      <c r="GUJ462" s="62"/>
      <c r="GUK462" s="62"/>
      <c r="GUL462" s="62"/>
      <c r="GUM462" s="62"/>
      <c r="GUN462" s="62"/>
      <c r="GUO462" s="62"/>
      <c r="GUP462" s="62"/>
      <c r="GUQ462" s="62"/>
      <c r="GUR462" s="62"/>
      <c r="GUS462" s="62"/>
      <c r="GUT462" s="62"/>
      <c r="GUU462" s="62"/>
      <c r="GUV462" s="62"/>
      <c r="GUW462" s="62"/>
      <c r="GUX462" s="62"/>
      <c r="GUY462" s="62"/>
      <c r="GUZ462" s="62"/>
      <c r="GVA462" s="62"/>
      <c r="GVB462" s="62"/>
      <c r="GVC462" s="62"/>
      <c r="GVD462" s="62"/>
      <c r="GVE462" s="62"/>
      <c r="GVF462" s="62"/>
      <c r="GVG462" s="62"/>
      <c r="GVH462" s="62"/>
      <c r="GVI462" s="62"/>
      <c r="GVJ462" s="62"/>
      <c r="GVK462" s="62"/>
      <c r="GVL462" s="62"/>
      <c r="GVM462" s="62"/>
      <c r="GVN462" s="62"/>
      <c r="GVO462" s="62"/>
      <c r="GVP462" s="62"/>
      <c r="GVQ462" s="62"/>
      <c r="GVR462" s="62"/>
      <c r="GVS462" s="62"/>
      <c r="GVT462" s="62"/>
      <c r="GVU462" s="62"/>
      <c r="GVV462" s="62"/>
      <c r="GVW462" s="62"/>
      <c r="GVX462" s="62"/>
      <c r="GVY462" s="62"/>
      <c r="GVZ462" s="62"/>
      <c r="GWA462" s="62"/>
      <c r="GWB462" s="62"/>
      <c r="GWC462" s="62"/>
      <c r="GWD462" s="62"/>
      <c r="GWE462" s="62"/>
      <c r="GWF462" s="62"/>
      <c r="GWG462" s="62"/>
      <c r="GWH462" s="62"/>
      <c r="GWI462" s="62"/>
      <c r="GWJ462" s="62"/>
      <c r="GWK462" s="62"/>
      <c r="GWL462" s="62"/>
      <c r="GWM462" s="62"/>
      <c r="GWN462" s="62"/>
      <c r="GWO462" s="62"/>
      <c r="GWP462" s="62"/>
      <c r="GWQ462" s="62"/>
      <c r="GWR462" s="62"/>
      <c r="GWS462" s="62"/>
      <c r="GWT462" s="62"/>
      <c r="GWU462" s="62"/>
      <c r="GWV462" s="62"/>
      <c r="GWW462" s="62"/>
      <c r="GWX462" s="62"/>
      <c r="GWY462" s="62"/>
      <c r="GWZ462" s="62"/>
      <c r="GXA462" s="62"/>
      <c r="GXB462" s="62"/>
      <c r="GXC462" s="62"/>
      <c r="GXD462" s="62"/>
      <c r="GXE462" s="62"/>
      <c r="GXF462" s="62"/>
      <c r="GXG462" s="62"/>
      <c r="GXH462" s="62"/>
      <c r="GXI462" s="62"/>
      <c r="GXJ462" s="62"/>
      <c r="GXK462" s="62"/>
      <c r="GXL462" s="62"/>
      <c r="GXM462" s="62"/>
      <c r="GXN462" s="62"/>
      <c r="GXO462" s="62"/>
      <c r="GXP462" s="62"/>
      <c r="GXQ462" s="62"/>
      <c r="GXR462" s="62"/>
      <c r="GXS462" s="62"/>
      <c r="GXT462" s="62"/>
      <c r="GXU462" s="62"/>
      <c r="GXV462" s="62"/>
      <c r="GXW462" s="62"/>
      <c r="GXX462" s="62"/>
      <c r="GXY462" s="62"/>
      <c r="GXZ462" s="62"/>
      <c r="GYA462" s="62"/>
      <c r="GYB462" s="62"/>
      <c r="GYC462" s="62"/>
      <c r="GYD462" s="62"/>
      <c r="GYE462" s="62"/>
      <c r="GYF462" s="62"/>
      <c r="GYG462" s="62"/>
      <c r="GYH462" s="62"/>
      <c r="GYI462" s="62"/>
      <c r="GYJ462" s="62"/>
      <c r="GYK462" s="62"/>
      <c r="GYL462" s="62"/>
      <c r="GYM462" s="62"/>
      <c r="GYN462" s="62"/>
      <c r="GYO462" s="62"/>
      <c r="GYP462" s="62"/>
      <c r="GYQ462" s="62"/>
      <c r="GYR462" s="62"/>
      <c r="GYS462" s="62"/>
      <c r="GYT462" s="62"/>
      <c r="GYU462" s="62"/>
      <c r="GYV462" s="62"/>
      <c r="GYW462" s="62"/>
      <c r="GYX462" s="62"/>
      <c r="GYY462" s="62"/>
      <c r="GYZ462" s="62"/>
      <c r="GZA462" s="62"/>
      <c r="GZB462" s="62"/>
      <c r="GZC462" s="62"/>
      <c r="GZD462" s="62"/>
      <c r="GZE462" s="62"/>
      <c r="GZF462" s="62"/>
      <c r="GZG462" s="62"/>
      <c r="GZH462" s="62"/>
      <c r="GZI462" s="62"/>
      <c r="GZJ462" s="62"/>
      <c r="GZK462" s="62"/>
      <c r="GZL462" s="62"/>
      <c r="GZM462" s="62"/>
      <c r="GZN462" s="62"/>
      <c r="GZO462" s="62"/>
      <c r="GZP462" s="62"/>
      <c r="GZQ462" s="62"/>
      <c r="GZR462" s="62"/>
      <c r="GZS462" s="62"/>
      <c r="GZT462" s="62"/>
      <c r="GZU462" s="62"/>
      <c r="GZV462" s="62"/>
      <c r="GZW462" s="62"/>
      <c r="GZX462" s="62"/>
      <c r="GZY462" s="62"/>
      <c r="GZZ462" s="62"/>
      <c r="HAA462" s="62"/>
      <c r="HAB462" s="62"/>
      <c r="HAC462" s="62"/>
      <c r="HAD462" s="62"/>
      <c r="HAE462" s="62"/>
      <c r="HAF462" s="62"/>
      <c r="HAG462" s="62"/>
      <c r="HAH462" s="62"/>
      <c r="HAI462" s="62"/>
      <c r="HAJ462" s="62"/>
      <c r="HAK462" s="62"/>
      <c r="HAL462" s="62"/>
      <c r="HAM462" s="62"/>
      <c r="HAN462" s="62"/>
      <c r="HAO462" s="62"/>
      <c r="HAP462" s="62"/>
      <c r="HAQ462" s="62"/>
      <c r="HAR462" s="62"/>
      <c r="HAS462" s="62"/>
      <c r="HAT462" s="62"/>
      <c r="HAU462" s="62"/>
      <c r="HAV462" s="62"/>
      <c r="HAW462" s="62"/>
      <c r="HAX462" s="62"/>
      <c r="HAY462" s="62"/>
      <c r="HAZ462" s="62"/>
      <c r="HBA462" s="62"/>
      <c r="HBB462" s="62"/>
      <c r="HBC462" s="62"/>
      <c r="HBD462" s="62"/>
      <c r="HBE462" s="62"/>
      <c r="HBF462" s="62"/>
      <c r="HBG462" s="62"/>
      <c r="HBH462" s="62"/>
      <c r="HBI462" s="62"/>
      <c r="HBJ462" s="62"/>
      <c r="HBK462" s="62"/>
      <c r="HBL462" s="62"/>
      <c r="HBM462" s="62"/>
      <c r="HBN462" s="62"/>
      <c r="HBO462" s="62"/>
      <c r="HBP462" s="62"/>
      <c r="HBQ462" s="62"/>
      <c r="HBR462" s="62"/>
      <c r="HBS462" s="62"/>
      <c r="HBT462" s="62"/>
      <c r="HBU462" s="62"/>
      <c r="HBV462" s="62"/>
      <c r="HBW462" s="62"/>
      <c r="HBX462" s="62"/>
      <c r="HBY462" s="62"/>
      <c r="HBZ462" s="62"/>
      <c r="HCA462" s="62"/>
      <c r="HCB462" s="62"/>
      <c r="HCC462" s="62"/>
      <c r="HCD462" s="62"/>
      <c r="HCE462" s="62"/>
      <c r="HCF462" s="62"/>
      <c r="HCG462" s="62"/>
      <c r="HCH462" s="62"/>
      <c r="HCI462" s="62"/>
      <c r="HCJ462" s="62"/>
      <c r="HCK462" s="62"/>
      <c r="HCL462" s="62"/>
      <c r="HCM462" s="62"/>
      <c r="HCN462" s="62"/>
      <c r="HCO462" s="62"/>
      <c r="HCP462" s="62"/>
      <c r="HCQ462" s="62"/>
      <c r="HCR462" s="62"/>
      <c r="HCS462" s="62"/>
      <c r="HCT462" s="62"/>
      <c r="HCU462" s="62"/>
      <c r="HCV462" s="62"/>
      <c r="HCW462" s="62"/>
      <c r="HCX462" s="62"/>
      <c r="HCY462" s="62"/>
      <c r="HCZ462" s="62"/>
      <c r="HDA462" s="62"/>
      <c r="HDB462" s="62"/>
      <c r="HDC462" s="62"/>
      <c r="HDD462" s="62"/>
      <c r="HDE462" s="62"/>
      <c r="HDF462" s="62"/>
      <c r="HDG462" s="62"/>
      <c r="HDH462" s="62"/>
      <c r="HDI462" s="62"/>
      <c r="HDJ462" s="62"/>
      <c r="HDK462" s="62"/>
      <c r="HDL462" s="62"/>
      <c r="HDM462" s="62"/>
      <c r="HDN462" s="62"/>
      <c r="HDO462" s="62"/>
      <c r="HDP462" s="62"/>
      <c r="HDQ462" s="62"/>
      <c r="HDR462" s="62"/>
      <c r="HDS462" s="62"/>
      <c r="HDT462" s="62"/>
      <c r="HDU462" s="62"/>
      <c r="HDV462" s="62"/>
      <c r="HDW462" s="62"/>
      <c r="HDX462" s="62"/>
      <c r="HDY462" s="62"/>
      <c r="HDZ462" s="62"/>
      <c r="HEA462" s="62"/>
      <c r="HEB462" s="62"/>
      <c r="HEC462" s="62"/>
      <c r="HED462" s="62"/>
      <c r="HEE462" s="62"/>
      <c r="HEF462" s="62"/>
      <c r="HEG462" s="62"/>
      <c r="HEH462" s="62"/>
      <c r="HEI462" s="62"/>
      <c r="HEJ462" s="62"/>
      <c r="HEK462" s="62"/>
      <c r="HEL462" s="62"/>
      <c r="HEM462" s="62"/>
      <c r="HEN462" s="62"/>
      <c r="HEO462" s="62"/>
      <c r="HEP462" s="62"/>
      <c r="HEQ462" s="62"/>
      <c r="HER462" s="62"/>
      <c r="HES462" s="62"/>
      <c r="HET462" s="62"/>
      <c r="HEU462" s="62"/>
      <c r="HEV462" s="62"/>
      <c r="HEW462" s="62"/>
      <c r="HEX462" s="62"/>
      <c r="HEY462" s="62"/>
      <c r="HEZ462" s="62"/>
      <c r="HFA462" s="62"/>
      <c r="HFB462" s="62"/>
      <c r="HFC462" s="62"/>
      <c r="HFD462" s="62"/>
      <c r="HFE462" s="62"/>
      <c r="HFF462" s="62"/>
      <c r="HFG462" s="62"/>
      <c r="HFH462" s="62"/>
      <c r="HFI462" s="62"/>
      <c r="HFJ462" s="62"/>
      <c r="HFK462" s="62"/>
      <c r="HFL462" s="62"/>
      <c r="HFM462" s="62"/>
      <c r="HFN462" s="62"/>
      <c r="HFO462" s="62"/>
      <c r="HFP462" s="62"/>
      <c r="HFQ462" s="62"/>
      <c r="HFR462" s="62"/>
      <c r="HFS462" s="62"/>
      <c r="HFT462" s="62"/>
      <c r="HFU462" s="62"/>
      <c r="HFV462" s="62"/>
      <c r="HFW462" s="62"/>
      <c r="HFX462" s="62"/>
      <c r="HFY462" s="62"/>
      <c r="HFZ462" s="62"/>
      <c r="HGA462" s="62"/>
      <c r="HGB462" s="62"/>
      <c r="HGC462" s="62"/>
      <c r="HGD462" s="62"/>
      <c r="HGE462" s="62"/>
      <c r="HGF462" s="62"/>
      <c r="HGG462" s="62"/>
      <c r="HGH462" s="62"/>
      <c r="HGI462" s="62"/>
      <c r="HGJ462" s="62"/>
      <c r="HGK462" s="62"/>
      <c r="HGL462" s="62"/>
      <c r="HGM462" s="62"/>
      <c r="HGN462" s="62"/>
      <c r="HGO462" s="62"/>
      <c r="HGP462" s="62"/>
      <c r="HGQ462" s="62"/>
      <c r="HGR462" s="62"/>
      <c r="HGS462" s="62"/>
      <c r="HGT462" s="62"/>
      <c r="HGU462" s="62"/>
      <c r="HGV462" s="62"/>
      <c r="HGW462" s="62"/>
      <c r="HGX462" s="62"/>
      <c r="HGY462" s="62"/>
      <c r="HGZ462" s="62"/>
      <c r="HHA462" s="62"/>
      <c r="HHB462" s="62"/>
      <c r="HHC462" s="62"/>
      <c r="HHD462" s="62"/>
      <c r="HHE462" s="62"/>
      <c r="HHF462" s="62"/>
      <c r="HHG462" s="62"/>
      <c r="HHH462" s="62"/>
      <c r="HHI462" s="62"/>
      <c r="HHJ462" s="62"/>
      <c r="HHK462" s="62"/>
      <c r="HHL462" s="62"/>
      <c r="HHM462" s="62"/>
      <c r="HHN462" s="62"/>
      <c r="HHO462" s="62"/>
      <c r="HHP462" s="62"/>
      <c r="HHQ462" s="62"/>
      <c r="HHR462" s="62"/>
      <c r="HHS462" s="62"/>
      <c r="HHT462" s="62"/>
      <c r="HHU462" s="62"/>
      <c r="HHV462" s="62"/>
      <c r="HHW462" s="62"/>
      <c r="HHX462" s="62"/>
      <c r="HHY462" s="62"/>
      <c r="HHZ462" s="62"/>
      <c r="HIA462" s="62"/>
      <c r="HIB462" s="62"/>
      <c r="HIC462" s="62"/>
      <c r="HID462" s="62"/>
      <c r="HIE462" s="62"/>
      <c r="HIF462" s="62"/>
      <c r="HIG462" s="62"/>
      <c r="HIH462" s="62"/>
      <c r="HII462" s="62"/>
      <c r="HIJ462" s="62"/>
      <c r="HIK462" s="62"/>
      <c r="HIL462" s="62"/>
      <c r="HIM462" s="62"/>
      <c r="HIN462" s="62"/>
      <c r="HIO462" s="62"/>
      <c r="HIP462" s="62"/>
      <c r="HIQ462" s="62"/>
      <c r="HIR462" s="62"/>
      <c r="HIS462" s="62"/>
      <c r="HIT462" s="62"/>
      <c r="HIU462" s="62"/>
      <c r="HIV462" s="62"/>
      <c r="HIW462" s="62"/>
      <c r="HIX462" s="62"/>
      <c r="HIY462" s="62"/>
      <c r="HIZ462" s="62"/>
      <c r="HJA462" s="62"/>
      <c r="HJB462" s="62"/>
      <c r="HJC462" s="62"/>
      <c r="HJD462" s="62"/>
      <c r="HJE462" s="62"/>
      <c r="HJF462" s="62"/>
      <c r="HJG462" s="62"/>
      <c r="HJH462" s="62"/>
      <c r="HJI462" s="62"/>
      <c r="HJJ462" s="62"/>
      <c r="HJK462" s="62"/>
      <c r="HJL462" s="62"/>
      <c r="HJM462" s="62"/>
      <c r="HJN462" s="62"/>
      <c r="HJO462" s="62"/>
      <c r="HJP462" s="62"/>
      <c r="HJQ462" s="62"/>
      <c r="HJR462" s="62"/>
      <c r="HJS462" s="62"/>
      <c r="HJT462" s="62"/>
      <c r="HJU462" s="62"/>
      <c r="HJV462" s="62"/>
      <c r="HJW462" s="62"/>
      <c r="HJX462" s="62"/>
      <c r="HJY462" s="62"/>
      <c r="HJZ462" s="62"/>
      <c r="HKA462" s="62"/>
      <c r="HKB462" s="62"/>
      <c r="HKC462" s="62"/>
      <c r="HKD462" s="62"/>
      <c r="HKE462" s="62"/>
      <c r="HKF462" s="62"/>
      <c r="HKG462" s="62"/>
      <c r="HKH462" s="62"/>
      <c r="HKI462" s="62"/>
      <c r="HKJ462" s="62"/>
      <c r="HKK462" s="62"/>
      <c r="HKL462" s="62"/>
      <c r="HKM462" s="62"/>
      <c r="HKN462" s="62"/>
      <c r="HKO462" s="62"/>
      <c r="HKP462" s="62"/>
      <c r="HKQ462" s="62"/>
      <c r="HKR462" s="62"/>
      <c r="HKS462" s="62"/>
      <c r="HKT462" s="62"/>
      <c r="HKU462" s="62"/>
      <c r="HKV462" s="62"/>
      <c r="HKW462" s="62"/>
      <c r="HKX462" s="62"/>
      <c r="HKY462" s="62"/>
      <c r="HKZ462" s="62"/>
      <c r="HLA462" s="62"/>
      <c r="HLB462" s="62"/>
      <c r="HLC462" s="62"/>
      <c r="HLD462" s="62"/>
      <c r="HLE462" s="62"/>
      <c r="HLF462" s="62"/>
      <c r="HLG462" s="62"/>
      <c r="HLH462" s="62"/>
      <c r="HLI462" s="62"/>
      <c r="HLJ462" s="62"/>
      <c r="HLK462" s="62"/>
      <c r="HLL462" s="62"/>
      <c r="HLM462" s="62"/>
      <c r="HLN462" s="62"/>
      <c r="HLO462" s="62"/>
      <c r="HLP462" s="62"/>
      <c r="HLQ462" s="62"/>
      <c r="HLR462" s="62"/>
      <c r="HLS462" s="62"/>
      <c r="HLT462" s="62"/>
      <c r="HLU462" s="62"/>
      <c r="HLV462" s="62"/>
      <c r="HLW462" s="62"/>
      <c r="HLX462" s="62"/>
      <c r="HLY462" s="62"/>
      <c r="HLZ462" s="62"/>
      <c r="HMA462" s="62"/>
      <c r="HMB462" s="62"/>
      <c r="HMC462" s="62"/>
      <c r="HMD462" s="62"/>
      <c r="HME462" s="62"/>
      <c r="HMF462" s="62"/>
      <c r="HMG462" s="62"/>
      <c r="HMH462" s="62"/>
      <c r="HMI462" s="62"/>
      <c r="HMJ462" s="62"/>
      <c r="HMK462" s="62"/>
      <c r="HML462" s="62"/>
      <c r="HMM462" s="62"/>
      <c r="HMN462" s="62"/>
      <c r="HMO462" s="62"/>
      <c r="HMP462" s="62"/>
      <c r="HMQ462" s="62"/>
      <c r="HMR462" s="62"/>
      <c r="HMS462" s="62"/>
      <c r="HMT462" s="62"/>
      <c r="HMU462" s="62"/>
      <c r="HMV462" s="62"/>
      <c r="HMW462" s="62"/>
      <c r="HMX462" s="62"/>
      <c r="HMY462" s="62"/>
      <c r="HMZ462" s="62"/>
      <c r="HNA462" s="62"/>
      <c r="HNB462" s="62"/>
      <c r="HNC462" s="62"/>
      <c r="HND462" s="62"/>
      <c r="HNE462" s="62"/>
      <c r="HNF462" s="62"/>
      <c r="HNG462" s="62"/>
      <c r="HNH462" s="62"/>
      <c r="HNI462" s="62"/>
      <c r="HNJ462" s="62"/>
      <c r="HNK462" s="62"/>
      <c r="HNL462" s="62"/>
      <c r="HNM462" s="62"/>
      <c r="HNN462" s="62"/>
      <c r="HNO462" s="62"/>
      <c r="HNP462" s="62"/>
      <c r="HNQ462" s="62"/>
      <c r="HNR462" s="62"/>
      <c r="HNS462" s="62"/>
      <c r="HNT462" s="62"/>
      <c r="HNU462" s="62"/>
      <c r="HNV462" s="62"/>
      <c r="HNW462" s="62"/>
      <c r="HNX462" s="62"/>
      <c r="HNY462" s="62"/>
      <c r="HNZ462" s="62"/>
      <c r="HOA462" s="62"/>
      <c r="HOB462" s="62"/>
      <c r="HOC462" s="62"/>
      <c r="HOD462" s="62"/>
      <c r="HOE462" s="62"/>
      <c r="HOF462" s="62"/>
      <c r="HOG462" s="62"/>
      <c r="HOH462" s="62"/>
      <c r="HOI462" s="62"/>
      <c r="HOJ462" s="62"/>
      <c r="HOK462" s="62"/>
      <c r="HOL462" s="62"/>
      <c r="HOM462" s="62"/>
      <c r="HON462" s="62"/>
      <c r="HOO462" s="62"/>
      <c r="HOP462" s="62"/>
      <c r="HOQ462" s="62"/>
      <c r="HOR462" s="62"/>
      <c r="HOS462" s="62"/>
      <c r="HOT462" s="62"/>
      <c r="HOU462" s="62"/>
      <c r="HOV462" s="62"/>
      <c r="HOW462" s="62"/>
      <c r="HOX462" s="62"/>
      <c r="HOY462" s="62"/>
      <c r="HOZ462" s="62"/>
      <c r="HPA462" s="62"/>
      <c r="HPB462" s="62"/>
      <c r="HPC462" s="62"/>
      <c r="HPD462" s="62"/>
      <c r="HPE462" s="62"/>
      <c r="HPF462" s="62"/>
      <c r="HPG462" s="62"/>
      <c r="HPH462" s="62"/>
      <c r="HPI462" s="62"/>
      <c r="HPJ462" s="62"/>
      <c r="HPK462" s="62"/>
      <c r="HPL462" s="62"/>
      <c r="HPM462" s="62"/>
      <c r="HPN462" s="62"/>
      <c r="HPO462" s="62"/>
      <c r="HPP462" s="62"/>
      <c r="HPQ462" s="62"/>
      <c r="HPR462" s="62"/>
      <c r="HPS462" s="62"/>
      <c r="HPT462" s="62"/>
      <c r="HPU462" s="62"/>
      <c r="HPV462" s="62"/>
      <c r="HPW462" s="62"/>
      <c r="HPX462" s="62"/>
      <c r="HPY462" s="62"/>
      <c r="HPZ462" s="62"/>
      <c r="HQA462" s="62"/>
      <c r="HQB462" s="62"/>
      <c r="HQC462" s="62"/>
      <c r="HQD462" s="62"/>
      <c r="HQE462" s="62"/>
      <c r="HQF462" s="62"/>
      <c r="HQG462" s="62"/>
      <c r="HQH462" s="62"/>
      <c r="HQI462" s="62"/>
      <c r="HQJ462" s="62"/>
      <c r="HQK462" s="62"/>
      <c r="HQL462" s="62"/>
      <c r="HQM462" s="62"/>
      <c r="HQN462" s="62"/>
      <c r="HQO462" s="62"/>
      <c r="HQP462" s="62"/>
      <c r="HQQ462" s="62"/>
      <c r="HQR462" s="62"/>
      <c r="HQS462" s="62"/>
      <c r="HQT462" s="62"/>
      <c r="HQU462" s="62"/>
      <c r="HQV462" s="62"/>
      <c r="HQW462" s="62"/>
      <c r="HQX462" s="62"/>
      <c r="HQY462" s="62"/>
      <c r="HQZ462" s="62"/>
      <c r="HRA462" s="62"/>
      <c r="HRB462" s="62"/>
      <c r="HRC462" s="62"/>
      <c r="HRD462" s="62"/>
      <c r="HRE462" s="62"/>
      <c r="HRF462" s="62"/>
      <c r="HRG462" s="62"/>
      <c r="HRH462" s="62"/>
      <c r="HRI462" s="62"/>
      <c r="HRJ462" s="62"/>
      <c r="HRK462" s="62"/>
      <c r="HRL462" s="62"/>
      <c r="HRM462" s="62"/>
      <c r="HRN462" s="62"/>
      <c r="HRO462" s="62"/>
      <c r="HRP462" s="62"/>
      <c r="HRQ462" s="62"/>
      <c r="HRR462" s="62"/>
      <c r="HRS462" s="62"/>
      <c r="HRT462" s="62"/>
      <c r="HRU462" s="62"/>
      <c r="HRV462" s="62"/>
      <c r="HRW462" s="62"/>
      <c r="HRX462" s="62"/>
      <c r="HRY462" s="62"/>
      <c r="HRZ462" s="62"/>
      <c r="HSA462" s="62"/>
      <c r="HSB462" s="62"/>
      <c r="HSC462" s="62"/>
      <c r="HSD462" s="62"/>
      <c r="HSE462" s="62"/>
      <c r="HSF462" s="62"/>
      <c r="HSG462" s="62"/>
      <c r="HSH462" s="62"/>
      <c r="HSI462" s="62"/>
      <c r="HSJ462" s="62"/>
      <c r="HSK462" s="62"/>
      <c r="HSL462" s="62"/>
      <c r="HSM462" s="62"/>
      <c r="HSN462" s="62"/>
      <c r="HSO462" s="62"/>
      <c r="HSP462" s="62"/>
      <c r="HSQ462" s="62"/>
      <c r="HSR462" s="62"/>
      <c r="HSS462" s="62"/>
      <c r="HST462" s="62"/>
      <c r="HSU462" s="62"/>
      <c r="HSV462" s="62"/>
      <c r="HSW462" s="62"/>
      <c r="HSX462" s="62"/>
      <c r="HSY462" s="62"/>
      <c r="HSZ462" s="62"/>
      <c r="HTA462" s="62"/>
      <c r="HTB462" s="62"/>
      <c r="HTC462" s="62"/>
      <c r="HTD462" s="62"/>
      <c r="HTE462" s="62"/>
      <c r="HTF462" s="62"/>
      <c r="HTG462" s="62"/>
      <c r="HTH462" s="62"/>
      <c r="HTI462" s="62"/>
      <c r="HTJ462" s="62"/>
      <c r="HTK462" s="62"/>
      <c r="HTL462" s="62"/>
      <c r="HTM462" s="62"/>
      <c r="HTN462" s="62"/>
      <c r="HTO462" s="62"/>
      <c r="HTP462" s="62"/>
      <c r="HTQ462" s="62"/>
      <c r="HTR462" s="62"/>
      <c r="HTS462" s="62"/>
      <c r="HTT462" s="62"/>
      <c r="HTU462" s="62"/>
      <c r="HTV462" s="62"/>
      <c r="HTW462" s="62"/>
      <c r="HTX462" s="62"/>
      <c r="HTY462" s="62"/>
      <c r="HTZ462" s="62"/>
      <c r="HUA462" s="62"/>
      <c r="HUB462" s="62"/>
      <c r="HUC462" s="62"/>
      <c r="HUD462" s="62"/>
      <c r="HUE462" s="62"/>
      <c r="HUF462" s="62"/>
      <c r="HUG462" s="62"/>
      <c r="HUH462" s="62"/>
      <c r="HUI462" s="62"/>
      <c r="HUJ462" s="62"/>
      <c r="HUK462" s="62"/>
      <c r="HUL462" s="62"/>
      <c r="HUM462" s="62"/>
      <c r="HUN462" s="62"/>
      <c r="HUO462" s="62"/>
      <c r="HUP462" s="62"/>
      <c r="HUQ462" s="62"/>
      <c r="HUR462" s="62"/>
      <c r="HUS462" s="62"/>
      <c r="HUT462" s="62"/>
      <c r="HUU462" s="62"/>
      <c r="HUV462" s="62"/>
      <c r="HUW462" s="62"/>
      <c r="HUX462" s="62"/>
      <c r="HUY462" s="62"/>
      <c r="HUZ462" s="62"/>
      <c r="HVA462" s="62"/>
      <c r="HVB462" s="62"/>
      <c r="HVC462" s="62"/>
      <c r="HVD462" s="62"/>
      <c r="HVE462" s="62"/>
      <c r="HVF462" s="62"/>
      <c r="HVG462" s="62"/>
      <c r="HVH462" s="62"/>
      <c r="HVI462" s="62"/>
      <c r="HVJ462" s="62"/>
      <c r="HVK462" s="62"/>
      <c r="HVL462" s="62"/>
      <c r="HVM462" s="62"/>
      <c r="HVN462" s="62"/>
      <c r="HVO462" s="62"/>
      <c r="HVP462" s="62"/>
      <c r="HVQ462" s="62"/>
      <c r="HVR462" s="62"/>
      <c r="HVS462" s="62"/>
      <c r="HVT462" s="62"/>
      <c r="HVU462" s="62"/>
      <c r="HVV462" s="62"/>
      <c r="HVW462" s="62"/>
      <c r="HVX462" s="62"/>
      <c r="HVY462" s="62"/>
      <c r="HVZ462" s="62"/>
      <c r="HWA462" s="62"/>
      <c r="HWB462" s="62"/>
      <c r="HWC462" s="62"/>
      <c r="HWD462" s="62"/>
      <c r="HWE462" s="62"/>
      <c r="HWF462" s="62"/>
      <c r="HWG462" s="62"/>
      <c r="HWH462" s="62"/>
      <c r="HWI462" s="62"/>
      <c r="HWJ462" s="62"/>
      <c r="HWK462" s="62"/>
      <c r="HWL462" s="62"/>
      <c r="HWM462" s="62"/>
      <c r="HWN462" s="62"/>
      <c r="HWO462" s="62"/>
      <c r="HWP462" s="62"/>
      <c r="HWQ462" s="62"/>
      <c r="HWR462" s="62"/>
      <c r="HWS462" s="62"/>
      <c r="HWT462" s="62"/>
      <c r="HWU462" s="62"/>
      <c r="HWV462" s="62"/>
      <c r="HWW462" s="62"/>
      <c r="HWX462" s="62"/>
      <c r="HWY462" s="62"/>
      <c r="HWZ462" s="62"/>
      <c r="HXA462" s="62"/>
      <c r="HXB462" s="62"/>
      <c r="HXC462" s="62"/>
      <c r="HXD462" s="62"/>
      <c r="HXE462" s="62"/>
      <c r="HXF462" s="62"/>
      <c r="HXG462" s="62"/>
      <c r="HXH462" s="62"/>
      <c r="HXI462" s="62"/>
      <c r="HXJ462" s="62"/>
      <c r="HXK462" s="62"/>
      <c r="HXL462" s="62"/>
      <c r="HXM462" s="62"/>
      <c r="HXN462" s="62"/>
      <c r="HXO462" s="62"/>
      <c r="HXP462" s="62"/>
      <c r="HXQ462" s="62"/>
      <c r="HXR462" s="62"/>
      <c r="HXS462" s="62"/>
      <c r="HXT462" s="62"/>
      <c r="HXU462" s="62"/>
      <c r="HXV462" s="62"/>
      <c r="HXW462" s="62"/>
      <c r="HXX462" s="62"/>
      <c r="HXY462" s="62"/>
      <c r="HXZ462" s="62"/>
      <c r="HYA462" s="62"/>
      <c r="HYB462" s="62"/>
      <c r="HYC462" s="62"/>
      <c r="HYD462" s="62"/>
      <c r="HYE462" s="62"/>
      <c r="HYF462" s="62"/>
      <c r="HYG462" s="62"/>
      <c r="HYH462" s="62"/>
      <c r="HYI462" s="62"/>
      <c r="HYJ462" s="62"/>
      <c r="HYK462" s="62"/>
      <c r="HYL462" s="62"/>
      <c r="HYM462" s="62"/>
      <c r="HYN462" s="62"/>
      <c r="HYO462" s="62"/>
      <c r="HYP462" s="62"/>
      <c r="HYQ462" s="62"/>
      <c r="HYR462" s="62"/>
      <c r="HYS462" s="62"/>
      <c r="HYT462" s="62"/>
      <c r="HYU462" s="62"/>
      <c r="HYV462" s="62"/>
      <c r="HYW462" s="62"/>
      <c r="HYX462" s="62"/>
      <c r="HYY462" s="62"/>
      <c r="HYZ462" s="62"/>
      <c r="HZA462" s="62"/>
      <c r="HZB462" s="62"/>
      <c r="HZC462" s="62"/>
      <c r="HZD462" s="62"/>
      <c r="HZE462" s="62"/>
      <c r="HZF462" s="62"/>
      <c r="HZG462" s="62"/>
      <c r="HZH462" s="62"/>
      <c r="HZI462" s="62"/>
      <c r="HZJ462" s="62"/>
      <c r="HZK462" s="62"/>
      <c r="HZL462" s="62"/>
      <c r="HZM462" s="62"/>
      <c r="HZN462" s="62"/>
      <c r="HZO462" s="62"/>
      <c r="HZP462" s="62"/>
      <c r="HZQ462" s="62"/>
      <c r="HZR462" s="62"/>
      <c r="HZS462" s="62"/>
      <c r="HZT462" s="62"/>
      <c r="HZU462" s="62"/>
      <c r="HZV462" s="62"/>
      <c r="HZW462" s="62"/>
      <c r="HZX462" s="62"/>
      <c r="HZY462" s="62"/>
      <c r="HZZ462" s="62"/>
      <c r="IAA462" s="62"/>
      <c r="IAB462" s="62"/>
      <c r="IAC462" s="62"/>
      <c r="IAD462" s="62"/>
      <c r="IAE462" s="62"/>
      <c r="IAF462" s="62"/>
      <c r="IAG462" s="62"/>
      <c r="IAH462" s="62"/>
      <c r="IAI462" s="62"/>
      <c r="IAJ462" s="62"/>
      <c r="IAK462" s="62"/>
      <c r="IAL462" s="62"/>
      <c r="IAM462" s="62"/>
      <c r="IAN462" s="62"/>
      <c r="IAO462" s="62"/>
      <c r="IAP462" s="62"/>
      <c r="IAQ462" s="62"/>
      <c r="IAR462" s="62"/>
      <c r="IAS462" s="62"/>
      <c r="IAT462" s="62"/>
      <c r="IAU462" s="62"/>
      <c r="IAV462" s="62"/>
      <c r="IAW462" s="62"/>
      <c r="IAX462" s="62"/>
      <c r="IAY462" s="62"/>
      <c r="IAZ462" s="62"/>
      <c r="IBA462" s="62"/>
      <c r="IBB462" s="62"/>
      <c r="IBC462" s="62"/>
      <c r="IBD462" s="62"/>
      <c r="IBE462" s="62"/>
      <c r="IBF462" s="62"/>
      <c r="IBG462" s="62"/>
      <c r="IBH462" s="62"/>
      <c r="IBI462" s="62"/>
      <c r="IBJ462" s="62"/>
      <c r="IBK462" s="62"/>
      <c r="IBL462" s="62"/>
      <c r="IBM462" s="62"/>
      <c r="IBN462" s="62"/>
      <c r="IBO462" s="62"/>
      <c r="IBP462" s="62"/>
      <c r="IBQ462" s="62"/>
      <c r="IBR462" s="62"/>
      <c r="IBS462" s="62"/>
      <c r="IBT462" s="62"/>
      <c r="IBU462" s="62"/>
      <c r="IBV462" s="62"/>
      <c r="IBW462" s="62"/>
      <c r="IBX462" s="62"/>
      <c r="IBY462" s="62"/>
      <c r="IBZ462" s="62"/>
      <c r="ICA462" s="62"/>
      <c r="ICB462" s="62"/>
      <c r="ICC462" s="62"/>
      <c r="ICD462" s="62"/>
      <c r="ICE462" s="62"/>
      <c r="ICF462" s="62"/>
      <c r="ICG462" s="62"/>
      <c r="ICH462" s="62"/>
      <c r="ICI462" s="62"/>
      <c r="ICJ462" s="62"/>
      <c r="ICK462" s="62"/>
      <c r="ICL462" s="62"/>
      <c r="ICM462" s="62"/>
      <c r="ICN462" s="62"/>
      <c r="ICO462" s="62"/>
      <c r="ICP462" s="62"/>
      <c r="ICQ462" s="62"/>
      <c r="ICR462" s="62"/>
      <c r="ICS462" s="62"/>
      <c r="ICT462" s="62"/>
      <c r="ICU462" s="62"/>
      <c r="ICV462" s="62"/>
      <c r="ICW462" s="62"/>
      <c r="ICX462" s="62"/>
      <c r="ICY462" s="62"/>
      <c r="ICZ462" s="62"/>
      <c r="IDA462" s="62"/>
      <c r="IDB462" s="62"/>
      <c r="IDC462" s="62"/>
      <c r="IDD462" s="62"/>
      <c r="IDE462" s="62"/>
      <c r="IDF462" s="62"/>
      <c r="IDG462" s="62"/>
      <c r="IDH462" s="62"/>
      <c r="IDI462" s="62"/>
      <c r="IDJ462" s="62"/>
      <c r="IDK462" s="62"/>
      <c r="IDL462" s="62"/>
      <c r="IDM462" s="62"/>
      <c r="IDN462" s="62"/>
      <c r="IDO462" s="62"/>
      <c r="IDP462" s="62"/>
      <c r="IDQ462" s="62"/>
      <c r="IDR462" s="62"/>
      <c r="IDS462" s="62"/>
      <c r="IDT462" s="62"/>
      <c r="IDU462" s="62"/>
      <c r="IDV462" s="62"/>
      <c r="IDW462" s="62"/>
      <c r="IDX462" s="62"/>
      <c r="IDY462" s="62"/>
      <c r="IDZ462" s="62"/>
      <c r="IEA462" s="62"/>
      <c r="IEB462" s="62"/>
      <c r="IEC462" s="62"/>
      <c r="IED462" s="62"/>
      <c r="IEE462" s="62"/>
      <c r="IEF462" s="62"/>
      <c r="IEG462" s="62"/>
      <c r="IEH462" s="62"/>
      <c r="IEI462" s="62"/>
      <c r="IEJ462" s="62"/>
      <c r="IEK462" s="62"/>
      <c r="IEL462" s="62"/>
      <c r="IEM462" s="62"/>
      <c r="IEN462" s="62"/>
      <c r="IEO462" s="62"/>
      <c r="IEP462" s="62"/>
      <c r="IEQ462" s="62"/>
      <c r="IER462" s="62"/>
      <c r="IES462" s="62"/>
      <c r="IET462" s="62"/>
      <c r="IEU462" s="62"/>
      <c r="IEV462" s="62"/>
      <c r="IEW462" s="62"/>
      <c r="IEX462" s="62"/>
      <c r="IEY462" s="62"/>
      <c r="IEZ462" s="62"/>
      <c r="IFA462" s="62"/>
      <c r="IFB462" s="62"/>
      <c r="IFC462" s="62"/>
      <c r="IFD462" s="62"/>
      <c r="IFE462" s="62"/>
      <c r="IFF462" s="62"/>
      <c r="IFG462" s="62"/>
      <c r="IFH462" s="62"/>
      <c r="IFI462" s="62"/>
      <c r="IFJ462" s="62"/>
      <c r="IFK462" s="62"/>
      <c r="IFL462" s="62"/>
      <c r="IFM462" s="62"/>
      <c r="IFN462" s="62"/>
      <c r="IFO462" s="62"/>
      <c r="IFP462" s="62"/>
      <c r="IFQ462" s="62"/>
      <c r="IFR462" s="62"/>
      <c r="IFS462" s="62"/>
      <c r="IFT462" s="62"/>
      <c r="IFU462" s="62"/>
      <c r="IFV462" s="62"/>
      <c r="IFW462" s="62"/>
      <c r="IFX462" s="62"/>
      <c r="IFY462" s="62"/>
      <c r="IFZ462" s="62"/>
      <c r="IGA462" s="62"/>
      <c r="IGB462" s="62"/>
      <c r="IGC462" s="62"/>
      <c r="IGD462" s="62"/>
      <c r="IGE462" s="62"/>
      <c r="IGF462" s="62"/>
      <c r="IGG462" s="62"/>
      <c r="IGH462" s="62"/>
      <c r="IGI462" s="62"/>
      <c r="IGJ462" s="62"/>
      <c r="IGK462" s="62"/>
      <c r="IGL462" s="62"/>
      <c r="IGM462" s="62"/>
      <c r="IGN462" s="62"/>
      <c r="IGO462" s="62"/>
      <c r="IGP462" s="62"/>
      <c r="IGQ462" s="62"/>
      <c r="IGR462" s="62"/>
      <c r="IGS462" s="62"/>
      <c r="IGT462" s="62"/>
      <c r="IGU462" s="62"/>
      <c r="IGV462" s="62"/>
      <c r="IGW462" s="62"/>
      <c r="IGX462" s="62"/>
      <c r="IGY462" s="62"/>
      <c r="IGZ462" s="62"/>
      <c r="IHA462" s="62"/>
      <c r="IHB462" s="62"/>
      <c r="IHC462" s="62"/>
      <c r="IHD462" s="62"/>
      <c r="IHE462" s="62"/>
      <c r="IHF462" s="62"/>
      <c r="IHG462" s="62"/>
      <c r="IHH462" s="62"/>
      <c r="IHI462" s="62"/>
      <c r="IHJ462" s="62"/>
      <c r="IHK462" s="62"/>
      <c r="IHL462" s="62"/>
      <c r="IHM462" s="62"/>
      <c r="IHN462" s="62"/>
      <c r="IHO462" s="62"/>
      <c r="IHP462" s="62"/>
      <c r="IHQ462" s="62"/>
      <c r="IHR462" s="62"/>
      <c r="IHS462" s="62"/>
      <c r="IHT462" s="62"/>
      <c r="IHU462" s="62"/>
      <c r="IHV462" s="62"/>
      <c r="IHW462" s="62"/>
      <c r="IHX462" s="62"/>
      <c r="IHY462" s="62"/>
      <c r="IHZ462" s="62"/>
      <c r="IIA462" s="62"/>
      <c r="IIB462" s="62"/>
      <c r="IIC462" s="62"/>
      <c r="IID462" s="62"/>
      <c r="IIE462" s="62"/>
      <c r="IIF462" s="62"/>
      <c r="IIG462" s="62"/>
      <c r="IIH462" s="62"/>
      <c r="III462" s="62"/>
      <c r="IIJ462" s="62"/>
      <c r="IIK462" s="62"/>
      <c r="IIL462" s="62"/>
      <c r="IIM462" s="62"/>
      <c r="IIN462" s="62"/>
      <c r="IIO462" s="62"/>
      <c r="IIP462" s="62"/>
      <c r="IIQ462" s="62"/>
      <c r="IIR462" s="62"/>
      <c r="IIS462" s="62"/>
      <c r="IIT462" s="62"/>
      <c r="IIU462" s="62"/>
      <c r="IIV462" s="62"/>
      <c r="IIW462" s="62"/>
      <c r="IIX462" s="62"/>
      <c r="IIY462" s="62"/>
      <c r="IIZ462" s="62"/>
      <c r="IJA462" s="62"/>
      <c r="IJB462" s="62"/>
      <c r="IJC462" s="62"/>
      <c r="IJD462" s="62"/>
      <c r="IJE462" s="62"/>
      <c r="IJF462" s="62"/>
      <c r="IJG462" s="62"/>
      <c r="IJH462" s="62"/>
      <c r="IJI462" s="62"/>
      <c r="IJJ462" s="62"/>
      <c r="IJK462" s="62"/>
      <c r="IJL462" s="62"/>
      <c r="IJM462" s="62"/>
      <c r="IJN462" s="62"/>
      <c r="IJO462" s="62"/>
      <c r="IJP462" s="62"/>
      <c r="IJQ462" s="62"/>
      <c r="IJR462" s="62"/>
      <c r="IJS462" s="62"/>
      <c r="IJT462" s="62"/>
      <c r="IJU462" s="62"/>
      <c r="IJV462" s="62"/>
      <c r="IJW462" s="62"/>
      <c r="IJX462" s="62"/>
      <c r="IJY462" s="62"/>
      <c r="IJZ462" s="62"/>
      <c r="IKA462" s="62"/>
      <c r="IKB462" s="62"/>
      <c r="IKC462" s="62"/>
      <c r="IKD462" s="62"/>
      <c r="IKE462" s="62"/>
      <c r="IKF462" s="62"/>
      <c r="IKG462" s="62"/>
      <c r="IKH462" s="62"/>
      <c r="IKI462" s="62"/>
      <c r="IKJ462" s="62"/>
      <c r="IKK462" s="62"/>
      <c r="IKL462" s="62"/>
      <c r="IKM462" s="62"/>
      <c r="IKN462" s="62"/>
      <c r="IKO462" s="62"/>
      <c r="IKP462" s="62"/>
      <c r="IKQ462" s="62"/>
      <c r="IKR462" s="62"/>
      <c r="IKS462" s="62"/>
      <c r="IKT462" s="62"/>
      <c r="IKU462" s="62"/>
      <c r="IKV462" s="62"/>
      <c r="IKW462" s="62"/>
      <c r="IKX462" s="62"/>
      <c r="IKY462" s="62"/>
      <c r="IKZ462" s="62"/>
      <c r="ILA462" s="62"/>
      <c r="ILB462" s="62"/>
      <c r="ILC462" s="62"/>
      <c r="ILD462" s="62"/>
      <c r="ILE462" s="62"/>
      <c r="ILF462" s="62"/>
      <c r="ILG462" s="62"/>
      <c r="ILH462" s="62"/>
      <c r="ILI462" s="62"/>
      <c r="ILJ462" s="62"/>
      <c r="ILK462" s="62"/>
      <c r="ILL462" s="62"/>
      <c r="ILM462" s="62"/>
      <c r="ILN462" s="62"/>
      <c r="ILO462" s="62"/>
      <c r="ILP462" s="62"/>
      <c r="ILQ462" s="62"/>
      <c r="ILR462" s="62"/>
      <c r="ILS462" s="62"/>
      <c r="ILT462" s="62"/>
      <c r="ILU462" s="62"/>
      <c r="ILV462" s="62"/>
      <c r="ILW462" s="62"/>
      <c r="ILX462" s="62"/>
      <c r="ILY462" s="62"/>
      <c r="ILZ462" s="62"/>
      <c r="IMA462" s="62"/>
      <c r="IMB462" s="62"/>
      <c r="IMC462" s="62"/>
      <c r="IMD462" s="62"/>
      <c r="IME462" s="62"/>
      <c r="IMF462" s="62"/>
      <c r="IMG462" s="62"/>
      <c r="IMH462" s="62"/>
      <c r="IMI462" s="62"/>
      <c r="IMJ462" s="62"/>
      <c r="IMK462" s="62"/>
      <c r="IML462" s="62"/>
      <c r="IMM462" s="62"/>
      <c r="IMN462" s="62"/>
      <c r="IMO462" s="62"/>
      <c r="IMP462" s="62"/>
      <c r="IMQ462" s="62"/>
      <c r="IMR462" s="62"/>
      <c r="IMS462" s="62"/>
      <c r="IMT462" s="62"/>
      <c r="IMU462" s="62"/>
      <c r="IMV462" s="62"/>
      <c r="IMW462" s="62"/>
      <c r="IMX462" s="62"/>
      <c r="IMY462" s="62"/>
      <c r="IMZ462" s="62"/>
      <c r="INA462" s="62"/>
      <c r="INB462" s="62"/>
      <c r="INC462" s="62"/>
      <c r="IND462" s="62"/>
      <c r="INE462" s="62"/>
      <c r="INF462" s="62"/>
      <c r="ING462" s="62"/>
      <c r="INH462" s="62"/>
      <c r="INI462" s="62"/>
      <c r="INJ462" s="62"/>
      <c r="INK462" s="62"/>
      <c r="INL462" s="62"/>
      <c r="INM462" s="62"/>
      <c r="INN462" s="62"/>
      <c r="INO462" s="62"/>
      <c r="INP462" s="62"/>
      <c r="INQ462" s="62"/>
      <c r="INR462" s="62"/>
      <c r="INS462" s="62"/>
      <c r="INT462" s="62"/>
      <c r="INU462" s="62"/>
      <c r="INV462" s="62"/>
      <c r="INW462" s="62"/>
      <c r="INX462" s="62"/>
      <c r="INY462" s="62"/>
      <c r="INZ462" s="62"/>
      <c r="IOA462" s="62"/>
      <c r="IOB462" s="62"/>
      <c r="IOC462" s="62"/>
      <c r="IOD462" s="62"/>
      <c r="IOE462" s="62"/>
      <c r="IOF462" s="62"/>
      <c r="IOG462" s="62"/>
      <c r="IOH462" s="62"/>
      <c r="IOI462" s="62"/>
      <c r="IOJ462" s="62"/>
      <c r="IOK462" s="62"/>
      <c r="IOL462" s="62"/>
      <c r="IOM462" s="62"/>
      <c r="ION462" s="62"/>
      <c r="IOO462" s="62"/>
      <c r="IOP462" s="62"/>
      <c r="IOQ462" s="62"/>
      <c r="IOR462" s="62"/>
      <c r="IOS462" s="62"/>
      <c r="IOT462" s="62"/>
      <c r="IOU462" s="62"/>
      <c r="IOV462" s="62"/>
      <c r="IOW462" s="62"/>
      <c r="IOX462" s="62"/>
      <c r="IOY462" s="62"/>
      <c r="IOZ462" s="62"/>
      <c r="IPA462" s="62"/>
      <c r="IPB462" s="62"/>
      <c r="IPC462" s="62"/>
      <c r="IPD462" s="62"/>
      <c r="IPE462" s="62"/>
      <c r="IPF462" s="62"/>
      <c r="IPG462" s="62"/>
      <c r="IPH462" s="62"/>
      <c r="IPI462" s="62"/>
      <c r="IPJ462" s="62"/>
      <c r="IPK462" s="62"/>
      <c r="IPL462" s="62"/>
      <c r="IPM462" s="62"/>
      <c r="IPN462" s="62"/>
      <c r="IPO462" s="62"/>
      <c r="IPP462" s="62"/>
      <c r="IPQ462" s="62"/>
      <c r="IPR462" s="62"/>
      <c r="IPS462" s="62"/>
      <c r="IPT462" s="62"/>
      <c r="IPU462" s="62"/>
      <c r="IPV462" s="62"/>
      <c r="IPW462" s="62"/>
      <c r="IPX462" s="62"/>
      <c r="IPY462" s="62"/>
      <c r="IPZ462" s="62"/>
      <c r="IQA462" s="62"/>
      <c r="IQB462" s="62"/>
      <c r="IQC462" s="62"/>
      <c r="IQD462" s="62"/>
      <c r="IQE462" s="62"/>
      <c r="IQF462" s="62"/>
      <c r="IQG462" s="62"/>
      <c r="IQH462" s="62"/>
      <c r="IQI462" s="62"/>
      <c r="IQJ462" s="62"/>
      <c r="IQK462" s="62"/>
      <c r="IQL462" s="62"/>
      <c r="IQM462" s="62"/>
      <c r="IQN462" s="62"/>
      <c r="IQO462" s="62"/>
      <c r="IQP462" s="62"/>
      <c r="IQQ462" s="62"/>
      <c r="IQR462" s="62"/>
      <c r="IQS462" s="62"/>
      <c r="IQT462" s="62"/>
      <c r="IQU462" s="62"/>
      <c r="IQV462" s="62"/>
      <c r="IQW462" s="62"/>
      <c r="IQX462" s="62"/>
      <c r="IQY462" s="62"/>
      <c r="IQZ462" s="62"/>
      <c r="IRA462" s="62"/>
      <c r="IRB462" s="62"/>
      <c r="IRC462" s="62"/>
      <c r="IRD462" s="62"/>
      <c r="IRE462" s="62"/>
      <c r="IRF462" s="62"/>
      <c r="IRG462" s="62"/>
      <c r="IRH462" s="62"/>
      <c r="IRI462" s="62"/>
      <c r="IRJ462" s="62"/>
      <c r="IRK462" s="62"/>
      <c r="IRL462" s="62"/>
      <c r="IRM462" s="62"/>
      <c r="IRN462" s="62"/>
      <c r="IRO462" s="62"/>
      <c r="IRP462" s="62"/>
      <c r="IRQ462" s="62"/>
      <c r="IRR462" s="62"/>
      <c r="IRS462" s="62"/>
      <c r="IRT462" s="62"/>
      <c r="IRU462" s="62"/>
      <c r="IRV462" s="62"/>
      <c r="IRW462" s="62"/>
      <c r="IRX462" s="62"/>
      <c r="IRY462" s="62"/>
      <c r="IRZ462" s="62"/>
      <c r="ISA462" s="62"/>
      <c r="ISB462" s="62"/>
      <c r="ISC462" s="62"/>
      <c r="ISD462" s="62"/>
      <c r="ISE462" s="62"/>
      <c r="ISF462" s="62"/>
      <c r="ISG462" s="62"/>
      <c r="ISH462" s="62"/>
      <c r="ISI462" s="62"/>
      <c r="ISJ462" s="62"/>
      <c r="ISK462" s="62"/>
      <c r="ISL462" s="62"/>
      <c r="ISM462" s="62"/>
      <c r="ISN462" s="62"/>
      <c r="ISO462" s="62"/>
      <c r="ISP462" s="62"/>
      <c r="ISQ462" s="62"/>
      <c r="ISR462" s="62"/>
      <c r="ISS462" s="62"/>
      <c r="IST462" s="62"/>
      <c r="ISU462" s="62"/>
      <c r="ISV462" s="62"/>
      <c r="ISW462" s="62"/>
      <c r="ISX462" s="62"/>
      <c r="ISY462" s="62"/>
      <c r="ISZ462" s="62"/>
      <c r="ITA462" s="62"/>
      <c r="ITB462" s="62"/>
      <c r="ITC462" s="62"/>
      <c r="ITD462" s="62"/>
      <c r="ITE462" s="62"/>
      <c r="ITF462" s="62"/>
      <c r="ITG462" s="62"/>
      <c r="ITH462" s="62"/>
      <c r="ITI462" s="62"/>
      <c r="ITJ462" s="62"/>
      <c r="ITK462" s="62"/>
      <c r="ITL462" s="62"/>
      <c r="ITM462" s="62"/>
      <c r="ITN462" s="62"/>
      <c r="ITO462" s="62"/>
      <c r="ITP462" s="62"/>
      <c r="ITQ462" s="62"/>
      <c r="ITR462" s="62"/>
      <c r="ITS462" s="62"/>
      <c r="ITT462" s="62"/>
      <c r="ITU462" s="62"/>
      <c r="ITV462" s="62"/>
      <c r="ITW462" s="62"/>
      <c r="ITX462" s="62"/>
      <c r="ITY462" s="62"/>
      <c r="ITZ462" s="62"/>
      <c r="IUA462" s="62"/>
      <c r="IUB462" s="62"/>
      <c r="IUC462" s="62"/>
      <c r="IUD462" s="62"/>
      <c r="IUE462" s="62"/>
      <c r="IUF462" s="62"/>
      <c r="IUG462" s="62"/>
      <c r="IUH462" s="62"/>
      <c r="IUI462" s="62"/>
      <c r="IUJ462" s="62"/>
      <c r="IUK462" s="62"/>
      <c r="IUL462" s="62"/>
      <c r="IUM462" s="62"/>
      <c r="IUN462" s="62"/>
      <c r="IUO462" s="62"/>
      <c r="IUP462" s="62"/>
      <c r="IUQ462" s="62"/>
      <c r="IUR462" s="62"/>
      <c r="IUS462" s="62"/>
      <c r="IUT462" s="62"/>
      <c r="IUU462" s="62"/>
      <c r="IUV462" s="62"/>
      <c r="IUW462" s="62"/>
      <c r="IUX462" s="62"/>
      <c r="IUY462" s="62"/>
      <c r="IUZ462" s="62"/>
      <c r="IVA462" s="62"/>
      <c r="IVB462" s="62"/>
      <c r="IVC462" s="62"/>
      <c r="IVD462" s="62"/>
      <c r="IVE462" s="62"/>
      <c r="IVF462" s="62"/>
      <c r="IVG462" s="62"/>
      <c r="IVH462" s="62"/>
      <c r="IVI462" s="62"/>
      <c r="IVJ462" s="62"/>
      <c r="IVK462" s="62"/>
      <c r="IVL462" s="62"/>
      <c r="IVM462" s="62"/>
      <c r="IVN462" s="62"/>
      <c r="IVO462" s="62"/>
      <c r="IVP462" s="62"/>
      <c r="IVQ462" s="62"/>
      <c r="IVR462" s="62"/>
      <c r="IVS462" s="62"/>
      <c r="IVT462" s="62"/>
      <c r="IVU462" s="62"/>
      <c r="IVV462" s="62"/>
      <c r="IVW462" s="62"/>
      <c r="IVX462" s="62"/>
      <c r="IVY462" s="62"/>
      <c r="IVZ462" s="62"/>
      <c r="IWA462" s="62"/>
      <c r="IWB462" s="62"/>
      <c r="IWC462" s="62"/>
      <c r="IWD462" s="62"/>
      <c r="IWE462" s="62"/>
      <c r="IWF462" s="62"/>
      <c r="IWG462" s="62"/>
      <c r="IWH462" s="62"/>
      <c r="IWI462" s="62"/>
      <c r="IWJ462" s="62"/>
      <c r="IWK462" s="62"/>
      <c r="IWL462" s="62"/>
      <c r="IWM462" s="62"/>
      <c r="IWN462" s="62"/>
      <c r="IWO462" s="62"/>
      <c r="IWP462" s="62"/>
      <c r="IWQ462" s="62"/>
      <c r="IWR462" s="62"/>
      <c r="IWS462" s="62"/>
      <c r="IWT462" s="62"/>
      <c r="IWU462" s="62"/>
      <c r="IWV462" s="62"/>
      <c r="IWW462" s="62"/>
      <c r="IWX462" s="62"/>
      <c r="IWY462" s="62"/>
      <c r="IWZ462" s="62"/>
      <c r="IXA462" s="62"/>
      <c r="IXB462" s="62"/>
      <c r="IXC462" s="62"/>
      <c r="IXD462" s="62"/>
      <c r="IXE462" s="62"/>
      <c r="IXF462" s="62"/>
      <c r="IXG462" s="62"/>
      <c r="IXH462" s="62"/>
      <c r="IXI462" s="62"/>
      <c r="IXJ462" s="62"/>
      <c r="IXK462" s="62"/>
      <c r="IXL462" s="62"/>
      <c r="IXM462" s="62"/>
      <c r="IXN462" s="62"/>
      <c r="IXO462" s="62"/>
      <c r="IXP462" s="62"/>
      <c r="IXQ462" s="62"/>
      <c r="IXR462" s="62"/>
      <c r="IXS462" s="62"/>
      <c r="IXT462" s="62"/>
      <c r="IXU462" s="62"/>
      <c r="IXV462" s="62"/>
      <c r="IXW462" s="62"/>
      <c r="IXX462" s="62"/>
      <c r="IXY462" s="62"/>
      <c r="IXZ462" s="62"/>
      <c r="IYA462" s="62"/>
      <c r="IYB462" s="62"/>
      <c r="IYC462" s="62"/>
      <c r="IYD462" s="62"/>
      <c r="IYE462" s="62"/>
      <c r="IYF462" s="62"/>
      <c r="IYG462" s="62"/>
      <c r="IYH462" s="62"/>
      <c r="IYI462" s="62"/>
      <c r="IYJ462" s="62"/>
      <c r="IYK462" s="62"/>
      <c r="IYL462" s="62"/>
      <c r="IYM462" s="62"/>
      <c r="IYN462" s="62"/>
      <c r="IYO462" s="62"/>
      <c r="IYP462" s="62"/>
      <c r="IYQ462" s="62"/>
      <c r="IYR462" s="62"/>
      <c r="IYS462" s="62"/>
      <c r="IYT462" s="62"/>
      <c r="IYU462" s="62"/>
      <c r="IYV462" s="62"/>
      <c r="IYW462" s="62"/>
      <c r="IYX462" s="62"/>
      <c r="IYY462" s="62"/>
      <c r="IYZ462" s="62"/>
      <c r="IZA462" s="62"/>
      <c r="IZB462" s="62"/>
      <c r="IZC462" s="62"/>
      <c r="IZD462" s="62"/>
      <c r="IZE462" s="62"/>
      <c r="IZF462" s="62"/>
      <c r="IZG462" s="62"/>
      <c r="IZH462" s="62"/>
      <c r="IZI462" s="62"/>
      <c r="IZJ462" s="62"/>
      <c r="IZK462" s="62"/>
      <c r="IZL462" s="62"/>
      <c r="IZM462" s="62"/>
      <c r="IZN462" s="62"/>
      <c r="IZO462" s="62"/>
      <c r="IZP462" s="62"/>
      <c r="IZQ462" s="62"/>
      <c r="IZR462" s="62"/>
      <c r="IZS462" s="62"/>
      <c r="IZT462" s="62"/>
      <c r="IZU462" s="62"/>
      <c r="IZV462" s="62"/>
      <c r="IZW462" s="62"/>
      <c r="IZX462" s="62"/>
      <c r="IZY462" s="62"/>
      <c r="IZZ462" s="62"/>
      <c r="JAA462" s="62"/>
      <c r="JAB462" s="62"/>
      <c r="JAC462" s="62"/>
      <c r="JAD462" s="62"/>
      <c r="JAE462" s="62"/>
      <c r="JAF462" s="62"/>
      <c r="JAG462" s="62"/>
      <c r="JAH462" s="62"/>
      <c r="JAI462" s="62"/>
      <c r="JAJ462" s="62"/>
      <c r="JAK462" s="62"/>
      <c r="JAL462" s="62"/>
      <c r="JAM462" s="62"/>
      <c r="JAN462" s="62"/>
      <c r="JAO462" s="62"/>
      <c r="JAP462" s="62"/>
      <c r="JAQ462" s="62"/>
      <c r="JAR462" s="62"/>
      <c r="JAS462" s="62"/>
      <c r="JAT462" s="62"/>
      <c r="JAU462" s="62"/>
      <c r="JAV462" s="62"/>
      <c r="JAW462" s="62"/>
      <c r="JAX462" s="62"/>
      <c r="JAY462" s="62"/>
      <c r="JAZ462" s="62"/>
      <c r="JBA462" s="62"/>
      <c r="JBB462" s="62"/>
      <c r="JBC462" s="62"/>
      <c r="JBD462" s="62"/>
      <c r="JBE462" s="62"/>
      <c r="JBF462" s="62"/>
      <c r="JBG462" s="62"/>
      <c r="JBH462" s="62"/>
      <c r="JBI462" s="62"/>
      <c r="JBJ462" s="62"/>
      <c r="JBK462" s="62"/>
      <c r="JBL462" s="62"/>
      <c r="JBM462" s="62"/>
      <c r="JBN462" s="62"/>
      <c r="JBO462" s="62"/>
      <c r="JBP462" s="62"/>
      <c r="JBQ462" s="62"/>
      <c r="JBR462" s="62"/>
      <c r="JBS462" s="62"/>
      <c r="JBT462" s="62"/>
      <c r="JBU462" s="62"/>
      <c r="JBV462" s="62"/>
      <c r="JBW462" s="62"/>
      <c r="JBX462" s="62"/>
      <c r="JBY462" s="62"/>
      <c r="JBZ462" s="62"/>
      <c r="JCA462" s="62"/>
      <c r="JCB462" s="62"/>
      <c r="JCC462" s="62"/>
      <c r="JCD462" s="62"/>
      <c r="JCE462" s="62"/>
      <c r="JCF462" s="62"/>
      <c r="JCG462" s="62"/>
      <c r="JCH462" s="62"/>
      <c r="JCI462" s="62"/>
      <c r="JCJ462" s="62"/>
      <c r="JCK462" s="62"/>
      <c r="JCL462" s="62"/>
      <c r="JCM462" s="62"/>
      <c r="JCN462" s="62"/>
      <c r="JCO462" s="62"/>
      <c r="JCP462" s="62"/>
      <c r="JCQ462" s="62"/>
      <c r="JCR462" s="62"/>
      <c r="JCS462" s="62"/>
      <c r="JCT462" s="62"/>
      <c r="JCU462" s="62"/>
      <c r="JCV462" s="62"/>
      <c r="JCW462" s="62"/>
      <c r="JCX462" s="62"/>
      <c r="JCY462" s="62"/>
      <c r="JCZ462" s="62"/>
      <c r="JDA462" s="62"/>
      <c r="JDB462" s="62"/>
      <c r="JDC462" s="62"/>
      <c r="JDD462" s="62"/>
      <c r="JDE462" s="62"/>
      <c r="JDF462" s="62"/>
      <c r="JDG462" s="62"/>
      <c r="JDH462" s="62"/>
      <c r="JDI462" s="62"/>
      <c r="JDJ462" s="62"/>
      <c r="JDK462" s="62"/>
      <c r="JDL462" s="62"/>
      <c r="JDM462" s="62"/>
      <c r="JDN462" s="62"/>
      <c r="JDO462" s="62"/>
      <c r="JDP462" s="62"/>
      <c r="JDQ462" s="62"/>
      <c r="JDR462" s="62"/>
      <c r="JDS462" s="62"/>
      <c r="JDT462" s="62"/>
      <c r="JDU462" s="62"/>
      <c r="JDV462" s="62"/>
      <c r="JDW462" s="62"/>
      <c r="JDX462" s="62"/>
      <c r="JDY462" s="62"/>
      <c r="JDZ462" s="62"/>
      <c r="JEA462" s="62"/>
      <c r="JEB462" s="62"/>
      <c r="JEC462" s="62"/>
      <c r="JED462" s="62"/>
      <c r="JEE462" s="62"/>
      <c r="JEF462" s="62"/>
      <c r="JEG462" s="62"/>
      <c r="JEH462" s="62"/>
      <c r="JEI462" s="62"/>
      <c r="JEJ462" s="62"/>
      <c r="JEK462" s="62"/>
      <c r="JEL462" s="62"/>
      <c r="JEM462" s="62"/>
      <c r="JEN462" s="62"/>
      <c r="JEO462" s="62"/>
      <c r="JEP462" s="62"/>
      <c r="JEQ462" s="62"/>
      <c r="JER462" s="62"/>
      <c r="JES462" s="62"/>
      <c r="JET462" s="62"/>
      <c r="JEU462" s="62"/>
      <c r="JEV462" s="62"/>
      <c r="JEW462" s="62"/>
      <c r="JEX462" s="62"/>
      <c r="JEY462" s="62"/>
      <c r="JEZ462" s="62"/>
      <c r="JFA462" s="62"/>
      <c r="JFB462" s="62"/>
      <c r="JFC462" s="62"/>
      <c r="JFD462" s="62"/>
      <c r="JFE462" s="62"/>
      <c r="JFF462" s="62"/>
      <c r="JFG462" s="62"/>
      <c r="JFH462" s="62"/>
      <c r="JFI462" s="62"/>
      <c r="JFJ462" s="62"/>
      <c r="JFK462" s="62"/>
      <c r="JFL462" s="62"/>
      <c r="JFM462" s="62"/>
      <c r="JFN462" s="62"/>
      <c r="JFO462" s="62"/>
      <c r="JFP462" s="62"/>
      <c r="JFQ462" s="62"/>
      <c r="JFR462" s="62"/>
      <c r="JFS462" s="62"/>
      <c r="JFT462" s="62"/>
      <c r="JFU462" s="62"/>
      <c r="JFV462" s="62"/>
      <c r="JFW462" s="62"/>
      <c r="JFX462" s="62"/>
      <c r="JFY462" s="62"/>
      <c r="JFZ462" s="62"/>
      <c r="JGA462" s="62"/>
      <c r="JGB462" s="62"/>
      <c r="JGC462" s="62"/>
      <c r="JGD462" s="62"/>
      <c r="JGE462" s="62"/>
      <c r="JGF462" s="62"/>
      <c r="JGG462" s="62"/>
      <c r="JGH462" s="62"/>
      <c r="JGI462" s="62"/>
      <c r="JGJ462" s="62"/>
      <c r="JGK462" s="62"/>
      <c r="JGL462" s="62"/>
      <c r="JGM462" s="62"/>
      <c r="JGN462" s="62"/>
      <c r="JGO462" s="62"/>
      <c r="JGP462" s="62"/>
      <c r="JGQ462" s="62"/>
      <c r="JGR462" s="62"/>
      <c r="JGS462" s="62"/>
      <c r="JGT462" s="62"/>
      <c r="JGU462" s="62"/>
      <c r="JGV462" s="62"/>
      <c r="JGW462" s="62"/>
      <c r="JGX462" s="62"/>
      <c r="JGY462" s="62"/>
      <c r="JGZ462" s="62"/>
      <c r="JHA462" s="62"/>
      <c r="JHB462" s="62"/>
      <c r="JHC462" s="62"/>
      <c r="JHD462" s="62"/>
      <c r="JHE462" s="62"/>
      <c r="JHF462" s="62"/>
      <c r="JHG462" s="62"/>
      <c r="JHH462" s="62"/>
      <c r="JHI462" s="62"/>
      <c r="JHJ462" s="62"/>
      <c r="JHK462" s="62"/>
      <c r="JHL462" s="62"/>
      <c r="JHM462" s="62"/>
      <c r="JHN462" s="62"/>
      <c r="JHO462" s="62"/>
      <c r="JHP462" s="62"/>
      <c r="JHQ462" s="62"/>
      <c r="JHR462" s="62"/>
      <c r="JHS462" s="62"/>
      <c r="JHT462" s="62"/>
      <c r="JHU462" s="62"/>
      <c r="JHV462" s="62"/>
      <c r="JHW462" s="62"/>
      <c r="JHX462" s="62"/>
      <c r="JHY462" s="62"/>
      <c r="JHZ462" s="62"/>
      <c r="JIA462" s="62"/>
      <c r="JIB462" s="62"/>
      <c r="JIC462" s="62"/>
      <c r="JID462" s="62"/>
      <c r="JIE462" s="62"/>
      <c r="JIF462" s="62"/>
      <c r="JIG462" s="62"/>
      <c r="JIH462" s="62"/>
      <c r="JII462" s="62"/>
      <c r="JIJ462" s="62"/>
      <c r="JIK462" s="62"/>
      <c r="JIL462" s="62"/>
      <c r="JIM462" s="62"/>
      <c r="JIN462" s="62"/>
      <c r="JIO462" s="62"/>
      <c r="JIP462" s="62"/>
      <c r="JIQ462" s="62"/>
      <c r="JIR462" s="62"/>
      <c r="JIS462" s="62"/>
      <c r="JIT462" s="62"/>
      <c r="JIU462" s="62"/>
      <c r="JIV462" s="62"/>
      <c r="JIW462" s="62"/>
      <c r="JIX462" s="62"/>
      <c r="JIY462" s="62"/>
      <c r="JIZ462" s="62"/>
      <c r="JJA462" s="62"/>
      <c r="JJB462" s="62"/>
      <c r="JJC462" s="62"/>
      <c r="JJD462" s="62"/>
      <c r="JJE462" s="62"/>
      <c r="JJF462" s="62"/>
      <c r="JJG462" s="62"/>
      <c r="JJH462" s="62"/>
      <c r="JJI462" s="62"/>
      <c r="JJJ462" s="62"/>
      <c r="JJK462" s="62"/>
      <c r="JJL462" s="62"/>
      <c r="JJM462" s="62"/>
      <c r="JJN462" s="62"/>
      <c r="JJO462" s="62"/>
      <c r="JJP462" s="62"/>
      <c r="JJQ462" s="62"/>
      <c r="JJR462" s="62"/>
      <c r="JJS462" s="62"/>
      <c r="JJT462" s="62"/>
      <c r="JJU462" s="62"/>
      <c r="JJV462" s="62"/>
      <c r="JJW462" s="62"/>
      <c r="JJX462" s="62"/>
      <c r="JJY462" s="62"/>
      <c r="JJZ462" s="62"/>
      <c r="JKA462" s="62"/>
      <c r="JKB462" s="62"/>
      <c r="JKC462" s="62"/>
      <c r="JKD462" s="62"/>
      <c r="JKE462" s="62"/>
      <c r="JKF462" s="62"/>
      <c r="JKG462" s="62"/>
      <c r="JKH462" s="62"/>
      <c r="JKI462" s="62"/>
      <c r="JKJ462" s="62"/>
      <c r="JKK462" s="62"/>
      <c r="JKL462" s="62"/>
      <c r="JKM462" s="62"/>
      <c r="JKN462" s="62"/>
      <c r="JKO462" s="62"/>
      <c r="JKP462" s="62"/>
      <c r="JKQ462" s="62"/>
      <c r="JKR462" s="62"/>
      <c r="JKS462" s="62"/>
      <c r="JKT462" s="62"/>
      <c r="JKU462" s="62"/>
      <c r="JKV462" s="62"/>
      <c r="JKW462" s="62"/>
      <c r="JKX462" s="62"/>
      <c r="JKY462" s="62"/>
      <c r="JKZ462" s="62"/>
      <c r="JLA462" s="62"/>
      <c r="JLB462" s="62"/>
      <c r="JLC462" s="62"/>
      <c r="JLD462" s="62"/>
      <c r="JLE462" s="62"/>
      <c r="JLF462" s="62"/>
      <c r="JLG462" s="62"/>
      <c r="JLH462" s="62"/>
      <c r="JLI462" s="62"/>
      <c r="JLJ462" s="62"/>
      <c r="JLK462" s="62"/>
      <c r="JLL462" s="62"/>
      <c r="JLM462" s="62"/>
      <c r="JLN462" s="62"/>
      <c r="JLO462" s="62"/>
      <c r="JLP462" s="62"/>
      <c r="JLQ462" s="62"/>
      <c r="JLR462" s="62"/>
      <c r="JLS462" s="62"/>
      <c r="JLT462" s="62"/>
      <c r="JLU462" s="62"/>
      <c r="JLV462" s="62"/>
      <c r="JLW462" s="62"/>
      <c r="JLX462" s="62"/>
      <c r="JLY462" s="62"/>
      <c r="JLZ462" s="62"/>
      <c r="JMA462" s="62"/>
      <c r="JMB462" s="62"/>
      <c r="JMC462" s="62"/>
      <c r="JMD462" s="62"/>
      <c r="JME462" s="62"/>
      <c r="JMF462" s="62"/>
      <c r="JMG462" s="62"/>
      <c r="JMH462" s="62"/>
      <c r="JMI462" s="62"/>
      <c r="JMJ462" s="62"/>
      <c r="JMK462" s="62"/>
      <c r="JML462" s="62"/>
      <c r="JMM462" s="62"/>
      <c r="JMN462" s="62"/>
      <c r="JMO462" s="62"/>
      <c r="JMP462" s="62"/>
      <c r="JMQ462" s="62"/>
      <c r="JMR462" s="62"/>
      <c r="JMS462" s="62"/>
      <c r="JMT462" s="62"/>
      <c r="JMU462" s="62"/>
      <c r="JMV462" s="62"/>
      <c r="JMW462" s="62"/>
      <c r="JMX462" s="62"/>
      <c r="JMY462" s="62"/>
      <c r="JMZ462" s="62"/>
      <c r="JNA462" s="62"/>
      <c r="JNB462" s="62"/>
      <c r="JNC462" s="62"/>
      <c r="JND462" s="62"/>
      <c r="JNE462" s="62"/>
      <c r="JNF462" s="62"/>
      <c r="JNG462" s="62"/>
      <c r="JNH462" s="62"/>
      <c r="JNI462" s="62"/>
      <c r="JNJ462" s="62"/>
      <c r="JNK462" s="62"/>
      <c r="JNL462" s="62"/>
      <c r="JNM462" s="62"/>
      <c r="JNN462" s="62"/>
      <c r="JNO462" s="62"/>
      <c r="JNP462" s="62"/>
      <c r="JNQ462" s="62"/>
      <c r="JNR462" s="62"/>
      <c r="JNS462" s="62"/>
      <c r="JNT462" s="62"/>
      <c r="JNU462" s="62"/>
      <c r="JNV462" s="62"/>
      <c r="JNW462" s="62"/>
      <c r="JNX462" s="62"/>
      <c r="JNY462" s="62"/>
      <c r="JNZ462" s="62"/>
      <c r="JOA462" s="62"/>
      <c r="JOB462" s="62"/>
      <c r="JOC462" s="62"/>
      <c r="JOD462" s="62"/>
      <c r="JOE462" s="62"/>
      <c r="JOF462" s="62"/>
      <c r="JOG462" s="62"/>
      <c r="JOH462" s="62"/>
      <c r="JOI462" s="62"/>
      <c r="JOJ462" s="62"/>
      <c r="JOK462" s="62"/>
      <c r="JOL462" s="62"/>
      <c r="JOM462" s="62"/>
      <c r="JON462" s="62"/>
      <c r="JOO462" s="62"/>
      <c r="JOP462" s="62"/>
      <c r="JOQ462" s="62"/>
      <c r="JOR462" s="62"/>
      <c r="JOS462" s="62"/>
      <c r="JOT462" s="62"/>
      <c r="JOU462" s="62"/>
      <c r="JOV462" s="62"/>
      <c r="JOW462" s="62"/>
      <c r="JOX462" s="62"/>
      <c r="JOY462" s="62"/>
      <c r="JOZ462" s="62"/>
      <c r="JPA462" s="62"/>
      <c r="JPB462" s="62"/>
      <c r="JPC462" s="62"/>
      <c r="JPD462" s="62"/>
      <c r="JPE462" s="62"/>
      <c r="JPF462" s="62"/>
      <c r="JPG462" s="62"/>
      <c r="JPH462" s="62"/>
      <c r="JPI462" s="62"/>
      <c r="JPJ462" s="62"/>
      <c r="JPK462" s="62"/>
      <c r="JPL462" s="62"/>
      <c r="JPM462" s="62"/>
      <c r="JPN462" s="62"/>
      <c r="JPO462" s="62"/>
      <c r="JPP462" s="62"/>
      <c r="JPQ462" s="62"/>
      <c r="JPR462" s="62"/>
      <c r="JPS462" s="62"/>
      <c r="JPT462" s="62"/>
      <c r="JPU462" s="62"/>
      <c r="JPV462" s="62"/>
      <c r="JPW462" s="62"/>
      <c r="JPX462" s="62"/>
      <c r="JPY462" s="62"/>
      <c r="JPZ462" s="62"/>
      <c r="JQA462" s="62"/>
      <c r="JQB462" s="62"/>
      <c r="JQC462" s="62"/>
      <c r="JQD462" s="62"/>
      <c r="JQE462" s="62"/>
      <c r="JQF462" s="62"/>
      <c r="JQG462" s="62"/>
      <c r="JQH462" s="62"/>
      <c r="JQI462" s="62"/>
      <c r="JQJ462" s="62"/>
      <c r="JQK462" s="62"/>
      <c r="JQL462" s="62"/>
      <c r="JQM462" s="62"/>
      <c r="JQN462" s="62"/>
      <c r="JQO462" s="62"/>
      <c r="JQP462" s="62"/>
      <c r="JQQ462" s="62"/>
      <c r="JQR462" s="62"/>
      <c r="JQS462" s="62"/>
      <c r="JQT462" s="62"/>
      <c r="JQU462" s="62"/>
      <c r="JQV462" s="62"/>
      <c r="JQW462" s="62"/>
      <c r="JQX462" s="62"/>
      <c r="JQY462" s="62"/>
      <c r="JQZ462" s="62"/>
      <c r="JRA462" s="62"/>
      <c r="JRB462" s="62"/>
      <c r="JRC462" s="62"/>
      <c r="JRD462" s="62"/>
      <c r="JRE462" s="62"/>
      <c r="JRF462" s="62"/>
      <c r="JRG462" s="62"/>
      <c r="JRH462" s="62"/>
      <c r="JRI462" s="62"/>
      <c r="JRJ462" s="62"/>
      <c r="JRK462" s="62"/>
      <c r="JRL462" s="62"/>
      <c r="JRM462" s="62"/>
      <c r="JRN462" s="62"/>
      <c r="JRO462" s="62"/>
      <c r="JRP462" s="62"/>
      <c r="JRQ462" s="62"/>
      <c r="JRR462" s="62"/>
      <c r="JRS462" s="62"/>
      <c r="JRT462" s="62"/>
      <c r="JRU462" s="62"/>
      <c r="JRV462" s="62"/>
      <c r="JRW462" s="62"/>
      <c r="JRX462" s="62"/>
      <c r="JRY462" s="62"/>
      <c r="JRZ462" s="62"/>
      <c r="JSA462" s="62"/>
      <c r="JSB462" s="62"/>
      <c r="JSC462" s="62"/>
      <c r="JSD462" s="62"/>
      <c r="JSE462" s="62"/>
      <c r="JSF462" s="62"/>
      <c r="JSG462" s="62"/>
      <c r="JSH462" s="62"/>
      <c r="JSI462" s="62"/>
      <c r="JSJ462" s="62"/>
      <c r="JSK462" s="62"/>
      <c r="JSL462" s="62"/>
      <c r="JSM462" s="62"/>
      <c r="JSN462" s="62"/>
      <c r="JSO462" s="62"/>
      <c r="JSP462" s="62"/>
      <c r="JSQ462" s="62"/>
      <c r="JSR462" s="62"/>
      <c r="JSS462" s="62"/>
      <c r="JST462" s="62"/>
      <c r="JSU462" s="62"/>
      <c r="JSV462" s="62"/>
      <c r="JSW462" s="62"/>
      <c r="JSX462" s="62"/>
      <c r="JSY462" s="62"/>
      <c r="JSZ462" s="62"/>
      <c r="JTA462" s="62"/>
      <c r="JTB462" s="62"/>
      <c r="JTC462" s="62"/>
      <c r="JTD462" s="62"/>
      <c r="JTE462" s="62"/>
      <c r="JTF462" s="62"/>
      <c r="JTG462" s="62"/>
      <c r="JTH462" s="62"/>
      <c r="JTI462" s="62"/>
      <c r="JTJ462" s="62"/>
      <c r="JTK462" s="62"/>
      <c r="JTL462" s="62"/>
      <c r="JTM462" s="62"/>
      <c r="JTN462" s="62"/>
      <c r="JTO462" s="62"/>
      <c r="JTP462" s="62"/>
      <c r="JTQ462" s="62"/>
      <c r="JTR462" s="62"/>
      <c r="JTS462" s="62"/>
      <c r="JTT462" s="62"/>
      <c r="JTU462" s="62"/>
      <c r="JTV462" s="62"/>
      <c r="JTW462" s="62"/>
      <c r="JTX462" s="62"/>
      <c r="JTY462" s="62"/>
      <c r="JTZ462" s="62"/>
      <c r="JUA462" s="62"/>
      <c r="JUB462" s="62"/>
      <c r="JUC462" s="62"/>
      <c r="JUD462" s="62"/>
      <c r="JUE462" s="62"/>
      <c r="JUF462" s="62"/>
      <c r="JUG462" s="62"/>
      <c r="JUH462" s="62"/>
      <c r="JUI462" s="62"/>
      <c r="JUJ462" s="62"/>
      <c r="JUK462" s="62"/>
      <c r="JUL462" s="62"/>
      <c r="JUM462" s="62"/>
      <c r="JUN462" s="62"/>
      <c r="JUO462" s="62"/>
      <c r="JUP462" s="62"/>
      <c r="JUQ462" s="62"/>
      <c r="JUR462" s="62"/>
      <c r="JUS462" s="62"/>
      <c r="JUT462" s="62"/>
      <c r="JUU462" s="62"/>
      <c r="JUV462" s="62"/>
      <c r="JUW462" s="62"/>
      <c r="JUX462" s="62"/>
      <c r="JUY462" s="62"/>
      <c r="JUZ462" s="62"/>
      <c r="JVA462" s="62"/>
      <c r="JVB462" s="62"/>
      <c r="JVC462" s="62"/>
      <c r="JVD462" s="62"/>
      <c r="JVE462" s="62"/>
      <c r="JVF462" s="62"/>
      <c r="JVG462" s="62"/>
      <c r="JVH462" s="62"/>
      <c r="JVI462" s="62"/>
      <c r="JVJ462" s="62"/>
      <c r="JVK462" s="62"/>
      <c r="JVL462" s="62"/>
      <c r="JVM462" s="62"/>
      <c r="JVN462" s="62"/>
      <c r="JVO462" s="62"/>
      <c r="JVP462" s="62"/>
      <c r="JVQ462" s="62"/>
      <c r="JVR462" s="62"/>
      <c r="JVS462" s="62"/>
      <c r="JVT462" s="62"/>
      <c r="JVU462" s="62"/>
      <c r="JVV462" s="62"/>
      <c r="JVW462" s="62"/>
      <c r="JVX462" s="62"/>
      <c r="JVY462" s="62"/>
      <c r="JVZ462" s="62"/>
      <c r="JWA462" s="62"/>
      <c r="JWB462" s="62"/>
      <c r="JWC462" s="62"/>
      <c r="JWD462" s="62"/>
      <c r="JWE462" s="62"/>
      <c r="JWF462" s="62"/>
      <c r="JWG462" s="62"/>
      <c r="JWH462" s="62"/>
      <c r="JWI462" s="62"/>
      <c r="JWJ462" s="62"/>
      <c r="JWK462" s="62"/>
      <c r="JWL462" s="62"/>
      <c r="JWM462" s="62"/>
      <c r="JWN462" s="62"/>
      <c r="JWO462" s="62"/>
      <c r="JWP462" s="62"/>
      <c r="JWQ462" s="62"/>
      <c r="JWR462" s="62"/>
      <c r="JWS462" s="62"/>
      <c r="JWT462" s="62"/>
      <c r="JWU462" s="62"/>
      <c r="JWV462" s="62"/>
      <c r="JWW462" s="62"/>
      <c r="JWX462" s="62"/>
      <c r="JWY462" s="62"/>
      <c r="JWZ462" s="62"/>
      <c r="JXA462" s="62"/>
      <c r="JXB462" s="62"/>
      <c r="JXC462" s="62"/>
      <c r="JXD462" s="62"/>
      <c r="JXE462" s="62"/>
      <c r="JXF462" s="62"/>
      <c r="JXG462" s="62"/>
      <c r="JXH462" s="62"/>
      <c r="JXI462" s="62"/>
      <c r="JXJ462" s="62"/>
      <c r="JXK462" s="62"/>
      <c r="JXL462" s="62"/>
      <c r="JXM462" s="62"/>
      <c r="JXN462" s="62"/>
      <c r="JXO462" s="62"/>
      <c r="JXP462" s="62"/>
      <c r="JXQ462" s="62"/>
      <c r="JXR462" s="62"/>
      <c r="JXS462" s="62"/>
      <c r="JXT462" s="62"/>
      <c r="JXU462" s="62"/>
      <c r="JXV462" s="62"/>
      <c r="JXW462" s="62"/>
      <c r="JXX462" s="62"/>
      <c r="JXY462" s="62"/>
      <c r="JXZ462" s="62"/>
      <c r="JYA462" s="62"/>
      <c r="JYB462" s="62"/>
      <c r="JYC462" s="62"/>
      <c r="JYD462" s="62"/>
      <c r="JYE462" s="62"/>
      <c r="JYF462" s="62"/>
      <c r="JYG462" s="62"/>
      <c r="JYH462" s="62"/>
      <c r="JYI462" s="62"/>
      <c r="JYJ462" s="62"/>
      <c r="JYK462" s="62"/>
      <c r="JYL462" s="62"/>
      <c r="JYM462" s="62"/>
      <c r="JYN462" s="62"/>
      <c r="JYO462" s="62"/>
      <c r="JYP462" s="62"/>
      <c r="JYQ462" s="62"/>
      <c r="JYR462" s="62"/>
      <c r="JYS462" s="62"/>
      <c r="JYT462" s="62"/>
      <c r="JYU462" s="62"/>
      <c r="JYV462" s="62"/>
      <c r="JYW462" s="62"/>
      <c r="JYX462" s="62"/>
      <c r="JYY462" s="62"/>
      <c r="JYZ462" s="62"/>
      <c r="JZA462" s="62"/>
      <c r="JZB462" s="62"/>
      <c r="JZC462" s="62"/>
      <c r="JZD462" s="62"/>
      <c r="JZE462" s="62"/>
      <c r="JZF462" s="62"/>
      <c r="JZG462" s="62"/>
      <c r="JZH462" s="62"/>
      <c r="JZI462" s="62"/>
      <c r="JZJ462" s="62"/>
      <c r="JZK462" s="62"/>
      <c r="JZL462" s="62"/>
      <c r="JZM462" s="62"/>
      <c r="JZN462" s="62"/>
      <c r="JZO462" s="62"/>
      <c r="JZP462" s="62"/>
      <c r="JZQ462" s="62"/>
      <c r="JZR462" s="62"/>
      <c r="JZS462" s="62"/>
      <c r="JZT462" s="62"/>
      <c r="JZU462" s="62"/>
      <c r="JZV462" s="62"/>
      <c r="JZW462" s="62"/>
      <c r="JZX462" s="62"/>
      <c r="JZY462" s="62"/>
      <c r="JZZ462" s="62"/>
      <c r="KAA462" s="62"/>
      <c r="KAB462" s="62"/>
      <c r="KAC462" s="62"/>
      <c r="KAD462" s="62"/>
      <c r="KAE462" s="62"/>
      <c r="KAF462" s="62"/>
      <c r="KAG462" s="62"/>
      <c r="KAH462" s="62"/>
      <c r="KAI462" s="62"/>
      <c r="KAJ462" s="62"/>
      <c r="KAK462" s="62"/>
      <c r="KAL462" s="62"/>
      <c r="KAM462" s="62"/>
      <c r="KAN462" s="62"/>
      <c r="KAO462" s="62"/>
      <c r="KAP462" s="62"/>
      <c r="KAQ462" s="62"/>
      <c r="KAR462" s="62"/>
      <c r="KAS462" s="62"/>
      <c r="KAT462" s="62"/>
      <c r="KAU462" s="62"/>
      <c r="KAV462" s="62"/>
      <c r="KAW462" s="62"/>
      <c r="KAX462" s="62"/>
      <c r="KAY462" s="62"/>
      <c r="KAZ462" s="62"/>
      <c r="KBA462" s="62"/>
      <c r="KBB462" s="62"/>
      <c r="KBC462" s="62"/>
      <c r="KBD462" s="62"/>
      <c r="KBE462" s="62"/>
      <c r="KBF462" s="62"/>
      <c r="KBG462" s="62"/>
      <c r="KBH462" s="62"/>
      <c r="KBI462" s="62"/>
      <c r="KBJ462" s="62"/>
      <c r="KBK462" s="62"/>
      <c r="KBL462" s="62"/>
      <c r="KBM462" s="62"/>
      <c r="KBN462" s="62"/>
      <c r="KBO462" s="62"/>
      <c r="KBP462" s="62"/>
      <c r="KBQ462" s="62"/>
      <c r="KBR462" s="62"/>
      <c r="KBS462" s="62"/>
      <c r="KBT462" s="62"/>
      <c r="KBU462" s="62"/>
      <c r="KBV462" s="62"/>
      <c r="KBW462" s="62"/>
      <c r="KBX462" s="62"/>
      <c r="KBY462" s="62"/>
      <c r="KBZ462" s="62"/>
      <c r="KCA462" s="62"/>
      <c r="KCB462" s="62"/>
      <c r="KCC462" s="62"/>
      <c r="KCD462" s="62"/>
      <c r="KCE462" s="62"/>
      <c r="KCF462" s="62"/>
      <c r="KCG462" s="62"/>
      <c r="KCH462" s="62"/>
      <c r="KCI462" s="62"/>
      <c r="KCJ462" s="62"/>
      <c r="KCK462" s="62"/>
      <c r="KCL462" s="62"/>
      <c r="KCM462" s="62"/>
      <c r="KCN462" s="62"/>
      <c r="KCO462" s="62"/>
      <c r="KCP462" s="62"/>
      <c r="KCQ462" s="62"/>
      <c r="KCR462" s="62"/>
      <c r="KCS462" s="62"/>
      <c r="KCT462" s="62"/>
      <c r="KCU462" s="62"/>
      <c r="KCV462" s="62"/>
      <c r="KCW462" s="62"/>
      <c r="KCX462" s="62"/>
      <c r="KCY462" s="62"/>
      <c r="KCZ462" s="62"/>
      <c r="KDA462" s="62"/>
      <c r="KDB462" s="62"/>
      <c r="KDC462" s="62"/>
      <c r="KDD462" s="62"/>
      <c r="KDE462" s="62"/>
      <c r="KDF462" s="62"/>
      <c r="KDG462" s="62"/>
      <c r="KDH462" s="62"/>
      <c r="KDI462" s="62"/>
      <c r="KDJ462" s="62"/>
      <c r="KDK462" s="62"/>
      <c r="KDL462" s="62"/>
      <c r="KDM462" s="62"/>
      <c r="KDN462" s="62"/>
      <c r="KDO462" s="62"/>
      <c r="KDP462" s="62"/>
      <c r="KDQ462" s="62"/>
      <c r="KDR462" s="62"/>
      <c r="KDS462" s="62"/>
      <c r="KDT462" s="62"/>
      <c r="KDU462" s="62"/>
      <c r="KDV462" s="62"/>
      <c r="KDW462" s="62"/>
      <c r="KDX462" s="62"/>
      <c r="KDY462" s="62"/>
      <c r="KDZ462" s="62"/>
      <c r="KEA462" s="62"/>
      <c r="KEB462" s="62"/>
      <c r="KEC462" s="62"/>
      <c r="KED462" s="62"/>
      <c r="KEE462" s="62"/>
      <c r="KEF462" s="62"/>
      <c r="KEG462" s="62"/>
      <c r="KEH462" s="62"/>
      <c r="KEI462" s="62"/>
      <c r="KEJ462" s="62"/>
      <c r="KEK462" s="62"/>
      <c r="KEL462" s="62"/>
      <c r="KEM462" s="62"/>
      <c r="KEN462" s="62"/>
      <c r="KEO462" s="62"/>
      <c r="KEP462" s="62"/>
      <c r="KEQ462" s="62"/>
      <c r="KER462" s="62"/>
      <c r="KES462" s="62"/>
      <c r="KET462" s="62"/>
      <c r="KEU462" s="62"/>
      <c r="KEV462" s="62"/>
      <c r="KEW462" s="62"/>
      <c r="KEX462" s="62"/>
      <c r="KEY462" s="62"/>
      <c r="KEZ462" s="62"/>
      <c r="KFA462" s="62"/>
      <c r="KFB462" s="62"/>
      <c r="KFC462" s="62"/>
      <c r="KFD462" s="62"/>
      <c r="KFE462" s="62"/>
      <c r="KFF462" s="62"/>
      <c r="KFG462" s="62"/>
      <c r="KFH462" s="62"/>
      <c r="KFI462" s="62"/>
      <c r="KFJ462" s="62"/>
      <c r="KFK462" s="62"/>
      <c r="KFL462" s="62"/>
      <c r="KFM462" s="62"/>
      <c r="KFN462" s="62"/>
      <c r="KFO462" s="62"/>
      <c r="KFP462" s="62"/>
      <c r="KFQ462" s="62"/>
      <c r="KFR462" s="62"/>
      <c r="KFS462" s="62"/>
      <c r="KFT462" s="62"/>
      <c r="KFU462" s="62"/>
      <c r="KFV462" s="62"/>
      <c r="KFW462" s="62"/>
      <c r="KFX462" s="62"/>
      <c r="KFY462" s="62"/>
      <c r="KFZ462" s="62"/>
      <c r="KGA462" s="62"/>
      <c r="KGB462" s="62"/>
      <c r="KGC462" s="62"/>
      <c r="KGD462" s="62"/>
      <c r="KGE462" s="62"/>
      <c r="KGF462" s="62"/>
      <c r="KGG462" s="62"/>
      <c r="KGH462" s="62"/>
      <c r="KGI462" s="62"/>
      <c r="KGJ462" s="62"/>
      <c r="KGK462" s="62"/>
      <c r="KGL462" s="62"/>
      <c r="KGM462" s="62"/>
      <c r="KGN462" s="62"/>
      <c r="KGO462" s="62"/>
      <c r="KGP462" s="62"/>
      <c r="KGQ462" s="62"/>
      <c r="KGR462" s="62"/>
      <c r="KGS462" s="62"/>
      <c r="KGT462" s="62"/>
      <c r="KGU462" s="62"/>
      <c r="KGV462" s="62"/>
      <c r="KGW462" s="62"/>
      <c r="KGX462" s="62"/>
      <c r="KGY462" s="62"/>
      <c r="KGZ462" s="62"/>
      <c r="KHA462" s="62"/>
      <c r="KHB462" s="62"/>
      <c r="KHC462" s="62"/>
      <c r="KHD462" s="62"/>
      <c r="KHE462" s="62"/>
      <c r="KHF462" s="62"/>
      <c r="KHG462" s="62"/>
      <c r="KHH462" s="62"/>
      <c r="KHI462" s="62"/>
      <c r="KHJ462" s="62"/>
      <c r="KHK462" s="62"/>
      <c r="KHL462" s="62"/>
      <c r="KHM462" s="62"/>
      <c r="KHN462" s="62"/>
      <c r="KHO462" s="62"/>
      <c r="KHP462" s="62"/>
      <c r="KHQ462" s="62"/>
      <c r="KHR462" s="62"/>
      <c r="KHS462" s="62"/>
      <c r="KHT462" s="62"/>
      <c r="KHU462" s="62"/>
      <c r="KHV462" s="62"/>
      <c r="KHW462" s="62"/>
      <c r="KHX462" s="62"/>
      <c r="KHY462" s="62"/>
      <c r="KHZ462" s="62"/>
      <c r="KIA462" s="62"/>
      <c r="KIB462" s="62"/>
      <c r="KIC462" s="62"/>
      <c r="KID462" s="62"/>
      <c r="KIE462" s="62"/>
      <c r="KIF462" s="62"/>
      <c r="KIG462" s="62"/>
      <c r="KIH462" s="62"/>
      <c r="KII462" s="62"/>
      <c r="KIJ462" s="62"/>
      <c r="KIK462" s="62"/>
      <c r="KIL462" s="62"/>
      <c r="KIM462" s="62"/>
      <c r="KIN462" s="62"/>
      <c r="KIO462" s="62"/>
      <c r="KIP462" s="62"/>
      <c r="KIQ462" s="62"/>
      <c r="KIR462" s="62"/>
      <c r="KIS462" s="62"/>
      <c r="KIT462" s="62"/>
      <c r="KIU462" s="62"/>
      <c r="KIV462" s="62"/>
      <c r="KIW462" s="62"/>
      <c r="KIX462" s="62"/>
      <c r="KIY462" s="62"/>
      <c r="KIZ462" s="62"/>
      <c r="KJA462" s="62"/>
      <c r="KJB462" s="62"/>
      <c r="KJC462" s="62"/>
      <c r="KJD462" s="62"/>
      <c r="KJE462" s="62"/>
      <c r="KJF462" s="62"/>
      <c r="KJG462" s="62"/>
      <c r="KJH462" s="62"/>
      <c r="KJI462" s="62"/>
      <c r="KJJ462" s="62"/>
      <c r="KJK462" s="62"/>
      <c r="KJL462" s="62"/>
      <c r="KJM462" s="62"/>
      <c r="KJN462" s="62"/>
      <c r="KJO462" s="62"/>
      <c r="KJP462" s="62"/>
      <c r="KJQ462" s="62"/>
      <c r="KJR462" s="62"/>
      <c r="KJS462" s="62"/>
      <c r="KJT462" s="62"/>
      <c r="KJU462" s="62"/>
      <c r="KJV462" s="62"/>
      <c r="KJW462" s="62"/>
      <c r="KJX462" s="62"/>
      <c r="KJY462" s="62"/>
      <c r="KJZ462" s="62"/>
      <c r="KKA462" s="62"/>
      <c r="KKB462" s="62"/>
      <c r="KKC462" s="62"/>
      <c r="KKD462" s="62"/>
      <c r="KKE462" s="62"/>
      <c r="KKF462" s="62"/>
      <c r="KKG462" s="62"/>
      <c r="KKH462" s="62"/>
      <c r="KKI462" s="62"/>
      <c r="KKJ462" s="62"/>
      <c r="KKK462" s="62"/>
      <c r="KKL462" s="62"/>
      <c r="KKM462" s="62"/>
      <c r="KKN462" s="62"/>
      <c r="KKO462" s="62"/>
      <c r="KKP462" s="62"/>
      <c r="KKQ462" s="62"/>
      <c r="KKR462" s="62"/>
      <c r="KKS462" s="62"/>
      <c r="KKT462" s="62"/>
      <c r="KKU462" s="62"/>
      <c r="KKV462" s="62"/>
      <c r="KKW462" s="62"/>
      <c r="KKX462" s="62"/>
      <c r="KKY462" s="62"/>
      <c r="KKZ462" s="62"/>
      <c r="KLA462" s="62"/>
      <c r="KLB462" s="62"/>
      <c r="KLC462" s="62"/>
      <c r="KLD462" s="62"/>
      <c r="KLE462" s="62"/>
      <c r="KLF462" s="62"/>
      <c r="KLG462" s="62"/>
      <c r="KLH462" s="62"/>
      <c r="KLI462" s="62"/>
      <c r="KLJ462" s="62"/>
      <c r="KLK462" s="62"/>
      <c r="KLL462" s="62"/>
      <c r="KLM462" s="62"/>
      <c r="KLN462" s="62"/>
      <c r="KLO462" s="62"/>
      <c r="KLP462" s="62"/>
      <c r="KLQ462" s="62"/>
      <c r="KLR462" s="62"/>
      <c r="KLS462" s="62"/>
      <c r="KLT462" s="62"/>
      <c r="KLU462" s="62"/>
      <c r="KLV462" s="62"/>
      <c r="KLW462" s="62"/>
      <c r="KLX462" s="62"/>
      <c r="KLY462" s="62"/>
      <c r="KLZ462" s="62"/>
      <c r="KMA462" s="62"/>
      <c r="KMB462" s="62"/>
      <c r="KMC462" s="62"/>
      <c r="KMD462" s="62"/>
      <c r="KME462" s="62"/>
      <c r="KMF462" s="62"/>
      <c r="KMG462" s="62"/>
      <c r="KMH462" s="62"/>
      <c r="KMI462" s="62"/>
      <c r="KMJ462" s="62"/>
      <c r="KMK462" s="62"/>
      <c r="KML462" s="62"/>
      <c r="KMM462" s="62"/>
      <c r="KMN462" s="62"/>
      <c r="KMO462" s="62"/>
      <c r="KMP462" s="62"/>
      <c r="KMQ462" s="62"/>
      <c r="KMR462" s="62"/>
      <c r="KMS462" s="62"/>
      <c r="KMT462" s="62"/>
      <c r="KMU462" s="62"/>
      <c r="KMV462" s="62"/>
      <c r="KMW462" s="62"/>
      <c r="KMX462" s="62"/>
      <c r="KMY462" s="62"/>
      <c r="KMZ462" s="62"/>
      <c r="KNA462" s="62"/>
      <c r="KNB462" s="62"/>
      <c r="KNC462" s="62"/>
      <c r="KND462" s="62"/>
      <c r="KNE462" s="62"/>
      <c r="KNF462" s="62"/>
      <c r="KNG462" s="62"/>
      <c r="KNH462" s="62"/>
      <c r="KNI462" s="62"/>
      <c r="KNJ462" s="62"/>
      <c r="KNK462" s="62"/>
      <c r="KNL462" s="62"/>
      <c r="KNM462" s="62"/>
      <c r="KNN462" s="62"/>
      <c r="KNO462" s="62"/>
      <c r="KNP462" s="62"/>
      <c r="KNQ462" s="62"/>
      <c r="KNR462" s="62"/>
      <c r="KNS462" s="62"/>
      <c r="KNT462" s="62"/>
      <c r="KNU462" s="62"/>
      <c r="KNV462" s="62"/>
      <c r="KNW462" s="62"/>
      <c r="KNX462" s="62"/>
      <c r="KNY462" s="62"/>
      <c r="KNZ462" s="62"/>
      <c r="KOA462" s="62"/>
      <c r="KOB462" s="62"/>
      <c r="KOC462" s="62"/>
      <c r="KOD462" s="62"/>
      <c r="KOE462" s="62"/>
      <c r="KOF462" s="62"/>
      <c r="KOG462" s="62"/>
      <c r="KOH462" s="62"/>
      <c r="KOI462" s="62"/>
      <c r="KOJ462" s="62"/>
      <c r="KOK462" s="62"/>
      <c r="KOL462" s="62"/>
      <c r="KOM462" s="62"/>
      <c r="KON462" s="62"/>
      <c r="KOO462" s="62"/>
      <c r="KOP462" s="62"/>
      <c r="KOQ462" s="62"/>
      <c r="KOR462" s="62"/>
      <c r="KOS462" s="62"/>
      <c r="KOT462" s="62"/>
      <c r="KOU462" s="62"/>
      <c r="KOV462" s="62"/>
      <c r="KOW462" s="62"/>
      <c r="KOX462" s="62"/>
      <c r="KOY462" s="62"/>
      <c r="KOZ462" s="62"/>
      <c r="KPA462" s="62"/>
      <c r="KPB462" s="62"/>
      <c r="KPC462" s="62"/>
      <c r="KPD462" s="62"/>
      <c r="KPE462" s="62"/>
      <c r="KPF462" s="62"/>
      <c r="KPG462" s="62"/>
      <c r="KPH462" s="62"/>
      <c r="KPI462" s="62"/>
      <c r="KPJ462" s="62"/>
      <c r="KPK462" s="62"/>
      <c r="KPL462" s="62"/>
      <c r="KPM462" s="62"/>
      <c r="KPN462" s="62"/>
      <c r="KPO462" s="62"/>
      <c r="KPP462" s="62"/>
      <c r="KPQ462" s="62"/>
      <c r="KPR462" s="62"/>
      <c r="KPS462" s="62"/>
      <c r="KPT462" s="62"/>
      <c r="KPU462" s="62"/>
      <c r="KPV462" s="62"/>
      <c r="KPW462" s="62"/>
      <c r="KPX462" s="62"/>
      <c r="KPY462" s="62"/>
      <c r="KPZ462" s="62"/>
      <c r="KQA462" s="62"/>
      <c r="KQB462" s="62"/>
      <c r="KQC462" s="62"/>
      <c r="KQD462" s="62"/>
      <c r="KQE462" s="62"/>
      <c r="KQF462" s="62"/>
      <c r="KQG462" s="62"/>
      <c r="KQH462" s="62"/>
      <c r="KQI462" s="62"/>
      <c r="KQJ462" s="62"/>
      <c r="KQK462" s="62"/>
      <c r="KQL462" s="62"/>
      <c r="KQM462" s="62"/>
      <c r="KQN462" s="62"/>
      <c r="KQO462" s="62"/>
      <c r="KQP462" s="62"/>
      <c r="KQQ462" s="62"/>
      <c r="KQR462" s="62"/>
      <c r="KQS462" s="62"/>
      <c r="KQT462" s="62"/>
      <c r="KQU462" s="62"/>
      <c r="KQV462" s="62"/>
      <c r="KQW462" s="62"/>
      <c r="KQX462" s="62"/>
      <c r="KQY462" s="62"/>
      <c r="KQZ462" s="62"/>
      <c r="KRA462" s="62"/>
      <c r="KRB462" s="62"/>
      <c r="KRC462" s="62"/>
      <c r="KRD462" s="62"/>
      <c r="KRE462" s="62"/>
      <c r="KRF462" s="62"/>
      <c r="KRG462" s="62"/>
      <c r="KRH462" s="62"/>
      <c r="KRI462" s="62"/>
      <c r="KRJ462" s="62"/>
      <c r="KRK462" s="62"/>
      <c r="KRL462" s="62"/>
      <c r="KRM462" s="62"/>
      <c r="KRN462" s="62"/>
      <c r="KRO462" s="62"/>
      <c r="KRP462" s="62"/>
      <c r="KRQ462" s="62"/>
      <c r="KRR462" s="62"/>
      <c r="KRS462" s="62"/>
      <c r="KRT462" s="62"/>
      <c r="KRU462" s="62"/>
      <c r="KRV462" s="62"/>
      <c r="KRW462" s="62"/>
      <c r="KRX462" s="62"/>
      <c r="KRY462" s="62"/>
      <c r="KRZ462" s="62"/>
      <c r="KSA462" s="62"/>
      <c r="KSB462" s="62"/>
      <c r="KSC462" s="62"/>
      <c r="KSD462" s="62"/>
      <c r="KSE462" s="62"/>
      <c r="KSF462" s="62"/>
      <c r="KSG462" s="62"/>
      <c r="KSH462" s="62"/>
      <c r="KSI462" s="62"/>
      <c r="KSJ462" s="62"/>
      <c r="KSK462" s="62"/>
      <c r="KSL462" s="62"/>
      <c r="KSM462" s="62"/>
      <c r="KSN462" s="62"/>
      <c r="KSO462" s="62"/>
      <c r="KSP462" s="62"/>
      <c r="KSQ462" s="62"/>
      <c r="KSR462" s="62"/>
      <c r="KSS462" s="62"/>
      <c r="KST462" s="62"/>
      <c r="KSU462" s="62"/>
      <c r="KSV462" s="62"/>
      <c r="KSW462" s="62"/>
      <c r="KSX462" s="62"/>
      <c r="KSY462" s="62"/>
      <c r="KSZ462" s="62"/>
      <c r="KTA462" s="62"/>
      <c r="KTB462" s="62"/>
      <c r="KTC462" s="62"/>
      <c r="KTD462" s="62"/>
      <c r="KTE462" s="62"/>
      <c r="KTF462" s="62"/>
      <c r="KTG462" s="62"/>
      <c r="KTH462" s="62"/>
      <c r="KTI462" s="62"/>
      <c r="KTJ462" s="62"/>
      <c r="KTK462" s="62"/>
      <c r="KTL462" s="62"/>
      <c r="KTM462" s="62"/>
      <c r="KTN462" s="62"/>
      <c r="KTO462" s="62"/>
      <c r="KTP462" s="62"/>
      <c r="KTQ462" s="62"/>
      <c r="KTR462" s="62"/>
      <c r="KTS462" s="62"/>
      <c r="KTT462" s="62"/>
      <c r="KTU462" s="62"/>
      <c r="KTV462" s="62"/>
      <c r="KTW462" s="62"/>
      <c r="KTX462" s="62"/>
      <c r="KTY462" s="62"/>
      <c r="KTZ462" s="62"/>
      <c r="KUA462" s="62"/>
      <c r="KUB462" s="62"/>
      <c r="KUC462" s="62"/>
      <c r="KUD462" s="62"/>
      <c r="KUE462" s="62"/>
      <c r="KUF462" s="62"/>
      <c r="KUG462" s="62"/>
      <c r="KUH462" s="62"/>
      <c r="KUI462" s="62"/>
      <c r="KUJ462" s="62"/>
      <c r="KUK462" s="62"/>
      <c r="KUL462" s="62"/>
      <c r="KUM462" s="62"/>
      <c r="KUN462" s="62"/>
      <c r="KUO462" s="62"/>
      <c r="KUP462" s="62"/>
      <c r="KUQ462" s="62"/>
      <c r="KUR462" s="62"/>
      <c r="KUS462" s="62"/>
      <c r="KUT462" s="62"/>
      <c r="KUU462" s="62"/>
      <c r="KUV462" s="62"/>
      <c r="KUW462" s="62"/>
      <c r="KUX462" s="62"/>
      <c r="KUY462" s="62"/>
      <c r="KUZ462" s="62"/>
      <c r="KVA462" s="62"/>
      <c r="KVB462" s="62"/>
      <c r="KVC462" s="62"/>
      <c r="KVD462" s="62"/>
      <c r="KVE462" s="62"/>
      <c r="KVF462" s="62"/>
      <c r="KVG462" s="62"/>
      <c r="KVH462" s="62"/>
      <c r="KVI462" s="62"/>
      <c r="KVJ462" s="62"/>
      <c r="KVK462" s="62"/>
      <c r="KVL462" s="62"/>
      <c r="KVM462" s="62"/>
      <c r="KVN462" s="62"/>
      <c r="KVO462" s="62"/>
      <c r="KVP462" s="62"/>
      <c r="KVQ462" s="62"/>
      <c r="KVR462" s="62"/>
      <c r="KVS462" s="62"/>
      <c r="KVT462" s="62"/>
      <c r="KVU462" s="62"/>
      <c r="KVV462" s="62"/>
      <c r="KVW462" s="62"/>
      <c r="KVX462" s="62"/>
      <c r="KVY462" s="62"/>
      <c r="KVZ462" s="62"/>
      <c r="KWA462" s="62"/>
      <c r="KWB462" s="62"/>
      <c r="KWC462" s="62"/>
      <c r="KWD462" s="62"/>
      <c r="KWE462" s="62"/>
      <c r="KWF462" s="62"/>
      <c r="KWG462" s="62"/>
      <c r="KWH462" s="62"/>
      <c r="KWI462" s="62"/>
      <c r="KWJ462" s="62"/>
      <c r="KWK462" s="62"/>
      <c r="KWL462" s="62"/>
      <c r="KWM462" s="62"/>
      <c r="KWN462" s="62"/>
      <c r="KWO462" s="62"/>
      <c r="KWP462" s="62"/>
      <c r="KWQ462" s="62"/>
      <c r="KWR462" s="62"/>
      <c r="KWS462" s="62"/>
      <c r="KWT462" s="62"/>
      <c r="KWU462" s="62"/>
      <c r="KWV462" s="62"/>
      <c r="KWW462" s="62"/>
      <c r="KWX462" s="62"/>
      <c r="KWY462" s="62"/>
      <c r="KWZ462" s="62"/>
      <c r="KXA462" s="62"/>
      <c r="KXB462" s="62"/>
      <c r="KXC462" s="62"/>
      <c r="KXD462" s="62"/>
      <c r="KXE462" s="62"/>
      <c r="KXF462" s="62"/>
      <c r="KXG462" s="62"/>
      <c r="KXH462" s="62"/>
      <c r="KXI462" s="62"/>
      <c r="KXJ462" s="62"/>
      <c r="KXK462" s="62"/>
      <c r="KXL462" s="62"/>
      <c r="KXM462" s="62"/>
      <c r="KXN462" s="62"/>
      <c r="KXO462" s="62"/>
      <c r="KXP462" s="62"/>
      <c r="KXQ462" s="62"/>
      <c r="KXR462" s="62"/>
      <c r="KXS462" s="62"/>
      <c r="KXT462" s="62"/>
      <c r="KXU462" s="62"/>
      <c r="KXV462" s="62"/>
      <c r="KXW462" s="62"/>
      <c r="KXX462" s="62"/>
      <c r="KXY462" s="62"/>
      <c r="KXZ462" s="62"/>
      <c r="KYA462" s="62"/>
      <c r="KYB462" s="62"/>
      <c r="KYC462" s="62"/>
      <c r="KYD462" s="62"/>
      <c r="KYE462" s="62"/>
      <c r="KYF462" s="62"/>
      <c r="KYG462" s="62"/>
      <c r="KYH462" s="62"/>
      <c r="KYI462" s="62"/>
      <c r="KYJ462" s="62"/>
      <c r="KYK462" s="62"/>
      <c r="KYL462" s="62"/>
      <c r="KYM462" s="62"/>
      <c r="KYN462" s="62"/>
      <c r="KYO462" s="62"/>
      <c r="KYP462" s="62"/>
      <c r="KYQ462" s="62"/>
      <c r="KYR462" s="62"/>
      <c r="KYS462" s="62"/>
      <c r="KYT462" s="62"/>
      <c r="KYU462" s="62"/>
      <c r="KYV462" s="62"/>
      <c r="KYW462" s="62"/>
      <c r="KYX462" s="62"/>
      <c r="KYY462" s="62"/>
      <c r="KYZ462" s="62"/>
      <c r="KZA462" s="62"/>
      <c r="KZB462" s="62"/>
      <c r="KZC462" s="62"/>
      <c r="KZD462" s="62"/>
      <c r="KZE462" s="62"/>
      <c r="KZF462" s="62"/>
      <c r="KZG462" s="62"/>
      <c r="KZH462" s="62"/>
      <c r="KZI462" s="62"/>
      <c r="KZJ462" s="62"/>
      <c r="KZK462" s="62"/>
      <c r="KZL462" s="62"/>
      <c r="KZM462" s="62"/>
      <c r="KZN462" s="62"/>
      <c r="KZO462" s="62"/>
      <c r="KZP462" s="62"/>
      <c r="KZQ462" s="62"/>
      <c r="KZR462" s="62"/>
      <c r="KZS462" s="62"/>
      <c r="KZT462" s="62"/>
      <c r="KZU462" s="62"/>
      <c r="KZV462" s="62"/>
      <c r="KZW462" s="62"/>
      <c r="KZX462" s="62"/>
      <c r="KZY462" s="62"/>
      <c r="KZZ462" s="62"/>
      <c r="LAA462" s="62"/>
      <c r="LAB462" s="62"/>
      <c r="LAC462" s="62"/>
      <c r="LAD462" s="62"/>
      <c r="LAE462" s="62"/>
      <c r="LAF462" s="62"/>
      <c r="LAG462" s="62"/>
      <c r="LAH462" s="62"/>
      <c r="LAI462" s="62"/>
      <c r="LAJ462" s="62"/>
      <c r="LAK462" s="62"/>
      <c r="LAL462" s="62"/>
      <c r="LAM462" s="62"/>
      <c r="LAN462" s="62"/>
      <c r="LAO462" s="62"/>
      <c r="LAP462" s="62"/>
      <c r="LAQ462" s="62"/>
      <c r="LAR462" s="62"/>
      <c r="LAS462" s="62"/>
      <c r="LAT462" s="62"/>
      <c r="LAU462" s="62"/>
      <c r="LAV462" s="62"/>
      <c r="LAW462" s="62"/>
      <c r="LAX462" s="62"/>
      <c r="LAY462" s="62"/>
      <c r="LAZ462" s="62"/>
      <c r="LBA462" s="62"/>
      <c r="LBB462" s="62"/>
      <c r="LBC462" s="62"/>
      <c r="LBD462" s="62"/>
      <c r="LBE462" s="62"/>
      <c r="LBF462" s="62"/>
      <c r="LBG462" s="62"/>
      <c r="LBH462" s="62"/>
      <c r="LBI462" s="62"/>
      <c r="LBJ462" s="62"/>
      <c r="LBK462" s="62"/>
      <c r="LBL462" s="62"/>
      <c r="LBM462" s="62"/>
      <c r="LBN462" s="62"/>
      <c r="LBO462" s="62"/>
      <c r="LBP462" s="62"/>
      <c r="LBQ462" s="62"/>
      <c r="LBR462" s="62"/>
      <c r="LBS462" s="62"/>
      <c r="LBT462" s="62"/>
      <c r="LBU462" s="62"/>
      <c r="LBV462" s="62"/>
      <c r="LBW462" s="62"/>
      <c r="LBX462" s="62"/>
      <c r="LBY462" s="62"/>
      <c r="LBZ462" s="62"/>
      <c r="LCA462" s="62"/>
      <c r="LCB462" s="62"/>
      <c r="LCC462" s="62"/>
      <c r="LCD462" s="62"/>
      <c r="LCE462" s="62"/>
      <c r="LCF462" s="62"/>
      <c r="LCG462" s="62"/>
      <c r="LCH462" s="62"/>
      <c r="LCI462" s="62"/>
      <c r="LCJ462" s="62"/>
      <c r="LCK462" s="62"/>
      <c r="LCL462" s="62"/>
      <c r="LCM462" s="62"/>
      <c r="LCN462" s="62"/>
      <c r="LCO462" s="62"/>
      <c r="LCP462" s="62"/>
      <c r="LCQ462" s="62"/>
      <c r="LCR462" s="62"/>
      <c r="LCS462" s="62"/>
      <c r="LCT462" s="62"/>
      <c r="LCU462" s="62"/>
      <c r="LCV462" s="62"/>
      <c r="LCW462" s="62"/>
      <c r="LCX462" s="62"/>
      <c r="LCY462" s="62"/>
      <c r="LCZ462" s="62"/>
      <c r="LDA462" s="62"/>
      <c r="LDB462" s="62"/>
      <c r="LDC462" s="62"/>
      <c r="LDD462" s="62"/>
      <c r="LDE462" s="62"/>
      <c r="LDF462" s="62"/>
      <c r="LDG462" s="62"/>
      <c r="LDH462" s="62"/>
      <c r="LDI462" s="62"/>
      <c r="LDJ462" s="62"/>
      <c r="LDK462" s="62"/>
      <c r="LDL462" s="62"/>
      <c r="LDM462" s="62"/>
      <c r="LDN462" s="62"/>
      <c r="LDO462" s="62"/>
      <c r="LDP462" s="62"/>
      <c r="LDQ462" s="62"/>
      <c r="LDR462" s="62"/>
      <c r="LDS462" s="62"/>
      <c r="LDT462" s="62"/>
      <c r="LDU462" s="62"/>
      <c r="LDV462" s="62"/>
      <c r="LDW462" s="62"/>
      <c r="LDX462" s="62"/>
      <c r="LDY462" s="62"/>
      <c r="LDZ462" s="62"/>
      <c r="LEA462" s="62"/>
      <c r="LEB462" s="62"/>
      <c r="LEC462" s="62"/>
      <c r="LED462" s="62"/>
      <c r="LEE462" s="62"/>
      <c r="LEF462" s="62"/>
      <c r="LEG462" s="62"/>
      <c r="LEH462" s="62"/>
      <c r="LEI462" s="62"/>
      <c r="LEJ462" s="62"/>
      <c r="LEK462" s="62"/>
      <c r="LEL462" s="62"/>
      <c r="LEM462" s="62"/>
      <c r="LEN462" s="62"/>
      <c r="LEO462" s="62"/>
      <c r="LEP462" s="62"/>
      <c r="LEQ462" s="62"/>
      <c r="LER462" s="62"/>
      <c r="LES462" s="62"/>
      <c r="LET462" s="62"/>
      <c r="LEU462" s="62"/>
      <c r="LEV462" s="62"/>
      <c r="LEW462" s="62"/>
      <c r="LEX462" s="62"/>
      <c r="LEY462" s="62"/>
      <c r="LEZ462" s="62"/>
      <c r="LFA462" s="62"/>
      <c r="LFB462" s="62"/>
      <c r="LFC462" s="62"/>
      <c r="LFD462" s="62"/>
      <c r="LFE462" s="62"/>
      <c r="LFF462" s="62"/>
      <c r="LFG462" s="62"/>
      <c r="LFH462" s="62"/>
      <c r="LFI462" s="62"/>
      <c r="LFJ462" s="62"/>
      <c r="LFK462" s="62"/>
      <c r="LFL462" s="62"/>
      <c r="LFM462" s="62"/>
      <c r="LFN462" s="62"/>
      <c r="LFO462" s="62"/>
      <c r="LFP462" s="62"/>
      <c r="LFQ462" s="62"/>
      <c r="LFR462" s="62"/>
      <c r="LFS462" s="62"/>
      <c r="LFT462" s="62"/>
      <c r="LFU462" s="62"/>
      <c r="LFV462" s="62"/>
      <c r="LFW462" s="62"/>
      <c r="LFX462" s="62"/>
      <c r="LFY462" s="62"/>
      <c r="LFZ462" s="62"/>
      <c r="LGA462" s="62"/>
      <c r="LGB462" s="62"/>
      <c r="LGC462" s="62"/>
      <c r="LGD462" s="62"/>
      <c r="LGE462" s="62"/>
      <c r="LGF462" s="62"/>
      <c r="LGG462" s="62"/>
      <c r="LGH462" s="62"/>
      <c r="LGI462" s="62"/>
      <c r="LGJ462" s="62"/>
      <c r="LGK462" s="62"/>
      <c r="LGL462" s="62"/>
      <c r="LGM462" s="62"/>
      <c r="LGN462" s="62"/>
      <c r="LGO462" s="62"/>
      <c r="LGP462" s="62"/>
      <c r="LGQ462" s="62"/>
      <c r="LGR462" s="62"/>
      <c r="LGS462" s="62"/>
      <c r="LGT462" s="62"/>
      <c r="LGU462" s="62"/>
      <c r="LGV462" s="62"/>
      <c r="LGW462" s="62"/>
      <c r="LGX462" s="62"/>
      <c r="LGY462" s="62"/>
      <c r="LGZ462" s="62"/>
      <c r="LHA462" s="62"/>
      <c r="LHB462" s="62"/>
      <c r="LHC462" s="62"/>
      <c r="LHD462" s="62"/>
      <c r="LHE462" s="62"/>
      <c r="LHF462" s="62"/>
      <c r="LHG462" s="62"/>
      <c r="LHH462" s="62"/>
      <c r="LHI462" s="62"/>
      <c r="LHJ462" s="62"/>
      <c r="LHK462" s="62"/>
      <c r="LHL462" s="62"/>
      <c r="LHM462" s="62"/>
      <c r="LHN462" s="62"/>
      <c r="LHO462" s="62"/>
      <c r="LHP462" s="62"/>
      <c r="LHQ462" s="62"/>
      <c r="LHR462" s="62"/>
      <c r="LHS462" s="62"/>
      <c r="LHT462" s="62"/>
      <c r="LHU462" s="62"/>
      <c r="LHV462" s="62"/>
      <c r="LHW462" s="62"/>
      <c r="LHX462" s="62"/>
      <c r="LHY462" s="62"/>
      <c r="LHZ462" s="62"/>
      <c r="LIA462" s="62"/>
      <c r="LIB462" s="62"/>
      <c r="LIC462" s="62"/>
      <c r="LID462" s="62"/>
      <c r="LIE462" s="62"/>
      <c r="LIF462" s="62"/>
      <c r="LIG462" s="62"/>
      <c r="LIH462" s="62"/>
      <c r="LII462" s="62"/>
      <c r="LIJ462" s="62"/>
      <c r="LIK462" s="62"/>
      <c r="LIL462" s="62"/>
      <c r="LIM462" s="62"/>
      <c r="LIN462" s="62"/>
      <c r="LIO462" s="62"/>
      <c r="LIP462" s="62"/>
      <c r="LIQ462" s="62"/>
      <c r="LIR462" s="62"/>
      <c r="LIS462" s="62"/>
      <c r="LIT462" s="62"/>
      <c r="LIU462" s="62"/>
      <c r="LIV462" s="62"/>
      <c r="LIW462" s="62"/>
      <c r="LIX462" s="62"/>
      <c r="LIY462" s="62"/>
      <c r="LIZ462" s="62"/>
      <c r="LJA462" s="62"/>
      <c r="LJB462" s="62"/>
      <c r="LJC462" s="62"/>
      <c r="LJD462" s="62"/>
      <c r="LJE462" s="62"/>
      <c r="LJF462" s="62"/>
      <c r="LJG462" s="62"/>
      <c r="LJH462" s="62"/>
      <c r="LJI462" s="62"/>
      <c r="LJJ462" s="62"/>
      <c r="LJK462" s="62"/>
      <c r="LJL462" s="62"/>
      <c r="LJM462" s="62"/>
      <c r="LJN462" s="62"/>
      <c r="LJO462" s="62"/>
      <c r="LJP462" s="62"/>
      <c r="LJQ462" s="62"/>
      <c r="LJR462" s="62"/>
      <c r="LJS462" s="62"/>
      <c r="LJT462" s="62"/>
      <c r="LJU462" s="62"/>
      <c r="LJV462" s="62"/>
      <c r="LJW462" s="62"/>
      <c r="LJX462" s="62"/>
      <c r="LJY462" s="62"/>
      <c r="LJZ462" s="62"/>
      <c r="LKA462" s="62"/>
      <c r="LKB462" s="62"/>
      <c r="LKC462" s="62"/>
      <c r="LKD462" s="62"/>
      <c r="LKE462" s="62"/>
      <c r="LKF462" s="62"/>
      <c r="LKG462" s="62"/>
      <c r="LKH462" s="62"/>
      <c r="LKI462" s="62"/>
      <c r="LKJ462" s="62"/>
      <c r="LKK462" s="62"/>
      <c r="LKL462" s="62"/>
      <c r="LKM462" s="62"/>
      <c r="LKN462" s="62"/>
      <c r="LKO462" s="62"/>
      <c r="LKP462" s="62"/>
      <c r="LKQ462" s="62"/>
      <c r="LKR462" s="62"/>
      <c r="LKS462" s="62"/>
      <c r="LKT462" s="62"/>
      <c r="LKU462" s="62"/>
      <c r="LKV462" s="62"/>
      <c r="LKW462" s="62"/>
      <c r="LKX462" s="62"/>
      <c r="LKY462" s="62"/>
      <c r="LKZ462" s="62"/>
      <c r="LLA462" s="62"/>
      <c r="LLB462" s="62"/>
      <c r="LLC462" s="62"/>
      <c r="LLD462" s="62"/>
      <c r="LLE462" s="62"/>
      <c r="LLF462" s="62"/>
      <c r="LLG462" s="62"/>
      <c r="LLH462" s="62"/>
      <c r="LLI462" s="62"/>
      <c r="LLJ462" s="62"/>
      <c r="LLK462" s="62"/>
      <c r="LLL462" s="62"/>
      <c r="LLM462" s="62"/>
      <c r="LLN462" s="62"/>
      <c r="LLO462" s="62"/>
      <c r="LLP462" s="62"/>
      <c r="LLQ462" s="62"/>
      <c r="LLR462" s="62"/>
      <c r="LLS462" s="62"/>
      <c r="LLT462" s="62"/>
      <c r="LLU462" s="62"/>
      <c r="LLV462" s="62"/>
      <c r="LLW462" s="62"/>
      <c r="LLX462" s="62"/>
      <c r="LLY462" s="62"/>
      <c r="LLZ462" s="62"/>
      <c r="LMA462" s="62"/>
      <c r="LMB462" s="62"/>
      <c r="LMC462" s="62"/>
      <c r="LMD462" s="62"/>
      <c r="LME462" s="62"/>
      <c r="LMF462" s="62"/>
      <c r="LMG462" s="62"/>
      <c r="LMH462" s="62"/>
      <c r="LMI462" s="62"/>
      <c r="LMJ462" s="62"/>
      <c r="LMK462" s="62"/>
      <c r="LML462" s="62"/>
      <c r="LMM462" s="62"/>
      <c r="LMN462" s="62"/>
      <c r="LMO462" s="62"/>
      <c r="LMP462" s="62"/>
      <c r="LMQ462" s="62"/>
      <c r="LMR462" s="62"/>
      <c r="LMS462" s="62"/>
      <c r="LMT462" s="62"/>
      <c r="LMU462" s="62"/>
      <c r="LMV462" s="62"/>
      <c r="LMW462" s="62"/>
      <c r="LMX462" s="62"/>
      <c r="LMY462" s="62"/>
      <c r="LMZ462" s="62"/>
      <c r="LNA462" s="62"/>
      <c r="LNB462" s="62"/>
      <c r="LNC462" s="62"/>
      <c r="LND462" s="62"/>
      <c r="LNE462" s="62"/>
      <c r="LNF462" s="62"/>
      <c r="LNG462" s="62"/>
      <c r="LNH462" s="62"/>
      <c r="LNI462" s="62"/>
      <c r="LNJ462" s="62"/>
      <c r="LNK462" s="62"/>
      <c r="LNL462" s="62"/>
      <c r="LNM462" s="62"/>
      <c r="LNN462" s="62"/>
      <c r="LNO462" s="62"/>
      <c r="LNP462" s="62"/>
      <c r="LNQ462" s="62"/>
      <c r="LNR462" s="62"/>
      <c r="LNS462" s="62"/>
      <c r="LNT462" s="62"/>
      <c r="LNU462" s="62"/>
      <c r="LNV462" s="62"/>
      <c r="LNW462" s="62"/>
      <c r="LNX462" s="62"/>
      <c r="LNY462" s="62"/>
      <c r="LNZ462" s="62"/>
      <c r="LOA462" s="62"/>
      <c r="LOB462" s="62"/>
      <c r="LOC462" s="62"/>
      <c r="LOD462" s="62"/>
      <c r="LOE462" s="62"/>
      <c r="LOF462" s="62"/>
      <c r="LOG462" s="62"/>
      <c r="LOH462" s="62"/>
      <c r="LOI462" s="62"/>
      <c r="LOJ462" s="62"/>
      <c r="LOK462" s="62"/>
      <c r="LOL462" s="62"/>
      <c r="LOM462" s="62"/>
      <c r="LON462" s="62"/>
      <c r="LOO462" s="62"/>
      <c r="LOP462" s="62"/>
      <c r="LOQ462" s="62"/>
      <c r="LOR462" s="62"/>
      <c r="LOS462" s="62"/>
      <c r="LOT462" s="62"/>
      <c r="LOU462" s="62"/>
      <c r="LOV462" s="62"/>
      <c r="LOW462" s="62"/>
      <c r="LOX462" s="62"/>
      <c r="LOY462" s="62"/>
      <c r="LOZ462" s="62"/>
      <c r="LPA462" s="62"/>
      <c r="LPB462" s="62"/>
      <c r="LPC462" s="62"/>
      <c r="LPD462" s="62"/>
      <c r="LPE462" s="62"/>
      <c r="LPF462" s="62"/>
      <c r="LPG462" s="62"/>
      <c r="LPH462" s="62"/>
      <c r="LPI462" s="62"/>
      <c r="LPJ462" s="62"/>
      <c r="LPK462" s="62"/>
      <c r="LPL462" s="62"/>
      <c r="LPM462" s="62"/>
      <c r="LPN462" s="62"/>
      <c r="LPO462" s="62"/>
      <c r="LPP462" s="62"/>
      <c r="LPQ462" s="62"/>
      <c r="LPR462" s="62"/>
      <c r="LPS462" s="62"/>
      <c r="LPT462" s="62"/>
      <c r="LPU462" s="62"/>
      <c r="LPV462" s="62"/>
      <c r="LPW462" s="62"/>
      <c r="LPX462" s="62"/>
      <c r="LPY462" s="62"/>
      <c r="LPZ462" s="62"/>
      <c r="LQA462" s="62"/>
      <c r="LQB462" s="62"/>
      <c r="LQC462" s="62"/>
      <c r="LQD462" s="62"/>
      <c r="LQE462" s="62"/>
      <c r="LQF462" s="62"/>
      <c r="LQG462" s="62"/>
      <c r="LQH462" s="62"/>
      <c r="LQI462" s="62"/>
      <c r="LQJ462" s="62"/>
      <c r="LQK462" s="62"/>
      <c r="LQL462" s="62"/>
      <c r="LQM462" s="62"/>
      <c r="LQN462" s="62"/>
      <c r="LQO462" s="62"/>
      <c r="LQP462" s="62"/>
      <c r="LQQ462" s="62"/>
      <c r="LQR462" s="62"/>
      <c r="LQS462" s="62"/>
      <c r="LQT462" s="62"/>
      <c r="LQU462" s="62"/>
      <c r="LQV462" s="62"/>
      <c r="LQW462" s="62"/>
      <c r="LQX462" s="62"/>
      <c r="LQY462" s="62"/>
      <c r="LQZ462" s="62"/>
      <c r="LRA462" s="62"/>
      <c r="LRB462" s="62"/>
      <c r="LRC462" s="62"/>
      <c r="LRD462" s="62"/>
      <c r="LRE462" s="62"/>
      <c r="LRF462" s="62"/>
      <c r="LRG462" s="62"/>
      <c r="LRH462" s="62"/>
      <c r="LRI462" s="62"/>
      <c r="LRJ462" s="62"/>
      <c r="LRK462" s="62"/>
      <c r="LRL462" s="62"/>
      <c r="LRM462" s="62"/>
      <c r="LRN462" s="62"/>
      <c r="LRO462" s="62"/>
      <c r="LRP462" s="62"/>
      <c r="LRQ462" s="62"/>
      <c r="LRR462" s="62"/>
      <c r="LRS462" s="62"/>
      <c r="LRT462" s="62"/>
      <c r="LRU462" s="62"/>
      <c r="LRV462" s="62"/>
      <c r="LRW462" s="62"/>
      <c r="LRX462" s="62"/>
      <c r="LRY462" s="62"/>
      <c r="LRZ462" s="62"/>
      <c r="LSA462" s="62"/>
      <c r="LSB462" s="62"/>
      <c r="LSC462" s="62"/>
      <c r="LSD462" s="62"/>
      <c r="LSE462" s="62"/>
      <c r="LSF462" s="62"/>
      <c r="LSG462" s="62"/>
      <c r="LSH462" s="62"/>
      <c r="LSI462" s="62"/>
      <c r="LSJ462" s="62"/>
      <c r="LSK462" s="62"/>
      <c r="LSL462" s="62"/>
      <c r="LSM462" s="62"/>
      <c r="LSN462" s="62"/>
      <c r="LSO462" s="62"/>
      <c r="LSP462" s="62"/>
      <c r="LSQ462" s="62"/>
      <c r="LSR462" s="62"/>
      <c r="LSS462" s="62"/>
      <c r="LST462" s="62"/>
      <c r="LSU462" s="62"/>
      <c r="LSV462" s="62"/>
      <c r="LSW462" s="62"/>
      <c r="LSX462" s="62"/>
      <c r="LSY462" s="62"/>
      <c r="LSZ462" s="62"/>
      <c r="LTA462" s="62"/>
      <c r="LTB462" s="62"/>
      <c r="LTC462" s="62"/>
      <c r="LTD462" s="62"/>
      <c r="LTE462" s="62"/>
      <c r="LTF462" s="62"/>
      <c r="LTG462" s="62"/>
      <c r="LTH462" s="62"/>
      <c r="LTI462" s="62"/>
      <c r="LTJ462" s="62"/>
      <c r="LTK462" s="62"/>
      <c r="LTL462" s="62"/>
      <c r="LTM462" s="62"/>
      <c r="LTN462" s="62"/>
      <c r="LTO462" s="62"/>
      <c r="LTP462" s="62"/>
      <c r="LTQ462" s="62"/>
      <c r="LTR462" s="62"/>
      <c r="LTS462" s="62"/>
      <c r="LTT462" s="62"/>
      <c r="LTU462" s="62"/>
      <c r="LTV462" s="62"/>
      <c r="LTW462" s="62"/>
      <c r="LTX462" s="62"/>
      <c r="LTY462" s="62"/>
      <c r="LTZ462" s="62"/>
      <c r="LUA462" s="62"/>
      <c r="LUB462" s="62"/>
      <c r="LUC462" s="62"/>
      <c r="LUD462" s="62"/>
      <c r="LUE462" s="62"/>
      <c r="LUF462" s="62"/>
      <c r="LUG462" s="62"/>
      <c r="LUH462" s="62"/>
      <c r="LUI462" s="62"/>
      <c r="LUJ462" s="62"/>
      <c r="LUK462" s="62"/>
      <c r="LUL462" s="62"/>
      <c r="LUM462" s="62"/>
      <c r="LUN462" s="62"/>
      <c r="LUO462" s="62"/>
      <c r="LUP462" s="62"/>
      <c r="LUQ462" s="62"/>
      <c r="LUR462" s="62"/>
      <c r="LUS462" s="62"/>
      <c r="LUT462" s="62"/>
      <c r="LUU462" s="62"/>
      <c r="LUV462" s="62"/>
      <c r="LUW462" s="62"/>
      <c r="LUX462" s="62"/>
      <c r="LUY462" s="62"/>
      <c r="LUZ462" s="62"/>
      <c r="LVA462" s="62"/>
      <c r="LVB462" s="62"/>
      <c r="LVC462" s="62"/>
      <c r="LVD462" s="62"/>
      <c r="LVE462" s="62"/>
      <c r="LVF462" s="62"/>
      <c r="LVG462" s="62"/>
      <c r="LVH462" s="62"/>
      <c r="LVI462" s="62"/>
      <c r="LVJ462" s="62"/>
      <c r="LVK462" s="62"/>
      <c r="LVL462" s="62"/>
      <c r="LVM462" s="62"/>
      <c r="LVN462" s="62"/>
      <c r="LVO462" s="62"/>
      <c r="LVP462" s="62"/>
      <c r="LVQ462" s="62"/>
      <c r="LVR462" s="62"/>
      <c r="LVS462" s="62"/>
      <c r="LVT462" s="62"/>
      <c r="LVU462" s="62"/>
      <c r="LVV462" s="62"/>
      <c r="LVW462" s="62"/>
      <c r="LVX462" s="62"/>
      <c r="LVY462" s="62"/>
      <c r="LVZ462" s="62"/>
      <c r="LWA462" s="62"/>
      <c r="LWB462" s="62"/>
      <c r="LWC462" s="62"/>
      <c r="LWD462" s="62"/>
      <c r="LWE462" s="62"/>
      <c r="LWF462" s="62"/>
      <c r="LWG462" s="62"/>
      <c r="LWH462" s="62"/>
      <c r="LWI462" s="62"/>
      <c r="LWJ462" s="62"/>
      <c r="LWK462" s="62"/>
      <c r="LWL462" s="62"/>
      <c r="LWM462" s="62"/>
      <c r="LWN462" s="62"/>
      <c r="LWO462" s="62"/>
      <c r="LWP462" s="62"/>
      <c r="LWQ462" s="62"/>
      <c r="LWR462" s="62"/>
      <c r="LWS462" s="62"/>
      <c r="LWT462" s="62"/>
      <c r="LWU462" s="62"/>
      <c r="LWV462" s="62"/>
      <c r="LWW462" s="62"/>
      <c r="LWX462" s="62"/>
      <c r="LWY462" s="62"/>
      <c r="LWZ462" s="62"/>
      <c r="LXA462" s="62"/>
      <c r="LXB462" s="62"/>
      <c r="LXC462" s="62"/>
      <c r="LXD462" s="62"/>
      <c r="LXE462" s="62"/>
      <c r="LXF462" s="62"/>
      <c r="LXG462" s="62"/>
      <c r="LXH462" s="62"/>
      <c r="LXI462" s="62"/>
      <c r="LXJ462" s="62"/>
      <c r="LXK462" s="62"/>
      <c r="LXL462" s="62"/>
      <c r="LXM462" s="62"/>
      <c r="LXN462" s="62"/>
      <c r="LXO462" s="62"/>
      <c r="LXP462" s="62"/>
      <c r="LXQ462" s="62"/>
      <c r="LXR462" s="62"/>
      <c r="LXS462" s="62"/>
      <c r="LXT462" s="62"/>
      <c r="LXU462" s="62"/>
      <c r="LXV462" s="62"/>
      <c r="LXW462" s="62"/>
      <c r="LXX462" s="62"/>
      <c r="LXY462" s="62"/>
      <c r="LXZ462" s="62"/>
      <c r="LYA462" s="62"/>
      <c r="LYB462" s="62"/>
      <c r="LYC462" s="62"/>
      <c r="LYD462" s="62"/>
      <c r="LYE462" s="62"/>
      <c r="LYF462" s="62"/>
      <c r="LYG462" s="62"/>
      <c r="LYH462" s="62"/>
      <c r="LYI462" s="62"/>
      <c r="LYJ462" s="62"/>
      <c r="LYK462" s="62"/>
      <c r="LYL462" s="62"/>
      <c r="LYM462" s="62"/>
      <c r="LYN462" s="62"/>
      <c r="LYO462" s="62"/>
      <c r="LYP462" s="62"/>
      <c r="LYQ462" s="62"/>
      <c r="LYR462" s="62"/>
      <c r="LYS462" s="62"/>
      <c r="LYT462" s="62"/>
      <c r="LYU462" s="62"/>
      <c r="LYV462" s="62"/>
      <c r="LYW462" s="62"/>
      <c r="LYX462" s="62"/>
      <c r="LYY462" s="62"/>
      <c r="LYZ462" s="62"/>
      <c r="LZA462" s="62"/>
      <c r="LZB462" s="62"/>
      <c r="LZC462" s="62"/>
      <c r="LZD462" s="62"/>
      <c r="LZE462" s="62"/>
      <c r="LZF462" s="62"/>
      <c r="LZG462" s="62"/>
      <c r="LZH462" s="62"/>
      <c r="LZI462" s="62"/>
      <c r="LZJ462" s="62"/>
      <c r="LZK462" s="62"/>
      <c r="LZL462" s="62"/>
      <c r="LZM462" s="62"/>
      <c r="LZN462" s="62"/>
      <c r="LZO462" s="62"/>
      <c r="LZP462" s="62"/>
      <c r="LZQ462" s="62"/>
      <c r="LZR462" s="62"/>
      <c r="LZS462" s="62"/>
      <c r="LZT462" s="62"/>
      <c r="LZU462" s="62"/>
      <c r="LZV462" s="62"/>
      <c r="LZW462" s="62"/>
      <c r="LZX462" s="62"/>
      <c r="LZY462" s="62"/>
      <c r="LZZ462" s="62"/>
      <c r="MAA462" s="62"/>
      <c r="MAB462" s="62"/>
      <c r="MAC462" s="62"/>
      <c r="MAD462" s="62"/>
      <c r="MAE462" s="62"/>
      <c r="MAF462" s="62"/>
      <c r="MAG462" s="62"/>
      <c r="MAH462" s="62"/>
      <c r="MAI462" s="62"/>
      <c r="MAJ462" s="62"/>
      <c r="MAK462" s="62"/>
      <c r="MAL462" s="62"/>
      <c r="MAM462" s="62"/>
      <c r="MAN462" s="62"/>
      <c r="MAO462" s="62"/>
      <c r="MAP462" s="62"/>
      <c r="MAQ462" s="62"/>
      <c r="MAR462" s="62"/>
      <c r="MAS462" s="62"/>
      <c r="MAT462" s="62"/>
      <c r="MAU462" s="62"/>
      <c r="MAV462" s="62"/>
      <c r="MAW462" s="62"/>
      <c r="MAX462" s="62"/>
      <c r="MAY462" s="62"/>
      <c r="MAZ462" s="62"/>
      <c r="MBA462" s="62"/>
      <c r="MBB462" s="62"/>
      <c r="MBC462" s="62"/>
      <c r="MBD462" s="62"/>
      <c r="MBE462" s="62"/>
      <c r="MBF462" s="62"/>
      <c r="MBG462" s="62"/>
      <c r="MBH462" s="62"/>
      <c r="MBI462" s="62"/>
      <c r="MBJ462" s="62"/>
      <c r="MBK462" s="62"/>
      <c r="MBL462" s="62"/>
      <c r="MBM462" s="62"/>
      <c r="MBN462" s="62"/>
      <c r="MBO462" s="62"/>
      <c r="MBP462" s="62"/>
      <c r="MBQ462" s="62"/>
      <c r="MBR462" s="62"/>
      <c r="MBS462" s="62"/>
      <c r="MBT462" s="62"/>
      <c r="MBU462" s="62"/>
      <c r="MBV462" s="62"/>
      <c r="MBW462" s="62"/>
      <c r="MBX462" s="62"/>
      <c r="MBY462" s="62"/>
      <c r="MBZ462" s="62"/>
      <c r="MCA462" s="62"/>
      <c r="MCB462" s="62"/>
      <c r="MCC462" s="62"/>
      <c r="MCD462" s="62"/>
      <c r="MCE462" s="62"/>
      <c r="MCF462" s="62"/>
      <c r="MCG462" s="62"/>
      <c r="MCH462" s="62"/>
      <c r="MCI462" s="62"/>
      <c r="MCJ462" s="62"/>
      <c r="MCK462" s="62"/>
      <c r="MCL462" s="62"/>
      <c r="MCM462" s="62"/>
      <c r="MCN462" s="62"/>
      <c r="MCO462" s="62"/>
      <c r="MCP462" s="62"/>
      <c r="MCQ462" s="62"/>
      <c r="MCR462" s="62"/>
      <c r="MCS462" s="62"/>
      <c r="MCT462" s="62"/>
      <c r="MCU462" s="62"/>
      <c r="MCV462" s="62"/>
      <c r="MCW462" s="62"/>
      <c r="MCX462" s="62"/>
      <c r="MCY462" s="62"/>
      <c r="MCZ462" s="62"/>
      <c r="MDA462" s="62"/>
      <c r="MDB462" s="62"/>
      <c r="MDC462" s="62"/>
      <c r="MDD462" s="62"/>
      <c r="MDE462" s="62"/>
      <c r="MDF462" s="62"/>
      <c r="MDG462" s="62"/>
      <c r="MDH462" s="62"/>
      <c r="MDI462" s="62"/>
      <c r="MDJ462" s="62"/>
      <c r="MDK462" s="62"/>
      <c r="MDL462" s="62"/>
      <c r="MDM462" s="62"/>
      <c r="MDN462" s="62"/>
      <c r="MDO462" s="62"/>
      <c r="MDP462" s="62"/>
      <c r="MDQ462" s="62"/>
      <c r="MDR462" s="62"/>
      <c r="MDS462" s="62"/>
      <c r="MDT462" s="62"/>
      <c r="MDU462" s="62"/>
      <c r="MDV462" s="62"/>
      <c r="MDW462" s="62"/>
      <c r="MDX462" s="62"/>
      <c r="MDY462" s="62"/>
      <c r="MDZ462" s="62"/>
      <c r="MEA462" s="62"/>
      <c r="MEB462" s="62"/>
      <c r="MEC462" s="62"/>
      <c r="MED462" s="62"/>
      <c r="MEE462" s="62"/>
      <c r="MEF462" s="62"/>
      <c r="MEG462" s="62"/>
      <c r="MEH462" s="62"/>
      <c r="MEI462" s="62"/>
      <c r="MEJ462" s="62"/>
      <c r="MEK462" s="62"/>
      <c r="MEL462" s="62"/>
      <c r="MEM462" s="62"/>
      <c r="MEN462" s="62"/>
      <c r="MEO462" s="62"/>
      <c r="MEP462" s="62"/>
      <c r="MEQ462" s="62"/>
      <c r="MER462" s="62"/>
      <c r="MES462" s="62"/>
      <c r="MET462" s="62"/>
      <c r="MEU462" s="62"/>
      <c r="MEV462" s="62"/>
      <c r="MEW462" s="62"/>
      <c r="MEX462" s="62"/>
      <c r="MEY462" s="62"/>
      <c r="MEZ462" s="62"/>
      <c r="MFA462" s="62"/>
      <c r="MFB462" s="62"/>
      <c r="MFC462" s="62"/>
      <c r="MFD462" s="62"/>
      <c r="MFE462" s="62"/>
      <c r="MFF462" s="62"/>
      <c r="MFG462" s="62"/>
      <c r="MFH462" s="62"/>
      <c r="MFI462" s="62"/>
      <c r="MFJ462" s="62"/>
      <c r="MFK462" s="62"/>
      <c r="MFL462" s="62"/>
      <c r="MFM462" s="62"/>
      <c r="MFN462" s="62"/>
      <c r="MFO462" s="62"/>
      <c r="MFP462" s="62"/>
      <c r="MFQ462" s="62"/>
      <c r="MFR462" s="62"/>
      <c r="MFS462" s="62"/>
      <c r="MFT462" s="62"/>
      <c r="MFU462" s="62"/>
      <c r="MFV462" s="62"/>
      <c r="MFW462" s="62"/>
      <c r="MFX462" s="62"/>
      <c r="MFY462" s="62"/>
      <c r="MFZ462" s="62"/>
      <c r="MGA462" s="62"/>
      <c r="MGB462" s="62"/>
      <c r="MGC462" s="62"/>
      <c r="MGD462" s="62"/>
      <c r="MGE462" s="62"/>
      <c r="MGF462" s="62"/>
      <c r="MGG462" s="62"/>
      <c r="MGH462" s="62"/>
      <c r="MGI462" s="62"/>
      <c r="MGJ462" s="62"/>
      <c r="MGK462" s="62"/>
      <c r="MGL462" s="62"/>
      <c r="MGM462" s="62"/>
      <c r="MGN462" s="62"/>
      <c r="MGO462" s="62"/>
      <c r="MGP462" s="62"/>
      <c r="MGQ462" s="62"/>
      <c r="MGR462" s="62"/>
      <c r="MGS462" s="62"/>
      <c r="MGT462" s="62"/>
      <c r="MGU462" s="62"/>
      <c r="MGV462" s="62"/>
      <c r="MGW462" s="62"/>
      <c r="MGX462" s="62"/>
      <c r="MGY462" s="62"/>
      <c r="MGZ462" s="62"/>
      <c r="MHA462" s="62"/>
      <c r="MHB462" s="62"/>
      <c r="MHC462" s="62"/>
      <c r="MHD462" s="62"/>
      <c r="MHE462" s="62"/>
      <c r="MHF462" s="62"/>
      <c r="MHG462" s="62"/>
      <c r="MHH462" s="62"/>
      <c r="MHI462" s="62"/>
      <c r="MHJ462" s="62"/>
      <c r="MHK462" s="62"/>
      <c r="MHL462" s="62"/>
      <c r="MHM462" s="62"/>
      <c r="MHN462" s="62"/>
      <c r="MHO462" s="62"/>
      <c r="MHP462" s="62"/>
      <c r="MHQ462" s="62"/>
      <c r="MHR462" s="62"/>
      <c r="MHS462" s="62"/>
      <c r="MHT462" s="62"/>
      <c r="MHU462" s="62"/>
      <c r="MHV462" s="62"/>
      <c r="MHW462" s="62"/>
      <c r="MHX462" s="62"/>
      <c r="MHY462" s="62"/>
      <c r="MHZ462" s="62"/>
      <c r="MIA462" s="62"/>
      <c r="MIB462" s="62"/>
      <c r="MIC462" s="62"/>
      <c r="MID462" s="62"/>
      <c r="MIE462" s="62"/>
      <c r="MIF462" s="62"/>
      <c r="MIG462" s="62"/>
      <c r="MIH462" s="62"/>
      <c r="MII462" s="62"/>
      <c r="MIJ462" s="62"/>
      <c r="MIK462" s="62"/>
      <c r="MIL462" s="62"/>
      <c r="MIM462" s="62"/>
      <c r="MIN462" s="62"/>
      <c r="MIO462" s="62"/>
      <c r="MIP462" s="62"/>
      <c r="MIQ462" s="62"/>
      <c r="MIR462" s="62"/>
      <c r="MIS462" s="62"/>
      <c r="MIT462" s="62"/>
      <c r="MIU462" s="62"/>
      <c r="MIV462" s="62"/>
      <c r="MIW462" s="62"/>
      <c r="MIX462" s="62"/>
      <c r="MIY462" s="62"/>
      <c r="MIZ462" s="62"/>
      <c r="MJA462" s="62"/>
      <c r="MJB462" s="62"/>
      <c r="MJC462" s="62"/>
      <c r="MJD462" s="62"/>
      <c r="MJE462" s="62"/>
      <c r="MJF462" s="62"/>
      <c r="MJG462" s="62"/>
      <c r="MJH462" s="62"/>
      <c r="MJI462" s="62"/>
      <c r="MJJ462" s="62"/>
      <c r="MJK462" s="62"/>
      <c r="MJL462" s="62"/>
      <c r="MJM462" s="62"/>
      <c r="MJN462" s="62"/>
      <c r="MJO462" s="62"/>
      <c r="MJP462" s="62"/>
      <c r="MJQ462" s="62"/>
      <c r="MJR462" s="62"/>
      <c r="MJS462" s="62"/>
      <c r="MJT462" s="62"/>
      <c r="MJU462" s="62"/>
      <c r="MJV462" s="62"/>
      <c r="MJW462" s="62"/>
      <c r="MJX462" s="62"/>
      <c r="MJY462" s="62"/>
      <c r="MJZ462" s="62"/>
      <c r="MKA462" s="62"/>
      <c r="MKB462" s="62"/>
      <c r="MKC462" s="62"/>
      <c r="MKD462" s="62"/>
      <c r="MKE462" s="62"/>
      <c r="MKF462" s="62"/>
      <c r="MKG462" s="62"/>
      <c r="MKH462" s="62"/>
      <c r="MKI462" s="62"/>
      <c r="MKJ462" s="62"/>
      <c r="MKK462" s="62"/>
      <c r="MKL462" s="62"/>
      <c r="MKM462" s="62"/>
      <c r="MKN462" s="62"/>
      <c r="MKO462" s="62"/>
      <c r="MKP462" s="62"/>
      <c r="MKQ462" s="62"/>
      <c r="MKR462" s="62"/>
      <c r="MKS462" s="62"/>
      <c r="MKT462" s="62"/>
      <c r="MKU462" s="62"/>
      <c r="MKV462" s="62"/>
      <c r="MKW462" s="62"/>
      <c r="MKX462" s="62"/>
      <c r="MKY462" s="62"/>
      <c r="MKZ462" s="62"/>
      <c r="MLA462" s="62"/>
      <c r="MLB462" s="62"/>
      <c r="MLC462" s="62"/>
      <c r="MLD462" s="62"/>
      <c r="MLE462" s="62"/>
      <c r="MLF462" s="62"/>
      <c r="MLG462" s="62"/>
      <c r="MLH462" s="62"/>
      <c r="MLI462" s="62"/>
      <c r="MLJ462" s="62"/>
      <c r="MLK462" s="62"/>
      <c r="MLL462" s="62"/>
      <c r="MLM462" s="62"/>
      <c r="MLN462" s="62"/>
      <c r="MLO462" s="62"/>
      <c r="MLP462" s="62"/>
      <c r="MLQ462" s="62"/>
      <c r="MLR462" s="62"/>
      <c r="MLS462" s="62"/>
      <c r="MLT462" s="62"/>
      <c r="MLU462" s="62"/>
      <c r="MLV462" s="62"/>
      <c r="MLW462" s="62"/>
      <c r="MLX462" s="62"/>
      <c r="MLY462" s="62"/>
      <c r="MLZ462" s="62"/>
      <c r="MMA462" s="62"/>
      <c r="MMB462" s="62"/>
      <c r="MMC462" s="62"/>
      <c r="MMD462" s="62"/>
      <c r="MME462" s="62"/>
      <c r="MMF462" s="62"/>
      <c r="MMG462" s="62"/>
      <c r="MMH462" s="62"/>
      <c r="MMI462" s="62"/>
      <c r="MMJ462" s="62"/>
      <c r="MMK462" s="62"/>
      <c r="MML462" s="62"/>
      <c r="MMM462" s="62"/>
      <c r="MMN462" s="62"/>
      <c r="MMO462" s="62"/>
      <c r="MMP462" s="62"/>
      <c r="MMQ462" s="62"/>
      <c r="MMR462" s="62"/>
      <c r="MMS462" s="62"/>
      <c r="MMT462" s="62"/>
      <c r="MMU462" s="62"/>
      <c r="MMV462" s="62"/>
      <c r="MMW462" s="62"/>
      <c r="MMX462" s="62"/>
      <c r="MMY462" s="62"/>
      <c r="MMZ462" s="62"/>
      <c r="MNA462" s="62"/>
      <c r="MNB462" s="62"/>
      <c r="MNC462" s="62"/>
      <c r="MND462" s="62"/>
      <c r="MNE462" s="62"/>
      <c r="MNF462" s="62"/>
      <c r="MNG462" s="62"/>
      <c r="MNH462" s="62"/>
      <c r="MNI462" s="62"/>
      <c r="MNJ462" s="62"/>
      <c r="MNK462" s="62"/>
      <c r="MNL462" s="62"/>
      <c r="MNM462" s="62"/>
      <c r="MNN462" s="62"/>
      <c r="MNO462" s="62"/>
      <c r="MNP462" s="62"/>
      <c r="MNQ462" s="62"/>
      <c r="MNR462" s="62"/>
      <c r="MNS462" s="62"/>
      <c r="MNT462" s="62"/>
      <c r="MNU462" s="62"/>
      <c r="MNV462" s="62"/>
      <c r="MNW462" s="62"/>
      <c r="MNX462" s="62"/>
      <c r="MNY462" s="62"/>
      <c r="MNZ462" s="62"/>
      <c r="MOA462" s="62"/>
      <c r="MOB462" s="62"/>
      <c r="MOC462" s="62"/>
      <c r="MOD462" s="62"/>
      <c r="MOE462" s="62"/>
      <c r="MOF462" s="62"/>
      <c r="MOG462" s="62"/>
      <c r="MOH462" s="62"/>
      <c r="MOI462" s="62"/>
      <c r="MOJ462" s="62"/>
      <c r="MOK462" s="62"/>
      <c r="MOL462" s="62"/>
      <c r="MOM462" s="62"/>
      <c r="MON462" s="62"/>
      <c r="MOO462" s="62"/>
      <c r="MOP462" s="62"/>
      <c r="MOQ462" s="62"/>
      <c r="MOR462" s="62"/>
      <c r="MOS462" s="62"/>
      <c r="MOT462" s="62"/>
      <c r="MOU462" s="62"/>
      <c r="MOV462" s="62"/>
      <c r="MOW462" s="62"/>
      <c r="MOX462" s="62"/>
      <c r="MOY462" s="62"/>
      <c r="MOZ462" s="62"/>
      <c r="MPA462" s="62"/>
      <c r="MPB462" s="62"/>
      <c r="MPC462" s="62"/>
      <c r="MPD462" s="62"/>
      <c r="MPE462" s="62"/>
      <c r="MPF462" s="62"/>
      <c r="MPG462" s="62"/>
      <c r="MPH462" s="62"/>
      <c r="MPI462" s="62"/>
      <c r="MPJ462" s="62"/>
      <c r="MPK462" s="62"/>
      <c r="MPL462" s="62"/>
      <c r="MPM462" s="62"/>
      <c r="MPN462" s="62"/>
      <c r="MPO462" s="62"/>
      <c r="MPP462" s="62"/>
      <c r="MPQ462" s="62"/>
      <c r="MPR462" s="62"/>
      <c r="MPS462" s="62"/>
      <c r="MPT462" s="62"/>
      <c r="MPU462" s="62"/>
      <c r="MPV462" s="62"/>
      <c r="MPW462" s="62"/>
      <c r="MPX462" s="62"/>
      <c r="MPY462" s="62"/>
      <c r="MPZ462" s="62"/>
      <c r="MQA462" s="62"/>
      <c r="MQB462" s="62"/>
      <c r="MQC462" s="62"/>
      <c r="MQD462" s="62"/>
      <c r="MQE462" s="62"/>
      <c r="MQF462" s="62"/>
      <c r="MQG462" s="62"/>
      <c r="MQH462" s="62"/>
      <c r="MQI462" s="62"/>
      <c r="MQJ462" s="62"/>
      <c r="MQK462" s="62"/>
      <c r="MQL462" s="62"/>
      <c r="MQM462" s="62"/>
      <c r="MQN462" s="62"/>
      <c r="MQO462" s="62"/>
      <c r="MQP462" s="62"/>
      <c r="MQQ462" s="62"/>
      <c r="MQR462" s="62"/>
      <c r="MQS462" s="62"/>
      <c r="MQT462" s="62"/>
      <c r="MQU462" s="62"/>
      <c r="MQV462" s="62"/>
      <c r="MQW462" s="62"/>
      <c r="MQX462" s="62"/>
      <c r="MQY462" s="62"/>
      <c r="MQZ462" s="62"/>
      <c r="MRA462" s="62"/>
      <c r="MRB462" s="62"/>
      <c r="MRC462" s="62"/>
      <c r="MRD462" s="62"/>
      <c r="MRE462" s="62"/>
      <c r="MRF462" s="62"/>
      <c r="MRG462" s="62"/>
      <c r="MRH462" s="62"/>
      <c r="MRI462" s="62"/>
      <c r="MRJ462" s="62"/>
      <c r="MRK462" s="62"/>
      <c r="MRL462" s="62"/>
      <c r="MRM462" s="62"/>
      <c r="MRN462" s="62"/>
      <c r="MRO462" s="62"/>
      <c r="MRP462" s="62"/>
      <c r="MRQ462" s="62"/>
      <c r="MRR462" s="62"/>
      <c r="MRS462" s="62"/>
      <c r="MRT462" s="62"/>
      <c r="MRU462" s="62"/>
      <c r="MRV462" s="62"/>
      <c r="MRW462" s="62"/>
      <c r="MRX462" s="62"/>
      <c r="MRY462" s="62"/>
      <c r="MRZ462" s="62"/>
      <c r="MSA462" s="62"/>
      <c r="MSB462" s="62"/>
      <c r="MSC462" s="62"/>
      <c r="MSD462" s="62"/>
      <c r="MSE462" s="62"/>
      <c r="MSF462" s="62"/>
      <c r="MSG462" s="62"/>
      <c r="MSH462" s="62"/>
      <c r="MSI462" s="62"/>
      <c r="MSJ462" s="62"/>
      <c r="MSK462" s="62"/>
      <c r="MSL462" s="62"/>
      <c r="MSM462" s="62"/>
      <c r="MSN462" s="62"/>
      <c r="MSO462" s="62"/>
      <c r="MSP462" s="62"/>
      <c r="MSQ462" s="62"/>
      <c r="MSR462" s="62"/>
      <c r="MSS462" s="62"/>
      <c r="MST462" s="62"/>
      <c r="MSU462" s="62"/>
      <c r="MSV462" s="62"/>
      <c r="MSW462" s="62"/>
      <c r="MSX462" s="62"/>
      <c r="MSY462" s="62"/>
      <c r="MSZ462" s="62"/>
      <c r="MTA462" s="62"/>
      <c r="MTB462" s="62"/>
      <c r="MTC462" s="62"/>
      <c r="MTD462" s="62"/>
      <c r="MTE462" s="62"/>
      <c r="MTF462" s="62"/>
      <c r="MTG462" s="62"/>
      <c r="MTH462" s="62"/>
      <c r="MTI462" s="62"/>
      <c r="MTJ462" s="62"/>
      <c r="MTK462" s="62"/>
      <c r="MTL462" s="62"/>
      <c r="MTM462" s="62"/>
      <c r="MTN462" s="62"/>
      <c r="MTO462" s="62"/>
      <c r="MTP462" s="62"/>
      <c r="MTQ462" s="62"/>
      <c r="MTR462" s="62"/>
      <c r="MTS462" s="62"/>
      <c r="MTT462" s="62"/>
      <c r="MTU462" s="62"/>
      <c r="MTV462" s="62"/>
      <c r="MTW462" s="62"/>
      <c r="MTX462" s="62"/>
      <c r="MTY462" s="62"/>
      <c r="MTZ462" s="62"/>
      <c r="MUA462" s="62"/>
      <c r="MUB462" s="62"/>
      <c r="MUC462" s="62"/>
      <c r="MUD462" s="62"/>
      <c r="MUE462" s="62"/>
      <c r="MUF462" s="62"/>
      <c r="MUG462" s="62"/>
      <c r="MUH462" s="62"/>
      <c r="MUI462" s="62"/>
      <c r="MUJ462" s="62"/>
      <c r="MUK462" s="62"/>
      <c r="MUL462" s="62"/>
      <c r="MUM462" s="62"/>
      <c r="MUN462" s="62"/>
      <c r="MUO462" s="62"/>
      <c r="MUP462" s="62"/>
      <c r="MUQ462" s="62"/>
      <c r="MUR462" s="62"/>
      <c r="MUS462" s="62"/>
      <c r="MUT462" s="62"/>
      <c r="MUU462" s="62"/>
      <c r="MUV462" s="62"/>
      <c r="MUW462" s="62"/>
      <c r="MUX462" s="62"/>
      <c r="MUY462" s="62"/>
      <c r="MUZ462" s="62"/>
      <c r="MVA462" s="62"/>
      <c r="MVB462" s="62"/>
      <c r="MVC462" s="62"/>
      <c r="MVD462" s="62"/>
      <c r="MVE462" s="62"/>
      <c r="MVF462" s="62"/>
      <c r="MVG462" s="62"/>
      <c r="MVH462" s="62"/>
      <c r="MVI462" s="62"/>
      <c r="MVJ462" s="62"/>
      <c r="MVK462" s="62"/>
      <c r="MVL462" s="62"/>
      <c r="MVM462" s="62"/>
      <c r="MVN462" s="62"/>
      <c r="MVO462" s="62"/>
      <c r="MVP462" s="62"/>
      <c r="MVQ462" s="62"/>
      <c r="MVR462" s="62"/>
      <c r="MVS462" s="62"/>
      <c r="MVT462" s="62"/>
      <c r="MVU462" s="62"/>
      <c r="MVV462" s="62"/>
      <c r="MVW462" s="62"/>
      <c r="MVX462" s="62"/>
      <c r="MVY462" s="62"/>
      <c r="MVZ462" s="62"/>
      <c r="MWA462" s="62"/>
      <c r="MWB462" s="62"/>
      <c r="MWC462" s="62"/>
      <c r="MWD462" s="62"/>
      <c r="MWE462" s="62"/>
      <c r="MWF462" s="62"/>
      <c r="MWG462" s="62"/>
      <c r="MWH462" s="62"/>
      <c r="MWI462" s="62"/>
      <c r="MWJ462" s="62"/>
      <c r="MWK462" s="62"/>
      <c r="MWL462" s="62"/>
      <c r="MWM462" s="62"/>
      <c r="MWN462" s="62"/>
      <c r="MWO462" s="62"/>
      <c r="MWP462" s="62"/>
      <c r="MWQ462" s="62"/>
      <c r="MWR462" s="62"/>
      <c r="MWS462" s="62"/>
      <c r="MWT462" s="62"/>
      <c r="MWU462" s="62"/>
      <c r="MWV462" s="62"/>
      <c r="MWW462" s="62"/>
      <c r="MWX462" s="62"/>
      <c r="MWY462" s="62"/>
      <c r="MWZ462" s="62"/>
      <c r="MXA462" s="62"/>
      <c r="MXB462" s="62"/>
      <c r="MXC462" s="62"/>
      <c r="MXD462" s="62"/>
      <c r="MXE462" s="62"/>
      <c r="MXF462" s="62"/>
      <c r="MXG462" s="62"/>
      <c r="MXH462" s="62"/>
      <c r="MXI462" s="62"/>
      <c r="MXJ462" s="62"/>
      <c r="MXK462" s="62"/>
      <c r="MXL462" s="62"/>
      <c r="MXM462" s="62"/>
      <c r="MXN462" s="62"/>
      <c r="MXO462" s="62"/>
      <c r="MXP462" s="62"/>
      <c r="MXQ462" s="62"/>
      <c r="MXR462" s="62"/>
      <c r="MXS462" s="62"/>
      <c r="MXT462" s="62"/>
      <c r="MXU462" s="62"/>
      <c r="MXV462" s="62"/>
      <c r="MXW462" s="62"/>
      <c r="MXX462" s="62"/>
      <c r="MXY462" s="62"/>
      <c r="MXZ462" s="62"/>
      <c r="MYA462" s="62"/>
      <c r="MYB462" s="62"/>
      <c r="MYC462" s="62"/>
      <c r="MYD462" s="62"/>
      <c r="MYE462" s="62"/>
      <c r="MYF462" s="62"/>
      <c r="MYG462" s="62"/>
      <c r="MYH462" s="62"/>
      <c r="MYI462" s="62"/>
      <c r="MYJ462" s="62"/>
      <c r="MYK462" s="62"/>
      <c r="MYL462" s="62"/>
      <c r="MYM462" s="62"/>
      <c r="MYN462" s="62"/>
      <c r="MYO462" s="62"/>
      <c r="MYP462" s="62"/>
      <c r="MYQ462" s="62"/>
      <c r="MYR462" s="62"/>
      <c r="MYS462" s="62"/>
      <c r="MYT462" s="62"/>
      <c r="MYU462" s="62"/>
      <c r="MYV462" s="62"/>
      <c r="MYW462" s="62"/>
      <c r="MYX462" s="62"/>
      <c r="MYY462" s="62"/>
      <c r="MYZ462" s="62"/>
      <c r="MZA462" s="62"/>
      <c r="MZB462" s="62"/>
      <c r="MZC462" s="62"/>
      <c r="MZD462" s="62"/>
      <c r="MZE462" s="62"/>
      <c r="MZF462" s="62"/>
      <c r="MZG462" s="62"/>
      <c r="MZH462" s="62"/>
      <c r="MZI462" s="62"/>
      <c r="MZJ462" s="62"/>
      <c r="MZK462" s="62"/>
      <c r="MZL462" s="62"/>
      <c r="MZM462" s="62"/>
      <c r="MZN462" s="62"/>
      <c r="MZO462" s="62"/>
      <c r="MZP462" s="62"/>
      <c r="MZQ462" s="62"/>
      <c r="MZR462" s="62"/>
      <c r="MZS462" s="62"/>
      <c r="MZT462" s="62"/>
      <c r="MZU462" s="62"/>
      <c r="MZV462" s="62"/>
      <c r="MZW462" s="62"/>
      <c r="MZX462" s="62"/>
      <c r="MZY462" s="62"/>
      <c r="MZZ462" s="62"/>
      <c r="NAA462" s="62"/>
      <c r="NAB462" s="62"/>
      <c r="NAC462" s="62"/>
      <c r="NAD462" s="62"/>
      <c r="NAE462" s="62"/>
      <c r="NAF462" s="62"/>
      <c r="NAG462" s="62"/>
      <c r="NAH462" s="62"/>
      <c r="NAI462" s="62"/>
      <c r="NAJ462" s="62"/>
      <c r="NAK462" s="62"/>
      <c r="NAL462" s="62"/>
      <c r="NAM462" s="62"/>
      <c r="NAN462" s="62"/>
      <c r="NAO462" s="62"/>
      <c r="NAP462" s="62"/>
      <c r="NAQ462" s="62"/>
      <c r="NAR462" s="62"/>
      <c r="NAS462" s="62"/>
      <c r="NAT462" s="62"/>
      <c r="NAU462" s="62"/>
      <c r="NAV462" s="62"/>
      <c r="NAW462" s="62"/>
      <c r="NAX462" s="62"/>
      <c r="NAY462" s="62"/>
      <c r="NAZ462" s="62"/>
      <c r="NBA462" s="62"/>
      <c r="NBB462" s="62"/>
      <c r="NBC462" s="62"/>
      <c r="NBD462" s="62"/>
      <c r="NBE462" s="62"/>
      <c r="NBF462" s="62"/>
      <c r="NBG462" s="62"/>
      <c r="NBH462" s="62"/>
      <c r="NBI462" s="62"/>
      <c r="NBJ462" s="62"/>
      <c r="NBK462" s="62"/>
      <c r="NBL462" s="62"/>
      <c r="NBM462" s="62"/>
      <c r="NBN462" s="62"/>
      <c r="NBO462" s="62"/>
      <c r="NBP462" s="62"/>
      <c r="NBQ462" s="62"/>
      <c r="NBR462" s="62"/>
      <c r="NBS462" s="62"/>
      <c r="NBT462" s="62"/>
      <c r="NBU462" s="62"/>
      <c r="NBV462" s="62"/>
      <c r="NBW462" s="62"/>
      <c r="NBX462" s="62"/>
      <c r="NBY462" s="62"/>
      <c r="NBZ462" s="62"/>
      <c r="NCA462" s="62"/>
      <c r="NCB462" s="62"/>
      <c r="NCC462" s="62"/>
      <c r="NCD462" s="62"/>
      <c r="NCE462" s="62"/>
      <c r="NCF462" s="62"/>
      <c r="NCG462" s="62"/>
      <c r="NCH462" s="62"/>
      <c r="NCI462" s="62"/>
      <c r="NCJ462" s="62"/>
      <c r="NCK462" s="62"/>
      <c r="NCL462" s="62"/>
      <c r="NCM462" s="62"/>
      <c r="NCN462" s="62"/>
      <c r="NCO462" s="62"/>
      <c r="NCP462" s="62"/>
      <c r="NCQ462" s="62"/>
      <c r="NCR462" s="62"/>
      <c r="NCS462" s="62"/>
      <c r="NCT462" s="62"/>
      <c r="NCU462" s="62"/>
      <c r="NCV462" s="62"/>
      <c r="NCW462" s="62"/>
      <c r="NCX462" s="62"/>
      <c r="NCY462" s="62"/>
      <c r="NCZ462" s="62"/>
      <c r="NDA462" s="62"/>
      <c r="NDB462" s="62"/>
      <c r="NDC462" s="62"/>
      <c r="NDD462" s="62"/>
      <c r="NDE462" s="62"/>
      <c r="NDF462" s="62"/>
      <c r="NDG462" s="62"/>
      <c r="NDH462" s="62"/>
      <c r="NDI462" s="62"/>
      <c r="NDJ462" s="62"/>
      <c r="NDK462" s="62"/>
      <c r="NDL462" s="62"/>
      <c r="NDM462" s="62"/>
      <c r="NDN462" s="62"/>
      <c r="NDO462" s="62"/>
      <c r="NDP462" s="62"/>
      <c r="NDQ462" s="62"/>
      <c r="NDR462" s="62"/>
      <c r="NDS462" s="62"/>
      <c r="NDT462" s="62"/>
      <c r="NDU462" s="62"/>
      <c r="NDV462" s="62"/>
      <c r="NDW462" s="62"/>
      <c r="NDX462" s="62"/>
      <c r="NDY462" s="62"/>
      <c r="NDZ462" s="62"/>
      <c r="NEA462" s="62"/>
      <c r="NEB462" s="62"/>
      <c r="NEC462" s="62"/>
      <c r="NED462" s="62"/>
      <c r="NEE462" s="62"/>
      <c r="NEF462" s="62"/>
      <c r="NEG462" s="62"/>
      <c r="NEH462" s="62"/>
      <c r="NEI462" s="62"/>
      <c r="NEJ462" s="62"/>
      <c r="NEK462" s="62"/>
      <c r="NEL462" s="62"/>
      <c r="NEM462" s="62"/>
      <c r="NEN462" s="62"/>
      <c r="NEO462" s="62"/>
      <c r="NEP462" s="62"/>
      <c r="NEQ462" s="62"/>
      <c r="NER462" s="62"/>
      <c r="NES462" s="62"/>
      <c r="NET462" s="62"/>
      <c r="NEU462" s="62"/>
      <c r="NEV462" s="62"/>
      <c r="NEW462" s="62"/>
      <c r="NEX462" s="62"/>
      <c r="NEY462" s="62"/>
      <c r="NEZ462" s="62"/>
      <c r="NFA462" s="62"/>
      <c r="NFB462" s="62"/>
      <c r="NFC462" s="62"/>
      <c r="NFD462" s="62"/>
      <c r="NFE462" s="62"/>
      <c r="NFF462" s="62"/>
      <c r="NFG462" s="62"/>
      <c r="NFH462" s="62"/>
      <c r="NFI462" s="62"/>
      <c r="NFJ462" s="62"/>
      <c r="NFK462" s="62"/>
      <c r="NFL462" s="62"/>
      <c r="NFM462" s="62"/>
      <c r="NFN462" s="62"/>
      <c r="NFO462" s="62"/>
      <c r="NFP462" s="62"/>
      <c r="NFQ462" s="62"/>
      <c r="NFR462" s="62"/>
      <c r="NFS462" s="62"/>
      <c r="NFT462" s="62"/>
      <c r="NFU462" s="62"/>
      <c r="NFV462" s="62"/>
      <c r="NFW462" s="62"/>
      <c r="NFX462" s="62"/>
      <c r="NFY462" s="62"/>
      <c r="NFZ462" s="62"/>
      <c r="NGA462" s="62"/>
      <c r="NGB462" s="62"/>
      <c r="NGC462" s="62"/>
      <c r="NGD462" s="62"/>
      <c r="NGE462" s="62"/>
      <c r="NGF462" s="62"/>
      <c r="NGG462" s="62"/>
      <c r="NGH462" s="62"/>
      <c r="NGI462" s="62"/>
      <c r="NGJ462" s="62"/>
      <c r="NGK462" s="62"/>
      <c r="NGL462" s="62"/>
      <c r="NGM462" s="62"/>
      <c r="NGN462" s="62"/>
      <c r="NGO462" s="62"/>
      <c r="NGP462" s="62"/>
      <c r="NGQ462" s="62"/>
      <c r="NGR462" s="62"/>
      <c r="NGS462" s="62"/>
      <c r="NGT462" s="62"/>
      <c r="NGU462" s="62"/>
      <c r="NGV462" s="62"/>
      <c r="NGW462" s="62"/>
      <c r="NGX462" s="62"/>
      <c r="NGY462" s="62"/>
      <c r="NGZ462" s="62"/>
      <c r="NHA462" s="62"/>
      <c r="NHB462" s="62"/>
      <c r="NHC462" s="62"/>
      <c r="NHD462" s="62"/>
      <c r="NHE462" s="62"/>
      <c r="NHF462" s="62"/>
      <c r="NHG462" s="62"/>
      <c r="NHH462" s="62"/>
      <c r="NHI462" s="62"/>
      <c r="NHJ462" s="62"/>
      <c r="NHK462" s="62"/>
      <c r="NHL462" s="62"/>
      <c r="NHM462" s="62"/>
      <c r="NHN462" s="62"/>
      <c r="NHO462" s="62"/>
      <c r="NHP462" s="62"/>
      <c r="NHQ462" s="62"/>
      <c r="NHR462" s="62"/>
      <c r="NHS462" s="62"/>
      <c r="NHT462" s="62"/>
      <c r="NHU462" s="62"/>
      <c r="NHV462" s="62"/>
      <c r="NHW462" s="62"/>
      <c r="NHX462" s="62"/>
      <c r="NHY462" s="62"/>
      <c r="NHZ462" s="62"/>
      <c r="NIA462" s="62"/>
      <c r="NIB462" s="62"/>
      <c r="NIC462" s="62"/>
      <c r="NID462" s="62"/>
      <c r="NIE462" s="62"/>
      <c r="NIF462" s="62"/>
      <c r="NIG462" s="62"/>
      <c r="NIH462" s="62"/>
      <c r="NII462" s="62"/>
      <c r="NIJ462" s="62"/>
      <c r="NIK462" s="62"/>
      <c r="NIL462" s="62"/>
      <c r="NIM462" s="62"/>
      <c r="NIN462" s="62"/>
      <c r="NIO462" s="62"/>
      <c r="NIP462" s="62"/>
      <c r="NIQ462" s="62"/>
      <c r="NIR462" s="62"/>
      <c r="NIS462" s="62"/>
      <c r="NIT462" s="62"/>
      <c r="NIU462" s="62"/>
      <c r="NIV462" s="62"/>
      <c r="NIW462" s="62"/>
      <c r="NIX462" s="62"/>
      <c r="NIY462" s="62"/>
      <c r="NIZ462" s="62"/>
      <c r="NJA462" s="62"/>
      <c r="NJB462" s="62"/>
      <c r="NJC462" s="62"/>
      <c r="NJD462" s="62"/>
      <c r="NJE462" s="62"/>
      <c r="NJF462" s="62"/>
      <c r="NJG462" s="62"/>
      <c r="NJH462" s="62"/>
      <c r="NJI462" s="62"/>
      <c r="NJJ462" s="62"/>
      <c r="NJK462" s="62"/>
      <c r="NJL462" s="62"/>
      <c r="NJM462" s="62"/>
      <c r="NJN462" s="62"/>
      <c r="NJO462" s="62"/>
      <c r="NJP462" s="62"/>
      <c r="NJQ462" s="62"/>
      <c r="NJR462" s="62"/>
      <c r="NJS462" s="62"/>
      <c r="NJT462" s="62"/>
      <c r="NJU462" s="62"/>
      <c r="NJV462" s="62"/>
      <c r="NJW462" s="62"/>
      <c r="NJX462" s="62"/>
      <c r="NJY462" s="62"/>
      <c r="NJZ462" s="62"/>
      <c r="NKA462" s="62"/>
      <c r="NKB462" s="62"/>
      <c r="NKC462" s="62"/>
      <c r="NKD462" s="62"/>
      <c r="NKE462" s="62"/>
      <c r="NKF462" s="62"/>
      <c r="NKG462" s="62"/>
      <c r="NKH462" s="62"/>
      <c r="NKI462" s="62"/>
      <c r="NKJ462" s="62"/>
      <c r="NKK462" s="62"/>
      <c r="NKL462" s="62"/>
      <c r="NKM462" s="62"/>
      <c r="NKN462" s="62"/>
      <c r="NKO462" s="62"/>
      <c r="NKP462" s="62"/>
      <c r="NKQ462" s="62"/>
      <c r="NKR462" s="62"/>
      <c r="NKS462" s="62"/>
      <c r="NKT462" s="62"/>
      <c r="NKU462" s="62"/>
      <c r="NKV462" s="62"/>
      <c r="NKW462" s="62"/>
      <c r="NKX462" s="62"/>
      <c r="NKY462" s="62"/>
      <c r="NKZ462" s="62"/>
      <c r="NLA462" s="62"/>
      <c r="NLB462" s="62"/>
      <c r="NLC462" s="62"/>
      <c r="NLD462" s="62"/>
      <c r="NLE462" s="62"/>
      <c r="NLF462" s="62"/>
      <c r="NLG462" s="62"/>
      <c r="NLH462" s="62"/>
      <c r="NLI462" s="62"/>
      <c r="NLJ462" s="62"/>
      <c r="NLK462" s="62"/>
      <c r="NLL462" s="62"/>
      <c r="NLM462" s="62"/>
      <c r="NLN462" s="62"/>
      <c r="NLO462" s="62"/>
      <c r="NLP462" s="62"/>
      <c r="NLQ462" s="62"/>
      <c r="NLR462" s="62"/>
      <c r="NLS462" s="62"/>
      <c r="NLT462" s="62"/>
      <c r="NLU462" s="62"/>
      <c r="NLV462" s="62"/>
      <c r="NLW462" s="62"/>
      <c r="NLX462" s="62"/>
      <c r="NLY462" s="62"/>
      <c r="NLZ462" s="62"/>
      <c r="NMA462" s="62"/>
      <c r="NMB462" s="62"/>
      <c r="NMC462" s="62"/>
      <c r="NMD462" s="62"/>
      <c r="NME462" s="62"/>
      <c r="NMF462" s="62"/>
      <c r="NMG462" s="62"/>
      <c r="NMH462" s="62"/>
      <c r="NMI462" s="62"/>
      <c r="NMJ462" s="62"/>
      <c r="NMK462" s="62"/>
      <c r="NML462" s="62"/>
      <c r="NMM462" s="62"/>
      <c r="NMN462" s="62"/>
      <c r="NMO462" s="62"/>
      <c r="NMP462" s="62"/>
      <c r="NMQ462" s="62"/>
      <c r="NMR462" s="62"/>
      <c r="NMS462" s="62"/>
      <c r="NMT462" s="62"/>
      <c r="NMU462" s="62"/>
      <c r="NMV462" s="62"/>
      <c r="NMW462" s="62"/>
      <c r="NMX462" s="62"/>
      <c r="NMY462" s="62"/>
      <c r="NMZ462" s="62"/>
      <c r="NNA462" s="62"/>
      <c r="NNB462" s="62"/>
      <c r="NNC462" s="62"/>
      <c r="NND462" s="62"/>
      <c r="NNE462" s="62"/>
      <c r="NNF462" s="62"/>
      <c r="NNG462" s="62"/>
      <c r="NNH462" s="62"/>
      <c r="NNI462" s="62"/>
      <c r="NNJ462" s="62"/>
      <c r="NNK462" s="62"/>
      <c r="NNL462" s="62"/>
      <c r="NNM462" s="62"/>
      <c r="NNN462" s="62"/>
      <c r="NNO462" s="62"/>
      <c r="NNP462" s="62"/>
      <c r="NNQ462" s="62"/>
      <c r="NNR462" s="62"/>
      <c r="NNS462" s="62"/>
      <c r="NNT462" s="62"/>
      <c r="NNU462" s="62"/>
      <c r="NNV462" s="62"/>
      <c r="NNW462" s="62"/>
      <c r="NNX462" s="62"/>
      <c r="NNY462" s="62"/>
      <c r="NNZ462" s="62"/>
      <c r="NOA462" s="62"/>
      <c r="NOB462" s="62"/>
      <c r="NOC462" s="62"/>
      <c r="NOD462" s="62"/>
      <c r="NOE462" s="62"/>
      <c r="NOF462" s="62"/>
      <c r="NOG462" s="62"/>
      <c r="NOH462" s="62"/>
      <c r="NOI462" s="62"/>
      <c r="NOJ462" s="62"/>
      <c r="NOK462" s="62"/>
      <c r="NOL462" s="62"/>
      <c r="NOM462" s="62"/>
      <c r="NON462" s="62"/>
      <c r="NOO462" s="62"/>
      <c r="NOP462" s="62"/>
      <c r="NOQ462" s="62"/>
      <c r="NOR462" s="62"/>
      <c r="NOS462" s="62"/>
      <c r="NOT462" s="62"/>
      <c r="NOU462" s="62"/>
      <c r="NOV462" s="62"/>
      <c r="NOW462" s="62"/>
      <c r="NOX462" s="62"/>
      <c r="NOY462" s="62"/>
      <c r="NOZ462" s="62"/>
      <c r="NPA462" s="62"/>
      <c r="NPB462" s="62"/>
      <c r="NPC462" s="62"/>
      <c r="NPD462" s="62"/>
      <c r="NPE462" s="62"/>
      <c r="NPF462" s="62"/>
      <c r="NPG462" s="62"/>
      <c r="NPH462" s="62"/>
      <c r="NPI462" s="62"/>
      <c r="NPJ462" s="62"/>
      <c r="NPK462" s="62"/>
      <c r="NPL462" s="62"/>
      <c r="NPM462" s="62"/>
      <c r="NPN462" s="62"/>
      <c r="NPO462" s="62"/>
      <c r="NPP462" s="62"/>
      <c r="NPQ462" s="62"/>
      <c r="NPR462" s="62"/>
      <c r="NPS462" s="62"/>
      <c r="NPT462" s="62"/>
      <c r="NPU462" s="62"/>
      <c r="NPV462" s="62"/>
      <c r="NPW462" s="62"/>
      <c r="NPX462" s="62"/>
      <c r="NPY462" s="62"/>
      <c r="NPZ462" s="62"/>
      <c r="NQA462" s="62"/>
      <c r="NQB462" s="62"/>
      <c r="NQC462" s="62"/>
      <c r="NQD462" s="62"/>
      <c r="NQE462" s="62"/>
      <c r="NQF462" s="62"/>
      <c r="NQG462" s="62"/>
      <c r="NQH462" s="62"/>
      <c r="NQI462" s="62"/>
      <c r="NQJ462" s="62"/>
      <c r="NQK462" s="62"/>
      <c r="NQL462" s="62"/>
      <c r="NQM462" s="62"/>
      <c r="NQN462" s="62"/>
      <c r="NQO462" s="62"/>
      <c r="NQP462" s="62"/>
      <c r="NQQ462" s="62"/>
      <c r="NQR462" s="62"/>
      <c r="NQS462" s="62"/>
      <c r="NQT462" s="62"/>
      <c r="NQU462" s="62"/>
      <c r="NQV462" s="62"/>
      <c r="NQW462" s="62"/>
      <c r="NQX462" s="62"/>
      <c r="NQY462" s="62"/>
      <c r="NQZ462" s="62"/>
      <c r="NRA462" s="62"/>
      <c r="NRB462" s="62"/>
      <c r="NRC462" s="62"/>
      <c r="NRD462" s="62"/>
      <c r="NRE462" s="62"/>
      <c r="NRF462" s="62"/>
      <c r="NRG462" s="62"/>
      <c r="NRH462" s="62"/>
      <c r="NRI462" s="62"/>
      <c r="NRJ462" s="62"/>
      <c r="NRK462" s="62"/>
      <c r="NRL462" s="62"/>
      <c r="NRM462" s="62"/>
      <c r="NRN462" s="62"/>
      <c r="NRO462" s="62"/>
      <c r="NRP462" s="62"/>
      <c r="NRQ462" s="62"/>
      <c r="NRR462" s="62"/>
      <c r="NRS462" s="62"/>
      <c r="NRT462" s="62"/>
      <c r="NRU462" s="62"/>
      <c r="NRV462" s="62"/>
      <c r="NRW462" s="62"/>
      <c r="NRX462" s="62"/>
      <c r="NRY462" s="62"/>
      <c r="NRZ462" s="62"/>
      <c r="NSA462" s="62"/>
      <c r="NSB462" s="62"/>
      <c r="NSC462" s="62"/>
      <c r="NSD462" s="62"/>
      <c r="NSE462" s="62"/>
      <c r="NSF462" s="62"/>
      <c r="NSG462" s="62"/>
      <c r="NSH462" s="62"/>
      <c r="NSI462" s="62"/>
      <c r="NSJ462" s="62"/>
      <c r="NSK462" s="62"/>
      <c r="NSL462" s="62"/>
      <c r="NSM462" s="62"/>
      <c r="NSN462" s="62"/>
      <c r="NSO462" s="62"/>
      <c r="NSP462" s="62"/>
      <c r="NSQ462" s="62"/>
      <c r="NSR462" s="62"/>
      <c r="NSS462" s="62"/>
      <c r="NST462" s="62"/>
      <c r="NSU462" s="62"/>
      <c r="NSV462" s="62"/>
      <c r="NSW462" s="62"/>
      <c r="NSX462" s="62"/>
      <c r="NSY462" s="62"/>
      <c r="NSZ462" s="62"/>
      <c r="NTA462" s="62"/>
      <c r="NTB462" s="62"/>
      <c r="NTC462" s="62"/>
      <c r="NTD462" s="62"/>
      <c r="NTE462" s="62"/>
      <c r="NTF462" s="62"/>
      <c r="NTG462" s="62"/>
      <c r="NTH462" s="62"/>
      <c r="NTI462" s="62"/>
      <c r="NTJ462" s="62"/>
      <c r="NTK462" s="62"/>
      <c r="NTL462" s="62"/>
      <c r="NTM462" s="62"/>
      <c r="NTN462" s="62"/>
      <c r="NTO462" s="62"/>
      <c r="NTP462" s="62"/>
      <c r="NTQ462" s="62"/>
      <c r="NTR462" s="62"/>
      <c r="NTS462" s="62"/>
      <c r="NTT462" s="62"/>
      <c r="NTU462" s="62"/>
      <c r="NTV462" s="62"/>
      <c r="NTW462" s="62"/>
      <c r="NTX462" s="62"/>
      <c r="NTY462" s="62"/>
      <c r="NTZ462" s="62"/>
      <c r="NUA462" s="62"/>
      <c r="NUB462" s="62"/>
      <c r="NUC462" s="62"/>
      <c r="NUD462" s="62"/>
      <c r="NUE462" s="62"/>
      <c r="NUF462" s="62"/>
      <c r="NUG462" s="62"/>
      <c r="NUH462" s="62"/>
      <c r="NUI462" s="62"/>
      <c r="NUJ462" s="62"/>
      <c r="NUK462" s="62"/>
      <c r="NUL462" s="62"/>
      <c r="NUM462" s="62"/>
      <c r="NUN462" s="62"/>
      <c r="NUO462" s="62"/>
      <c r="NUP462" s="62"/>
      <c r="NUQ462" s="62"/>
      <c r="NUR462" s="62"/>
      <c r="NUS462" s="62"/>
      <c r="NUT462" s="62"/>
      <c r="NUU462" s="62"/>
      <c r="NUV462" s="62"/>
      <c r="NUW462" s="62"/>
      <c r="NUX462" s="62"/>
      <c r="NUY462" s="62"/>
      <c r="NUZ462" s="62"/>
      <c r="NVA462" s="62"/>
      <c r="NVB462" s="62"/>
      <c r="NVC462" s="62"/>
      <c r="NVD462" s="62"/>
      <c r="NVE462" s="62"/>
      <c r="NVF462" s="62"/>
      <c r="NVG462" s="62"/>
      <c r="NVH462" s="62"/>
      <c r="NVI462" s="62"/>
      <c r="NVJ462" s="62"/>
      <c r="NVK462" s="62"/>
      <c r="NVL462" s="62"/>
      <c r="NVM462" s="62"/>
      <c r="NVN462" s="62"/>
      <c r="NVO462" s="62"/>
      <c r="NVP462" s="62"/>
      <c r="NVQ462" s="62"/>
      <c r="NVR462" s="62"/>
      <c r="NVS462" s="62"/>
      <c r="NVT462" s="62"/>
      <c r="NVU462" s="62"/>
      <c r="NVV462" s="62"/>
      <c r="NVW462" s="62"/>
      <c r="NVX462" s="62"/>
      <c r="NVY462" s="62"/>
      <c r="NVZ462" s="62"/>
      <c r="NWA462" s="62"/>
      <c r="NWB462" s="62"/>
      <c r="NWC462" s="62"/>
      <c r="NWD462" s="62"/>
      <c r="NWE462" s="62"/>
      <c r="NWF462" s="62"/>
      <c r="NWG462" s="62"/>
      <c r="NWH462" s="62"/>
      <c r="NWI462" s="62"/>
      <c r="NWJ462" s="62"/>
      <c r="NWK462" s="62"/>
      <c r="NWL462" s="62"/>
      <c r="NWM462" s="62"/>
      <c r="NWN462" s="62"/>
      <c r="NWO462" s="62"/>
      <c r="NWP462" s="62"/>
      <c r="NWQ462" s="62"/>
      <c r="NWR462" s="62"/>
      <c r="NWS462" s="62"/>
      <c r="NWT462" s="62"/>
      <c r="NWU462" s="62"/>
      <c r="NWV462" s="62"/>
      <c r="NWW462" s="62"/>
      <c r="NWX462" s="62"/>
      <c r="NWY462" s="62"/>
      <c r="NWZ462" s="62"/>
      <c r="NXA462" s="62"/>
      <c r="NXB462" s="62"/>
      <c r="NXC462" s="62"/>
      <c r="NXD462" s="62"/>
      <c r="NXE462" s="62"/>
      <c r="NXF462" s="62"/>
      <c r="NXG462" s="62"/>
      <c r="NXH462" s="62"/>
      <c r="NXI462" s="62"/>
      <c r="NXJ462" s="62"/>
      <c r="NXK462" s="62"/>
      <c r="NXL462" s="62"/>
      <c r="NXM462" s="62"/>
      <c r="NXN462" s="62"/>
      <c r="NXO462" s="62"/>
      <c r="NXP462" s="62"/>
      <c r="NXQ462" s="62"/>
      <c r="NXR462" s="62"/>
      <c r="NXS462" s="62"/>
      <c r="NXT462" s="62"/>
      <c r="NXU462" s="62"/>
      <c r="NXV462" s="62"/>
      <c r="NXW462" s="62"/>
      <c r="NXX462" s="62"/>
      <c r="NXY462" s="62"/>
      <c r="NXZ462" s="62"/>
      <c r="NYA462" s="62"/>
      <c r="NYB462" s="62"/>
      <c r="NYC462" s="62"/>
      <c r="NYD462" s="62"/>
      <c r="NYE462" s="62"/>
      <c r="NYF462" s="62"/>
      <c r="NYG462" s="62"/>
      <c r="NYH462" s="62"/>
      <c r="NYI462" s="62"/>
      <c r="NYJ462" s="62"/>
      <c r="NYK462" s="62"/>
      <c r="NYL462" s="62"/>
      <c r="NYM462" s="62"/>
      <c r="NYN462" s="62"/>
      <c r="NYO462" s="62"/>
      <c r="NYP462" s="62"/>
      <c r="NYQ462" s="62"/>
      <c r="NYR462" s="62"/>
      <c r="NYS462" s="62"/>
      <c r="NYT462" s="62"/>
      <c r="NYU462" s="62"/>
      <c r="NYV462" s="62"/>
      <c r="NYW462" s="62"/>
      <c r="NYX462" s="62"/>
      <c r="NYY462" s="62"/>
      <c r="NYZ462" s="62"/>
      <c r="NZA462" s="62"/>
      <c r="NZB462" s="62"/>
      <c r="NZC462" s="62"/>
      <c r="NZD462" s="62"/>
      <c r="NZE462" s="62"/>
      <c r="NZF462" s="62"/>
      <c r="NZG462" s="62"/>
      <c r="NZH462" s="62"/>
      <c r="NZI462" s="62"/>
      <c r="NZJ462" s="62"/>
      <c r="NZK462" s="62"/>
      <c r="NZL462" s="62"/>
      <c r="NZM462" s="62"/>
      <c r="NZN462" s="62"/>
      <c r="NZO462" s="62"/>
      <c r="NZP462" s="62"/>
      <c r="NZQ462" s="62"/>
      <c r="NZR462" s="62"/>
      <c r="NZS462" s="62"/>
      <c r="NZT462" s="62"/>
      <c r="NZU462" s="62"/>
      <c r="NZV462" s="62"/>
      <c r="NZW462" s="62"/>
      <c r="NZX462" s="62"/>
      <c r="NZY462" s="62"/>
      <c r="NZZ462" s="62"/>
      <c r="OAA462" s="62"/>
      <c r="OAB462" s="62"/>
      <c r="OAC462" s="62"/>
      <c r="OAD462" s="62"/>
      <c r="OAE462" s="62"/>
      <c r="OAF462" s="62"/>
      <c r="OAG462" s="62"/>
      <c r="OAH462" s="62"/>
      <c r="OAI462" s="62"/>
      <c r="OAJ462" s="62"/>
      <c r="OAK462" s="62"/>
      <c r="OAL462" s="62"/>
      <c r="OAM462" s="62"/>
      <c r="OAN462" s="62"/>
      <c r="OAO462" s="62"/>
      <c r="OAP462" s="62"/>
      <c r="OAQ462" s="62"/>
      <c r="OAR462" s="62"/>
      <c r="OAS462" s="62"/>
      <c r="OAT462" s="62"/>
      <c r="OAU462" s="62"/>
      <c r="OAV462" s="62"/>
      <c r="OAW462" s="62"/>
      <c r="OAX462" s="62"/>
      <c r="OAY462" s="62"/>
      <c r="OAZ462" s="62"/>
      <c r="OBA462" s="62"/>
      <c r="OBB462" s="62"/>
      <c r="OBC462" s="62"/>
      <c r="OBD462" s="62"/>
      <c r="OBE462" s="62"/>
      <c r="OBF462" s="62"/>
      <c r="OBG462" s="62"/>
      <c r="OBH462" s="62"/>
      <c r="OBI462" s="62"/>
      <c r="OBJ462" s="62"/>
      <c r="OBK462" s="62"/>
      <c r="OBL462" s="62"/>
      <c r="OBM462" s="62"/>
      <c r="OBN462" s="62"/>
      <c r="OBO462" s="62"/>
      <c r="OBP462" s="62"/>
      <c r="OBQ462" s="62"/>
      <c r="OBR462" s="62"/>
      <c r="OBS462" s="62"/>
      <c r="OBT462" s="62"/>
      <c r="OBU462" s="62"/>
      <c r="OBV462" s="62"/>
      <c r="OBW462" s="62"/>
      <c r="OBX462" s="62"/>
      <c r="OBY462" s="62"/>
      <c r="OBZ462" s="62"/>
      <c r="OCA462" s="62"/>
      <c r="OCB462" s="62"/>
      <c r="OCC462" s="62"/>
      <c r="OCD462" s="62"/>
      <c r="OCE462" s="62"/>
      <c r="OCF462" s="62"/>
      <c r="OCG462" s="62"/>
      <c r="OCH462" s="62"/>
      <c r="OCI462" s="62"/>
      <c r="OCJ462" s="62"/>
      <c r="OCK462" s="62"/>
      <c r="OCL462" s="62"/>
      <c r="OCM462" s="62"/>
      <c r="OCN462" s="62"/>
      <c r="OCO462" s="62"/>
      <c r="OCP462" s="62"/>
      <c r="OCQ462" s="62"/>
      <c r="OCR462" s="62"/>
      <c r="OCS462" s="62"/>
      <c r="OCT462" s="62"/>
      <c r="OCU462" s="62"/>
      <c r="OCV462" s="62"/>
      <c r="OCW462" s="62"/>
      <c r="OCX462" s="62"/>
      <c r="OCY462" s="62"/>
      <c r="OCZ462" s="62"/>
      <c r="ODA462" s="62"/>
      <c r="ODB462" s="62"/>
      <c r="ODC462" s="62"/>
      <c r="ODD462" s="62"/>
      <c r="ODE462" s="62"/>
      <c r="ODF462" s="62"/>
      <c r="ODG462" s="62"/>
      <c r="ODH462" s="62"/>
      <c r="ODI462" s="62"/>
      <c r="ODJ462" s="62"/>
      <c r="ODK462" s="62"/>
      <c r="ODL462" s="62"/>
      <c r="ODM462" s="62"/>
      <c r="ODN462" s="62"/>
      <c r="ODO462" s="62"/>
      <c r="ODP462" s="62"/>
      <c r="ODQ462" s="62"/>
      <c r="ODR462" s="62"/>
      <c r="ODS462" s="62"/>
      <c r="ODT462" s="62"/>
      <c r="ODU462" s="62"/>
      <c r="ODV462" s="62"/>
      <c r="ODW462" s="62"/>
      <c r="ODX462" s="62"/>
      <c r="ODY462" s="62"/>
      <c r="ODZ462" s="62"/>
      <c r="OEA462" s="62"/>
      <c r="OEB462" s="62"/>
      <c r="OEC462" s="62"/>
      <c r="OED462" s="62"/>
      <c r="OEE462" s="62"/>
      <c r="OEF462" s="62"/>
      <c r="OEG462" s="62"/>
      <c r="OEH462" s="62"/>
      <c r="OEI462" s="62"/>
      <c r="OEJ462" s="62"/>
      <c r="OEK462" s="62"/>
      <c r="OEL462" s="62"/>
      <c r="OEM462" s="62"/>
      <c r="OEN462" s="62"/>
      <c r="OEO462" s="62"/>
      <c r="OEP462" s="62"/>
      <c r="OEQ462" s="62"/>
      <c r="OER462" s="62"/>
      <c r="OES462" s="62"/>
      <c r="OET462" s="62"/>
      <c r="OEU462" s="62"/>
      <c r="OEV462" s="62"/>
      <c r="OEW462" s="62"/>
      <c r="OEX462" s="62"/>
      <c r="OEY462" s="62"/>
      <c r="OEZ462" s="62"/>
      <c r="OFA462" s="62"/>
      <c r="OFB462" s="62"/>
      <c r="OFC462" s="62"/>
      <c r="OFD462" s="62"/>
      <c r="OFE462" s="62"/>
      <c r="OFF462" s="62"/>
      <c r="OFG462" s="62"/>
      <c r="OFH462" s="62"/>
      <c r="OFI462" s="62"/>
      <c r="OFJ462" s="62"/>
      <c r="OFK462" s="62"/>
      <c r="OFL462" s="62"/>
      <c r="OFM462" s="62"/>
      <c r="OFN462" s="62"/>
      <c r="OFO462" s="62"/>
      <c r="OFP462" s="62"/>
      <c r="OFQ462" s="62"/>
      <c r="OFR462" s="62"/>
      <c r="OFS462" s="62"/>
      <c r="OFT462" s="62"/>
      <c r="OFU462" s="62"/>
      <c r="OFV462" s="62"/>
      <c r="OFW462" s="62"/>
      <c r="OFX462" s="62"/>
      <c r="OFY462" s="62"/>
      <c r="OFZ462" s="62"/>
      <c r="OGA462" s="62"/>
      <c r="OGB462" s="62"/>
      <c r="OGC462" s="62"/>
      <c r="OGD462" s="62"/>
      <c r="OGE462" s="62"/>
      <c r="OGF462" s="62"/>
      <c r="OGG462" s="62"/>
      <c r="OGH462" s="62"/>
      <c r="OGI462" s="62"/>
      <c r="OGJ462" s="62"/>
      <c r="OGK462" s="62"/>
      <c r="OGL462" s="62"/>
      <c r="OGM462" s="62"/>
      <c r="OGN462" s="62"/>
      <c r="OGO462" s="62"/>
      <c r="OGP462" s="62"/>
      <c r="OGQ462" s="62"/>
      <c r="OGR462" s="62"/>
      <c r="OGS462" s="62"/>
      <c r="OGT462" s="62"/>
      <c r="OGU462" s="62"/>
      <c r="OGV462" s="62"/>
      <c r="OGW462" s="62"/>
      <c r="OGX462" s="62"/>
      <c r="OGY462" s="62"/>
      <c r="OGZ462" s="62"/>
      <c r="OHA462" s="62"/>
      <c r="OHB462" s="62"/>
      <c r="OHC462" s="62"/>
      <c r="OHD462" s="62"/>
      <c r="OHE462" s="62"/>
      <c r="OHF462" s="62"/>
      <c r="OHG462" s="62"/>
      <c r="OHH462" s="62"/>
      <c r="OHI462" s="62"/>
      <c r="OHJ462" s="62"/>
      <c r="OHK462" s="62"/>
      <c r="OHL462" s="62"/>
      <c r="OHM462" s="62"/>
      <c r="OHN462" s="62"/>
      <c r="OHO462" s="62"/>
      <c r="OHP462" s="62"/>
      <c r="OHQ462" s="62"/>
      <c r="OHR462" s="62"/>
      <c r="OHS462" s="62"/>
      <c r="OHT462" s="62"/>
      <c r="OHU462" s="62"/>
      <c r="OHV462" s="62"/>
      <c r="OHW462" s="62"/>
      <c r="OHX462" s="62"/>
      <c r="OHY462" s="62"/>
      <c r="OHZ462" s="62"/>
      <c r="OIA462" s="62"/>
      <c r="OIB462" s="62"/>
      <c r="OIC462" s="62"/>
      <c r="OID462" s="62"/>
      <c r="OIE462" s="62"/>
      <c r="OIF462" s="62"/>
      <c r="OIG462" s="62"/>
      <c r="OIH462" s="62"/>
      <c r="OII462" s="62"/>
      <c r="OIJ462" s="62"/>
      <c r="OIK462" s="62"/>
      <c r="OIL462" s="62"/>
      <c r="OIM462" s="62"/>
      <c r="OIN462" s="62"/>
      <c r="OIO462" s="62"/>
      <c r="OIP462" s="62"/>
      <c r="OIQ462" s="62"/>
      <c r="OIR462" s="62"/>
      <c r="OIS462" s="62"/>
      <c r="OIT462" s="62"/>
      <c r="OIU462" s="62"/>
      <c r="OIV462" s="62"/>
      <c r="OIW462" s="62"/>
      <c r="OIX462" s="62"/>
      <c r="OIY462" s="62"/>
      <c r="OIZ462" s="62"/>
      <c r="OJA462" s="62"/>
      <c r="OJB462" s="62"/>
      <c r="OJC462" s="62"/>
      <c r="OJD462" s="62"/>
      <c r="OJE462" s="62"/>
      <c r="OJF462" s="62"/>
      <c r="OJG462" s="62"/>
      <c r="OJH462" s="62"/>
      <c r="OJI462" s="62"/>
      <c r="OJJ462" s="62"/>
      <c r="OJK462" s="62"/>
      <c r="OJL462" s="62"/>
      <c r="OJM462" s="62"/>
      <c r="OJN462" s="62"/>
      <c r="OJO462" s="62"/>
      <c r="OJP462" s="62"/>
      <c r="OJQ462" s="62"/>
      <c r="OJR462" s="62"/>
      <c r="OJS462" s="62"/>
      <c r="OJT462" s="62"/>
      <c r="OJU462" s="62"/>
      <c r="OJV462" s="62"/>
      <c r="OJW462" s="62"/>
      <c r="OJX462" s="62"/>
      <c r="OJY462" s="62"/>
      <c r="OJZ462" s="62"/>
      <c r="OKA462" s="62"/>
      <c r="OKB462" s="62"/>
      <c r="OKC462" s="62"/>
      <c r="OKD462" s="62"/>
      <c r="OKE462" s="62"/>
      <c r="OKF462" s="62"/>
      <c r="OKG462" s="62"/>
      <c r="OKH462" s="62"/>
      <c r="OKI462" s="62"/>
      <c r="OKJ462" s="62"/>
      <c r="OKK462" s="62"/>
      <c r="OKL462" s="62"/>
      <c r="OKM462" s="62"/>
      <c r="OKN462" s="62"/>
      <c r="OKO462" s="62"/>
      <c r="OKP462" s="62"/>
      <c r="OKQ462" s="62"/>
      <c r="OKR462" s="62"/>
      <c r="OKS462" s="62"/>
      <c r="OKT462" s="62"/>
      <c r="OKU462" s="62"/>
      <c r="OKV462" s="62"/>
      <c r="OKW462" s="62"/>
      <c r="OKX462" s="62"/>
      <c r="OKY462" s="62"/>
      <c r="OKZ462" s="62"/>
      <c r="OLA462" s="62"/>
      <c r="OLB462" s="62"/>
      <c r="OLC462" s="62"/>
      <c r="OLD462" s="62"/>
      <c r="OLE462" s="62"/>
      <c r="OLF462" s="62"/>
      <c r="OLG462" s="62"/>
      <c r="OLH462" s="62"/>
      <c r="OLI462" s="62"/>
      <c r="OLJ462" s="62"/>
      <c r="OLK462" s="62"/>
      <c r="OLL462" s="62"/>
      <c r="OLM462" s="62"/>
      <c r="OLN462" s="62"/>
      <c r="OLO462" s="62"/>
      <c r="OLP462" s="62"/>
      <c r="OLQ462" s="62"/>
      <c r="OLR462" s="62"/>
      <c r="OLS462" s="62"/>
      <c r="OLT462" s="62"/>
      <c r="OLU462" s="62"/>
      <c r="OLV462" s="62"/>
      <c r="OLW462" s="62"/>
      <c r="OLX462" s="62"/>
      <c r="OLY462" s="62"/>
      <c r="OLZ462" s="62"/>
      <c r="OMA462" s="62"/>
      <c r="OMB462" s="62"/>
      <c r="OMC462" s="62"/>
      <c r="OMD462" s="62"/>
      <c r="OME462" s="62"/>
      <c r="OMF462" s="62"/>
      <c r="OMG462" s="62"/>
      <c r="OMH462" s="62"/>
      <c r="OMI462" s="62"/>
      <c r="OMJ462" s="62"/>
      <c r="OMK462" s="62"/>
      <c r="OML462" s="62"/>
      <c r="OMM462" s="62"/>
      <c r="OMN462" s="62"/>
      <c r="OMO462" s="62"/>
      <c r="OMP462" s="62"/>
      <c r="OMQ462" s="62"/>
      <c r="OMR462" s="62"/>
      <c r="OMS462" s="62"/>
      <c r="OMT462" s="62"/>
      <c r="OMU462" s="62"/>
      <c r="OMV462" s="62"/>
      <c r="OMW462" s="62"/>
      <c r="OMX462" s="62"/>
      <c r="OMY462" s="62"/>
      <c r="OMZ462" s="62"/>
      <c r="ONA462" s="62"/>
      <c r="ONB462" s="62"/>
      <c r="ONC462" s="62"/>
      <c r="OND462" s="62"/>
      <c r="ONE462" s="62"/>
      <c r="ONF462" s="62"/>
      <c r="ONG462" s="62"/>
      <c r="ONH462" s="62"/>
      <c r="ONI462" s="62"/>
      <c r="ONJ462" s="62"/>
      <c r="ONK462" s="62"/>
      <c r="ONL462" s="62"/>
      <c r="ONM462" s="62"/>
      <c r="ONN462" s="62"/>
      <c r="ONO462" s="62"/>
      <c r="ONP462" s="62"/>
      <c r="ONQ462" s="62"/>
      <c r="ONR462" s="62"/>
      <c r="ONS462" s="62"/>
      <c r="ONT462" s="62"/>
      <c r="ONU462" s="62"/>
      <c r="ONV462" s="62"/>
      <c r="ONW462" s="62"/>
      <c r="ONX462" s="62"/>
      <c r="ONY462" s="62"/>
      <c r="ONZ462" s="62"/>
      <c r="OOA462" s="62"/>
      <c r="OOB462" s="62"/>
      <c r="OOC462" s="62"/>
      <c r="OOD462" s="62"/>
      <c r="OOE462" s="62"/>
      <c r="OOF462" s="62"/>
      <c r="OOG462" s="62"/>
      <c r="OOH462" s="62"/>
      <c r="OOI462" s="62"/>
      <c r="OOJ462" s="62"/>
      <c r="OOK462" s="62"/>
      <c r="OOL462" s="62"/>
      <c r="OOM462" s="62"/>
      <c r="OON462" s="62"/>
      <c r="OOO462" s="62"/>
      <c r="OOP462" s="62"/>
      <c r="OOQ462" s="62"/>
      <c r="OOR462" s="62"/>
      <c r="OOS462" s="62"/>
      <c r="OOT462" s="62"/>
      <c r="OOU462" s="62"/>
      <c r="OOV462" s="62"/>
      <c r="OOW462" s="62"/>
      <c r="OOX462" s="62"/>
      <c r="OOY462" s="62"/>
      <c r="OOZ462" s="62"/>
      <c r="OPA462" s="62"/>
      <c r="OPB462" s="62"/>
      <c r="OPC462" s="62"/>
      <c r="OPD462" s="62"/>
      <c r="OPE462" s="62"/>
      <c r="OPF462" s="62"/>
      <c r="OPG462" s="62"/>
      <c r="OPH462" s="62"/>
      <c r="OPI462" s="62"/>
      <c r="OPJ462" s="62"/>
      <c r="OPK462" s="62"/>
      <c r="OPL462" s="62"/>
      <c r="OPM462" s="62"/>
      <c r="OPN462" s="62"/>
      <c r="OPO462" s="62"/>
      <c r="OPP462" s="62"/>
      <c r="OPQ462" s="62"/>
      <c r="OPR462" s="62"/>
      <c r="OPS462" s="62"/>
      <c r="OPT462" s="62"/>
      <c r="OPU462" s="62"/>
      <c r="OPV462" s="62"/>
      <c r="OPW462" s="62"/>
      <c r="OPX462" s="62"/>
      <c r="OPY462" s="62"/>
      <c r="OPZ462" s="62"/>
      <c r="OQA462" s="62"/>
      <c r="OQB462" s="62"/>
      <c r="OQC462" s="62"/>
      <c r="OQD462" s="62"/>
      <c r="OQE462" s="62"/>
      <c r="OQF462" s="62"/>
      <c r="OQG462" s="62"/>
      <c r="OQH462" s="62"/>
      <c r="OQI462" s="62"/>
      <c r="OQJ462" s="62"/>
      <c r="OQK462" s="62"/>
      <c r="OQL462" s="62"/>
      <c r="OQM462" s="62"/>
      <c r="OQN462" s="62"/>
      <c r="OQO462" s="62"/>
      <c r="OQP462" s="62"/>
      <c r="OQQ462" s="62"/>
      <c r="OQR462" s="62"/>
      <c r="OQS462" s="62"/>
      <c r="OQT462" s="62"/>
      <c r="OQU462" s="62"/>
      <c r="OQV462" s="62"/>
      <c r="OQW462" s="62"/>
      <c r="OQX462" s="62"/>
      <c r="OQY462" s="62"/>
      <c r="OQZ462" s="62"/>
      <c r="ORA462" s="62"/>
      <c r="ORB462" s="62"/>
      <c r="ORC462" s="62"/>
      <c r="ORD462" s="62"/>
      <c r="ORE462" s="62"/>
      <c r="ORF462" s="62"/>
      <c r="ORG462" s="62"/>
      <c r="ORH462" s="62"/>
      <c r="ORI462" s="62"/>
      <c r="ORJ462" s="62"/>
      <c r="ORK462" s="62"/>
      <c r="ORL462" s="62"/>
      <c r="ORM462" s="62"/>
      <c r="ORN462" s="62"/>
      <c r="ORO462" s="62"/>
      <c r="ORP462" s="62"/>
      <c r="ORQ462" s="62"/>
      <c r="ORR462" s="62"/>
      <c r="ORS462" s="62"/>
      <c r="ORT462" s="62"/>
      <c r="ORU462" s="62"/>
      <c r="ORV462" s="62"/>
      <c r="ORW462" s="62"/>
      <c r="ORX462" s="62"/>
      <c r="ORY462" s="62"/>
      <c r="ORZ462" s="62"/>
      <c r="OSA462" s="62"/>
      <c r="OSB462" s="62"/>
      <c r="OSC462" s="62"/>
      <c r="OSD462" s="62"/>
      <c r="OSE462" s="62"/>
      <c r="OSF462" s="62"/>
      <c r="OSG462" s="62"/>
      <c r="OSH462" s="62"/>
      <c r="OSI462" s="62"/>
      <c r="OSJ462" s="62"/>
      <c r="OSK462" s="62"/>
      <c r="OSL462" s="62"/>
      <c r="OSM462" s="62"/>
      <c r="OSN462" s="62"/>
      <c r="OSO462" s="62"/>
      <c r="OSP462" s="62"/>
      <c r="OSQ462" s="62"/>
      <c r="OSR462" s="62"/>
      <c r="OSS462" s="62"/>
      <c r="OST462" s="62"/>
      <c r="OSU462" s="62"/>
      <c r="OSV462" s="62"/>
      <c r="OSW462" s="62"/>
      <c r="OSX462" s="62"/>
      <c r="OSY462" s="62"/>
      <c r="OSZ462" s="62"/>
      <c r="OTA462" s="62"/>
      <c r="OTB462" s="62"/>
      <c r="OTC462" s="62"/>
      <c r="OTD462" s="62"/>
      <c r="OTE462" s="62"/>
      <c r="OTF462" s="62"/>
      <c r="OTG462" s="62"/>
      <c r="OTH462" s="62"/>
      <c r="OTI462" s="62"/>
      <c r="OTJ462" s="62"/>
      <c r="OTK462" s="62"/>
      <c r="OTL462" s="62"/>
      <c r="OTM462" s="62"/>
      <c r="OTN462" s="62"/>
      <c r="OTO462" s="62"/>
      <c r="OTP462" s="62"/>
      <c r="OTQ462" s="62"/>
      <c r="OTR462" s="62"/>
      <c r="OTS462" s="62"/>
      <c r="OTT462" s="62"/>
      <c r="OTU462" s="62"/>
      <c r="OTV462" s="62"/>
      <c r="OTW462" s="62"/>
      <c r="OTX462" s="62"/>
      <c r="OTY462" s="62"/>
      <c r="OTZ462" s="62"/>
      <c r="OUA462" s="62"/>
      <c r="OUB462" s="62"/>
      <c r="OUC462" s="62"/>
      <c r="OUD462" s="62"/>
      <c r="OUE462" s="62"/>
      <c r="OUF462" s="62"/>
      <c r="OUG462" s="62"/>
      <c r="OUH462" s="62"/>
      <c r="OUI462" s="62"/>
      <c r="OUJ462" s="62"/>
      <c r="OUK462" s="62"/>
      <c r="OUL462" s="62"/>
      <c r="OUM462" s="62"/>
      <c r="OUN462" s="62"/>
      <c r="OUO462" s="62"/>
      <c r="OUP462" s="62"/>
      <c r="OUQ462" s="62"/>
      <c r="OUR462" s="62"/>
      <c r="OUS462" s="62"/>
      <c r="OUT462" s="62"/>
      <c r="OUU462" s="62"/>
      <c r="OUV462" s="62"/>
      <c r="OUW462" s="62"/>
      <c r="OUX462" s="62"/>
      <c r="OUY462" s="62"/>
      <c r="OUZ462" s="62"/>
      <c r="OVA462" s="62"/>
      <c r="OVB462" s="62"/>
      <c r="OVC462" s="62"/>
      <c r="OVD462" s="62"/>
      <c r="OVE462" s="62"/>
      <c r="OVF462" s="62"/>
      <c r="OVG462" s="62"/>
      <c r="OVH462" s="62"/>
      <c r="OVI462" s="62"/>
      <c r="OVJ462" s="62"/>
      <c r="OVK462" s="62"/>
      <c r="OVL462" s="62"/>
      <c r="OVM462" s="62"/>
      <c r="OVN462" s="62"/>
      <c r="OVO462" s="62"/>
      <c r="OVP462" s="62"/>
      <c r="OVQ462" s="62"/>
      <c r="OVR462" s="62"/>
      <c r="OVS462" s="62"/>
      <c r="OVT462" s="62"/>
      <c r="OVU462" s="62"/>
      <c r="OVV462" s="62"/>
      <c r="OVW462" s="62"/>
      <c r="OVX462" s="62"/>
      <c r="OVY462" s="62"/>
      <c r="OVZ462" s="62"/>
      <c r="OWA462" s="62"/>
      <c r="OWB462" s="62"/>
      <c r="OWC462" s="62"/>
      <c r="OWD462" s="62"/>
      <c r="OWE462" s="62"/>
      <c r="OWF462" s="62"/>
      <c r="OWG462" s="62"/>
      <c r="OWH462" s="62"/>
      <c r="OWI462" s="62"/>
      <c r="OWJ462" s="62"/>
      <c r="OWK462" s="62"/>
      <c r="OWL462" s="62"/>
      <c r="OWM462" s="62"/>
      <c r="OWN462" s="62"/>
      <c r="OWO462" s="62"/>
      <c r="OWP462" s="62"/>
      <c r="OWQ462" s="62"/>
      <c r="OWR462" s="62"/>
      <c r="OWS462" s="62"/>
      <c r="OWT462" s="62"/>
      <c r="OWU462" s="62"/>
      <c r="OWV462" s="62"/>
      <c r="OWW462" s="62"/>
      <c r="OWX462" s="62"/>
      <c r="OWY462" s="62"/>
      <c r="OWZ462" s="62"/>
      <c r="OXA462" s="62"/>
      <c r="OXB462" s="62"/>
      <c r="OXC462" s="62"/>
      <c r="OXD462" s="62"/>
      <c r="OXE462" s="62"/>
      <c r="OXF462" s="62"/>
      <c r="OXG462" s="62"/>
      <c r="OXH462" s="62"/>
      <c r="OXI462" s="62"/>
      <c r="OXJ462" s="62"/>
      <c r="OXK462" s="62"/>
      <c r="OXL462" s="62"/>
      <c r="OXM462" s="62"/>
      <c r="OXN462" s="62"/>
      <c r="OXO462" s="62"/>
      <c r="OXP462" s="62"/>
      <c r="OXQ462" s="62"/>
      <c r="OXR462" s="62"/>
      <c r="OXS462" s="62"/>
      <c r="OXT462" s="62"/>
      <c r="OXU462" s="62"/>
      <c r="OXV462" s="62"/>
      <c r="OXW462" s="62"/>
      <c r="OXX462" s="62"/>
      <c r="OXY462" s="62"/>
      <c r="OXZ462" s="62"/>
      <c r="OYA462" s="62"/>
      <c r="OYB462" s="62"/>
      <c r="OYC462" s="62"/>
      <c r="OYD462" s="62"/>
      <c r="OYE462" s="62"/>
      <c r="OYF462" s="62"/>
      <c r="OYG462" s="62"/>
      <c r="OYH462" s="62"/>
      <c r="OYI462" s="62"/>
      <c r="OYJ462" s="62"/>
      <c r="OYK462" s="62"/>
      <c r="OYL462" s="62"/>
      <c r="OYM462" s="62"/>
      <c r="OYN462" s="62"/>
      <c r="OYO462" s="62"/>
      <c r="OYP462" s="62"/>
      <c r="OYQ462" s="62"/>
      <c r="OYR462" s="62"/>
      <c r="OYS462" s="62"/>
      <c r="OYT462" s="62"/>
      <c r="OYU462" s="62"/>
      <c r="OYV462" s="62"/>
      <c r="OYW462" s="62"/>
      <c r="OYX462" s="62"/>
      <c r="OYY462" s="62"/>
      <c r="OYZ462" s="62"/>
      <c r="OZA462" s="62"/>
      <c r="OZB462" s="62"/>
      <c r="OZC462" s="62"/>
      <c r="OZD462" s="62"/>
      <c r="OZE462" s="62"/>
      <c r="OZF462" s="62"/>
      <c r="OZG462" s="62"/>
      <c r="OZH462" s="62"/>
      <c r="OZI462" s="62"/>
      <c r="OZJ462" s="62"/>
      <c r="OZK462" s="62"/>
      <c r="OZL462" s="62"/>
      <c r="OZM462" s="62"/>
      <c r="OZN462" s="62"/>
      <c r="OZO462" s="62"/>
      <c r="OZP462" s="62"/>
      <c r="OZQ462" s="62"/>
      <c r="OZR462" s="62"/>
      <c r="OZS462" s="62"/>
      <c r="OZT462" s="62"/>
      <c r="OZU462" s="62"/>
      <c r="OZV462" s="62"/>
      <c r="OZW462" s="62"/>
      <c r="OZX462" s="62"/>
      <c r="OZY462" s="62"/>
      <c r="OZZ462" s="62"/>
      <c r="PAA462" s="62"/>
      <c r="PAB462" s="62"/>
      <c r="PAC462" s="62"/>
      <c r="PAD462" s="62"/>
      <c r="PAE462" s="62"/>
      <c r="PAF462" s="62"/>
      <c r="PAG462" s="62"/>
      <c r="PAH462" s="62"/>
      <c r="PAI462" s="62"/>
      <c r="PAJ462" s="62"/>
      <c r="PAK462" s="62"/>
      <c r="PAL462" s="62"/>
      <c r="PAM462" s="62"/>
      <c r="PAN462" s="62"/>
      <c r="PAO462" s="62"/>
      <c r="PAP462" s="62"/>
      <c r="PAQ462" s="62"/>
      <c r="PAR462" s="62"/>
      <c r="PAS462" s="62"/>
      <c r="PAT462" s="62"/>
      <c r="PAU462" s="62"/>
      <c r="PAV462" s="62"/>
      <c r="PAW462" s="62"/>
      <c r="PAX462" s="62"/>
      <c r="PAY462" s="62"/>
      <c r="PAZ462" s="62"/>
      <c r="PBA462" s="62"/>
      <c r="PBB462" s="62"/>
      <c r="PBC462" s="62"/>
      <c r="PBD462" s="62"/>
      <c r="PBE462" s="62"/>
      <c r="PBF462" s="62"/>
      <c r="PBG462" s="62"/>
      <c r="PBH462" s="62"/>
      <c r="PBI462" s="62"/>
      <c r="PBJ462" s="62"/>
      <c r="PBK462" s="62"/>
      <c r="PBL462" s="62"/>
      <c r="PBM462" s="62"/>
      <c r="PBN462" s="62"/>
      <c r="PBO462" s="62"/>
      <c r="PBP462" s="62"/>
      <c r="PBQ462" s="62"/>
      <c r="PBR462" s="62"/>
      <c r="PBS462" s="62"/>
      <c r="PBT462" s="62"/>
      <c r="PBU462" s="62"/>
      <c r="PBV462" s="62"/>
      <c r="PBW462" s="62"/>
      <c r="PBX462" s="62"/>
      <c r="PBY462" s="62"/>
      <c r="PBZ462" s="62"/>
      <c r="PCA462" s="62"/>
      <c r="PCB462" s="62"/>
      <c r="PCC462" s="62"/>
      <c r="PCD462" s="62"/>
      <c r="PCE462" s="62"/>
      <c r="PCF462" s="62"/>
      <c r="PCG462" s="62"/>
      <c r="PCH462" s="62"/>
      <c r="PCI462" s="62"/>
      <c r="PCJ462" s="62"/>
      <c r="PCK462" s="62"/>
      <c r="PCL462" s="62"/>
      <c r="PCM462" s="62"/>
      <c r="PCN462" s="62"/>
      <c r="PCO462" s="62"/>
      <c r="PCP462" s="62"/>
      <c r="PCQ462" s="62"/>
      <c r="PCR462" s="62"/>
      <c r="PCS462" s="62"/>
      <c r="PCT462" s="62"/>
      <c r="PCU462" s="62"/>
      <c r="PCV462" s="62"/>
      <c r="PCW462" s="62"/>
      <c r="PCX462" s="62"/>
      <c r="PCY462" s="62"/>
      <c r="PCZ462" s="62"/>
      <c r="PDA462" s="62"/>
      <c r="PDB462" s="62"/>
      <c r="PDC462" s="62"/>
      <c r="PDD462" s="62"/>
      <c r="PDE462" s="62"/>
      <c r="PDF462" s="62"/>
      <c r="PDG462" s="62"/>
      <c r="PDH462" s="62"/>
      <c r="PDI462" s="62"/>
      <c r="PDJ462" s="62"/>
      <c r="PDK462" s="62"/>
      <c r="PDL462" s="62"/>
      <c r="PDM462" s="62"/>
      <c r="PDN462" s="62"/>
      <c r="PDO462" s="62"/>
      <c r="PDP462" s="62"/>
      <c r="PDQ462" s="62"/>
      <c r="PDR462" s="62"/>
      <c r="PDS462" s="62"/>
      <c r="PDT462" s="62"/>
      <c r="PDU462" s="62"/>
      <c r="PDV462" s="62"/>
      <c r="PDW462" s="62"/>
      <c r="PDX462" s="62"/>
      <c r="PDY462" s="62"/>
      <c r="PDZ462" s="62"/>
      <c r="PEA462" s="62"/>
      <c r="PEB462" s="62"/>
      <c r="PEC462" s="62"/>
      <c r="PED462" s="62"/>
      <c r="PEE462" s="62"/>
      <c r="PEF462" s="62"/>
      <c r="PEG462" s="62"/>
      <c r="PEH462" s="62"/>
      <c r="PEI462" s="62"/>
      <c r="PEJ462" s="62"/>
      <c r="PEK462" s="62"/>
      <c r="PEL462" s="62"/>
      <c r="PEM462" s="62"/>
      <c r="PEN462" s="62"/>
      <c r="PEO462" s="62"/>
      <c r="PEP462" s="62"/>
      <c r="PEQ462" s="62"/>
      <c r="PER462" s="62"/>
      <c r="PES462" s="62"/>
      <c r="PET462" s="62"/>
      <c r="PEU462" s="62"/>
      <c r="PEV462" s="62"/>
      <c r="PEW462" s="62"/>
      <c r="PEX462" s="62"/>
      <c r="PEY462" s="62"/>
      <c r="PEZ462" s="62"/>
      <c r="PFA462" s="62"/>
      <c r="PFB462" s="62"/>
      <c r="PFC462" s="62"/>
      <c r="PFD462" s="62"/>
      <c r="PFE462" s="62"/>
      <c r="PFF462" s="62"/>
      <c r="PFG462" s="62"/>
      <c r="PFH462" s="62"/>
      <c r="PFI462" s="62"/>
      <c r="PFJ462" s="62"/>
      <c r="PFK462" s="62"/>
      <c r="PFL462" s="62"/>
      <c r="PFM462" s="62"/>
      <c r="PFN462" s="62"/>
      <c r="PFO462" s="62"/>
      <c r="PFP462" s="62"/>
      <c r="PFQ462" s="62"/>
      <c r="PFR462" s="62"/>
      <c r="PFS462" s="62"/>
      <c r="PFT462" s="62"/>
      <c r="PFU462" s="62"/>
      <c r="PFV462" s="62"/>
      <c r="PFW462" s="62"/>
      <c r="PFX462" s="62"/>
      <c r="PFY462" s="62"/>
      <c r="PFZ462" s="62"/>
      <c r="PGA462" s="62"/>
      <c r="PGB462" s="62"/>
      <c r="PGC462" s="62"/>
      <c r="PGD462" s="62"/>
      <c r="PGE462" s="62"/>
      <c r="PGF462" s="62"/>
      <c r="PGG462" s="62"/>
      <c r="PGH462" s="62"/>
      <c r="PGI462" s="62"/>
      <c r="PGJ462" s="62"/>
      <c r="PGK462" s="62"/>
      <c r="PGL462" s="62"/>
      <c r="PGM462" s="62"/>
      <c r="PGN462" s="62"/>
      <c r="PGO462" s="62"/>
      <c r="PGP462" s="62"/>
      <c r="PGQ462" s="62"/>
      <c r="PGR462" s="62"/>
      <c r="PGS462" s="62"/>
      <c r="PGT462" s="62"/>
      <c r="PGU462" s="62"/>
      <c r="PGV462" s="62"/>
      <c r="PGW462" s="62"/>
      <c r="PGX462" s="62"/>
      <c r="PGY462" s="62"/>
      <c r="PGZ462" s="62"/>
      <c r="PHA462" s="62"/>
      <c r="PHB462" s="62"/>
      <c r="PHC462" s="62"/>
      <c r="PHD462" s="62"/>
      <c r="PHE462" s="62"/>
      <c r="PHF462" s="62"/>
      <c r="PHG462" s="62"/>
      <c r="PHH462" s="62"/>
      <c r="PHI462" s="62"/>
      <c r="PHJ462" s="62"/>
      <c r="PHK462" s="62"/>
      <c r="PHL462" s="62"/>
      <c r="PHM462" s="62"/>
      <c r="PHN462" s="62"/>
      <c r="PHO462" s="62"/>
      <c r="PHP462" s="62"/>
      <c r="PHQ462" s="62"/>
      <c r="PHR462" s="62"/>
      <c r="PHS462" s="62"/>
      <c r="PHT462" s="62"/>
      <c r="PHU462" s="62"/>
      <c r="PHV462" s="62"/>
      <c r="PHW462" s="62"/>
      <c r="PHX462" s="62"/>
      <c r="PHY462" s="62"/>
      <c r="PHZ462" s="62"/>
      <c r="PIA462" s="62"/>
      <c r="PIB462" s="62"/>
      <c r="PIC462" s="62"/>
      <c r="PID462" s="62"/>
      <c r="PIE462" s="62"/>
      <c r="PIF462" s="62"/>
      <c r="PIG462" s="62"/>
      <c r="PIH462" s="62"/>
      <c r="PII462" s="62"/>
      <c r="PIJ462" s="62"/>
      <c r="PIK462" s="62"/>
      <c r="PIL462" s="62"/>
      <c r="PIM462" s="62"/>
      <c r="PIN462" s="62"/>
      <c r="PIO462" s="62"/>
      <c r="PIP462" s="62"/>
      <c r="PIQ462" s="62"/>
      <c r="PIR462" s="62"/>
      <c r="PIS462" s="62"/>
      <c r="PIT462" s="62"/>
      <c r="PIU462" s="62"/>
      <c r="PIV462" s="62"/>
      <c r="PIW462" s="62"/>
      <c r="PIX462" s="62"/>
      <c r="PIY462" s="62"/>
      <c r="PIZ462" s="62"/>
      <c r="PJA462" s="62"/>
      <c r="PJB462" s="62"/>
      <c r="PJC462" s="62"/>
      <c r="PJD462" s="62"/>
      <c r="PJE462" s="62"/>
      <c r="PJF462" s="62"/>
      <c r="PJG462" s="62"/>
      <c r="PJH462" s="62"/>
      <c r="PJI462" s="62"/>
      <c r="PJJ462" s="62"/>
      <c r="PJK462" s="62"/>
      <c r="PJL462" s="62"/>
      <c r="PJM462" s="62"/>
      <c r="PJN462" s="62"/>
      <c r="PJO462" s="62"/>
      <c r="PJP462" s="62"/>
      <c r="PJQ462" s="62"/>
      <c r="PJR462" s="62"/>
      <c r="PJS462" s="62"/>
      <c r="PJT462" s="62"/>
      <c r="PJU462" s="62"/>
      <c r="PJV462" s="62"/>
      <c r="PJW462" s="62"/>
      <c r="PJX462" s="62"/>
      <c r="PJY462" s="62"/>
      <c r="PJZ462" s="62"/>
      <c r="PKA462" s="62"/>
      <c r="PKB462" s="62"/>
      <c r="PKC462" s="62"/>
      <c r="PKD462" s="62"/>
      <c r="PKE462" s="62"/>
      <c r="PKF462" s="62"/>
      <c r="PKG462" s="62"/>
      <c r="PKH462" s="62"/>
      <c r="PKI462" s="62"/>
      <c r="PKJ462" s="62"/>
      <c r="PKK462" s="62"/>
      <c r="PKL462" s="62"/>
      <c r="PKM462" s="62"/>
      <c r="PKN462" s="62"/>
      <c r="PKO462" s="62"/>
      <c r="PKP462" s="62"/>
      <c r="PKQ462" s="62"/>
      <c r="PKR462" s="62"/>
      <c r="PKS462" s="62"/>
      <c r="PKT462" s="62"/>
      <c r="PKU462" s="62"/>
      <c r="PKV462" s="62"/>
      <c r="PKW462" s="62"/>
      <c r="PKX462" s="62"/>
      <c r="PKY462" s="62"/>
      <c r="PKZ462" s="62"/>
      <c r="PLA462" s="62"/>
      <c r="PLB462" s="62"/>
      <c r="PLC462" s="62"/>
      <c r="PLD462" s="62"/>
      <c r="PLE462" s="62"/>
      <c r="PLF462" s="62"/>
      <c r="PLG462" s="62"/>
      <c r="PLH462" s="62"/>
      <c r="PLI462" s="62"/>
      <c r="PLJ462" s="62"/>
      <c r="PLK462" s="62"/>
      <c r="PLL462" s="62"/>
      <c r="PLM462" s="62"/>
      <c r="PLN462" s="62"/>
      <c r="PLO462" s="62"/>
      <c r="PLP462" s="62"/>
      <c r="PLQ462" s="62"/>
      <c r="PLR462" s="62"/>
      <c r="PLS462" s="62"/>
      <c r="PLT462" s="62"/>
      <c r="PLU462" s="62"/>
      <c r="PLV462" s="62"/>
      <c r="PLW462" s="62"/>
      <c r="PLX462" s="62"/>
      <c r="PLY462" s="62"/>
      <c r="PLZ462" s="62"/>
      <c r="PMA462" s="62"/>
      <c r="PMB462" s="62"/>
      <c r="PMC462" s="62"/>
      <c r="PMD462" s="62"/>
      <c r="PME462" s="62"/>
      <c r="PMF462" s="62"/>
      <c r="PMG462" s="62"/>
      <c r="PMH462" s="62"/>
      <c r="PMI462" s="62"/>
      <c r="PMJ462" s="62"/>
      <c r="PMK462" s="62"/>
      <c r="PML462" s="62"/>
      <c r="PMM462" s="62"/>
      <c r="PMN462" s="62"/>
      <c r="PMO462" s="62"/>
      <c r="PMP462" s="62"/>
      <c r="PMQ462" s="62"/>
      <c r="PMR462" s="62"/>
      <c r="PMS462" s="62"/>
      <c r="PMT462" s="62"/>
      <c r="PMU462" s="62"/>
      <c r="PMV462" s="62"/>
      <c r="PMW462" s="62"/>
      <c r="PMX462" s="62"/>
      <c r="PMY462" s="62"/>
      <c r="PMZ462" s="62"/>
      <c r="PNA462" s="62"/>
      <c r="PNB462" s="62"/>
      <c r="PNC462" s="62"/>
      <c r="PND462" s="62"/>
      <c r="PNE462" s="62"/>
      <c r="PNF462" s="62"/>
      <c r="PNG462" s="62"/>
      <c r="PNH462" s="62"/>
      <c r="PNI462" s="62"/>
      <c r="PNJ462" s="62"/>
      <c r="PNK462" s="62"/>
      <c r="PNL462" s="62"/>
      <c r="PNM462" s="62"/>
      <c r="PNN462" s="62"/>
      <c r="PNO462" s="62"/>
      <c r="PNP462" s="62"/>
      <c r="PNQ462" s="62"/>
      <c r="PNR462" s="62"/>
      <c r="PNS462" s="62"/>
      <c r="PNT462" s="62"/>
      <c r="PNU462" s="62"/>
      <c r="PNV462" s="62"/>
      <c r="PNW462" s="62"/>
      <c r="PNX462" s="62"/>
      <c r="PNY462" s="62"/>
      <c r="PNZ462" s="62"/>
      <c r="POA462" s="62"/>
      <c r="POB462" s="62"/>
      <c r="POC462" s="62"/>
      <c r="POD462" s="62"/>
      <c r="POE462" s="62"/>
      <c r="POF462" s="62"/>
      <c r="POG462" s="62"/>
      <c r="POH462" s="62"/>
      <c r="POI462" s="62"/>
      <c r="POJ462" s="62"/>
      <c r="POK462" s="62"/>
      <c r="POL462" s="62"/>
      <c r="POM462" s="62"/>
      <c r="PON462" s="62"/>
      <c r="POO462" s="62"/>
      <c r="POP462" s="62"/>
      <c r="POQ462" s="62"/>
      <c r="POR462" s="62"/>
      <c r="POS462" s="62"/>
      <c r="POT462" s="62"/>
      <c r="POU462" s="62"/>
      <c r="POV462" s="62"/>
      <c r="POW462" s="62"/>
      <c r="POX462" s="62"/>
      <c r="POY462" s="62"/>
      <c r="POZ462" s="62"/>
      <c r="PPA462" s="62"/>
      <c r="PPB462" s="62"/>
      <c r="PPC462" s="62"/>
      <c r="PPD462" s="62"/>
      <c r="PPE462" s="62"/>
      <c r="PPF462" s="62"/>
      <c r="PPG462" s="62"/>
      <c r="PPH462" s="62"/>
      <c r="PPI462" s="62"/>
      <c r="PPJ462" s="62"/>
      <c r="PPK462" s="62"/>
      <c r="PPL462" s="62"/>
      <c r="PPM462" s="62"/>
      <c r="PPN462" s="62"/>
      <c r="PPO462" s="62"/>
      <c r="PPP462" s="62"/>
      <c r="PPQ462" s="62"/>
      <c r="PPR462" s="62"/>
      <c r="PPS462" s="62"/>
      <c r="PPT462" s="62"/>
      <c r="PPU462" s="62"/>
      <c r="PPV462" s="62"/>
      <c r="PPW462" s="62"/>
      <c r="PPX462" s="62"/>
      <c r="PPY462" s="62"/>
      <c r="PPZ462" s="62"/>
      <c r="PQA462" s="62"/>
      <c r="PQB462" s="62"/>
      <c r="PQC462" s="62"/>
      <c r="PQD462" s="62"/>
      <c r="PQE462" s="62"/>
      <c r="PQF462" s="62"/>
      <c r="PQG462" s="62"/>
      <c r="PQH462" s="62"/>
      <c r="PQI462" s="62"/>
      <c r="PQJ462" s="62"/>
      <c r="PQK462" s="62"/>
      <c r="PQL462" s="62"/>
      <c r="PQM462" s="62"/>
      <c r="PQN462" s="62"/>
      <c r="PQO462" s="62"/>
      <c r="PQP462" s="62"/>
      <c r="PQQ462" s="62"/>
      <c r="PQR462" s="62"/>
      <c r="PQS462" s="62"/>
      <c r="PQT462" s="62"/>
      <c r="PQU462" s="62"/>
      <c r="PQV462" s="62"/>
      <c r="PQW462" s="62"/>
      <c r="PQX462" s="62"/>
      <c r="PQY462" s="62"/>
      <c r="PQZ462" s="62"/>
      <c r="PRA462" s="62"/>
      <c r="PRB462" s="62"/>
      <c r="PRC462" s="62"/>
      <c r="PRD462" s="62"/>
      <c r="PRE462" s="62"/>
      <c r="PRF462" s="62"/>
      <c r="PRG462" s="62"/>
      <c r="PRH462" s="62"/>
      <c r="PRI462" s="62"/>
      <c r="PRJ462" s="62"/>
      <c r="PRK462" s="62"/>
      <c r="PRL462" s="62"/>
      <c r="PRM462" s="62"/>
      <c r="PRN462" s="62"/>
      <c r="PRO462" s="62"/>
      <c r="PRP462" s="62"/>
      <c r="PRQ462" s="62"/>
      <c r="PRR462" s="62"/>
      <c r="PRS462" s="62"/>
      <c r="PRT462" s="62"/>
      <c r="PRU462" s="62"/>
      <c r="PRV462" s="62"/>
      <c r="PRW462" s="62"/>
      <c r="PRX462" s="62"/>
      <c r="PRY462" s="62"/>
      <c r="PRZ462" s="62"/>
      <c r="PSA462" s="62"/>
      <c r="PSB462" s="62"/>
      <c r="PSC462" s="62"/>
      <c r="PSD462" s="62"/>
      <c r="PSE462" s="62"/>
      <c r="PSF462" s="62"/>
      <c r="PSG462" s="62"/>
      <c r="PSH462" s="62"/>
      <c r="PSI462" s="62"/>
      <c r="PSJ462" s="62"/>
      <c r="PSK462" s="62"/>
      <c r="PSL462" s="62"/>
      <c r="PSM462" s="62"/>
      <c r="PSN462" s="62"/>
      <c r="PSO462" s="62"/>
      <c r="PSP462" s="62"/>
      <c r="PSQ462" s="62"/>
      <c r="PSR462" s="62"/>
      <c r="PSS462" s="62"/>
      <c r="PST462" s="62"/>
      <c r="PSU462" s="62"/>
      <c r="PSV462" s="62"/>
      <c r="PSW462" s="62"/>
      <c r="PSX462" s="62"/>
      <c r="PSY462" s="62"/>
      <c r="PSZ462" s="62"/>
      <c r="PTA462" s="62"/>
      <c r="PTB462" s="62"/>
      <c r="PTC462" s="62"/>
      <c r="PTD462" s="62"/>
      <c r="PTE462" s="62"/>
      <c r="PTF462" s="62"/>
      <c r="PTG462" s="62"/>
      <c r="PTH462" s="62"/>
      <c r="PTI462" s="62"/>
      <c r="PTJ462" s="62"/>
      <c r="PTK462" s="62"/>
      <c r="PTL462" s="62"/>
      <c r="PTM462" s="62"/>
      <c r="PTN462" s="62"/>
      <c r="PTO462" s="62"/>
      <c r="PTP462" s="62"/>
      <c r="PTQ462" s="62"/>
      <c r="PTR462" s="62"/>
      <c r="PTS462" s="62"/>
      <c r="PTT462" s="62"/>
      <c r="PTU462" s="62"/>
      <c r="PTV462" s="62"/>
      <c r="PTW462" s="62"/>
      <c r="PTX462" s="62"/>
      <c r="PTY462" s="62"/>
      <c r="PTZ462" s="62"/>
      <c r="PUA462" s="62"/>
      <c r="PUB462" s="62"/>
      <c r="PUC462" s="62"/>
      <c r="PUD462" s="62"/>
      <c r="PUE462" s="62"/>
      <c r="PUF462" s="62"/>
      <c r="PUG462" s="62"/>
      <c r="PUH462" s="62"/>
      <c r="PUI462" s="62"/>
      <c r="PUJ462" s="62"/>
      <c r="PUK462" s="62"/>
      <c r="PUL462" s="62"/>
      <c r="PUM462" s="62"/>
      <c r="PUN462" s="62"/>
      <c r="PUO462" s="62"/>
      <c r="PUP462" s="62"/>
      <c r="PUQ462" s="62"/>
      <c r="PUR462" s="62"/>
      <c r="PUS462" s="62"/>
      <c r="PUT462" s="62"/>
      <c r="PUU462" s="62"/>
      <c r="PUV462" s="62"/>
      <c r="PUW462" s="62"/>
      <c r="PUX462" s="62"/>
      <c r="PUY462" s="62"/>
      <c r="PUZ462" s="62"/>
      <c r="PVA462" s="62"/>
      <c r="PVB462" s="62"/>
      <c r="PVC462" s="62"/>
      <c r="PVD462" s="62"/>
      <c r="PVE462" s="62"/>
      <c r="PVF462" s="62"/>
      <c r="PVG462" s="62"/>
      <c r="PVH462" s="62"/>
      <c r="PVI462" s="62"/>
      <c r="PVJ462" s="62"/>
      <c r="PVK462" s="62"/>
      <c r="PVL462" s="62"/>
      <c r="PVM462" s="62"/>
      <c r="PVN462" s="62"/>
      <c r="PVO462" s="62"/>
      <c r="PVP462" s="62"/>
      <c r="PVQ462" s="62"/>
      <c r="PVR462" s="62"/>
      <c r="PVS462" s="62"/>
      <c r="PVT462" s="62"/>
      <c r="PVU462" s="62"/>
      <c r="PVV462" s="62"/>
      <c r="PVW462" s="62"/>
      <c r="PVX462" s="62"/>
      <c r="PVY462" s="62"/>
      <c r="PVZ462" s="62"/>
      <c r="PWA462" s="62"/>
      <c r="PWB462" s="62"/>
      <c r="PWC462" s="62"/>
      <c r="PWD462" s="62"/>
      <c r="PWE462" s="62"/>
      <c r="PWF462" s="62"/>
      <c r="PWG462" s="62"/>
      <c r="PWH462" s="62"/>
      <c r="PWI462" s="62"/>
      <c r="PWJ462" s="62"/>
      <c r="PWK462" s="62"/>
      <c r="PWL462" s="62"/>
      <c r="PWM462" s="62"/>
      <c r="PWN462" s="62"/>
      <c r="PWO462" s="62"/>
      <c r="PWP462" s="62"/>
      <c r="PWQ462" s="62"/>
      <c r="PWR462" s="62"/>
      <c r="PWS462" s="62"/>
      <c r="PWT462" s="62"/>
      <c r="PWU462" s="62"/>
      <c r="PWV462" s="62"/>
      <c r="PWW462" s="62"/>
      <c r="PWX462" s="62"/>
      <c r="PWY462" s="62"/>
      <c r="PWZ462" s="62"/>
      <c r="PXA462" s="62"/>
      <c r="PXB462" s="62"/>
      <c r="PXC462" s="62"/>
      <c r="PXD462" s="62"/>
      <c r="PXE462" s="62"/>
      <c r="PXF462" s="62"/>
      <c r="PXG462" s="62"/>
      <c r="PXH462" s="62"/>
      <c r="PXI462" s="62"/>
      <c r="PXJ462" s="62"/>
      <c r="PXK462" s="62"/>
      <c r="PXL462" s="62"/>
      <c r="PXM462" s="62"/>
      <c r="PXN462" s="62"/>
      <c r="PXO462" s="62"/>
      <c r="PXP462" s="62"/>
      <c r="PXQ462" s="62"/>
      <c r="PXR462" s="62"/>
      <c r="PXS462" s="62"/>
      <c r="PXT462" s="62"/>
      <c r="PXU462" s="62"/>
      <c r="PXV462" s="62"/>
      <c r="PXW462" s="62"/>
      <c r="PXX462" s="62"/>
      <c r="PXY462" s="62"/>
      <c r="PXZ462" s="62"/>
      <c r="PYA462" s="62"/>
      <c r="PYB462" s="62"/>
      <c r="PYC462" s="62"/>
      <c r="PYD462" s="62"/>
      <c r="PYE462" s="62"/>
      <c r="PYF462" s="62"/>
      <c r="PYG462" s="62"/>
      <c r="PYH462" s="62"/>
      <c r="PYI462" s="62"/>
      <c r="PYJ462" s="62"/>
      <c r="PYK462" s="62"/>
      <c r="PYL462" s="62"/>
      <c r="PYM462" s="62"/>
      <c r="PYN462" s="62"/>
      <c r="PYO462" s="62"/>
      <c r="PYP462" s="62"/>
      <c r="PYQ462" s="62"/>
      <c r="PYR462" s="62"/>
      <c r="PYS462" s="62"/>
      <c r="PYT462" s="62"/>
      <c r="PYU462" s="62"/>
      <c r="PYV462" s="62"/>
      <c r="PYW462" s="62"/>
      <c r="PYX462" s="62"/>
      <c r="PYY462" s="62"/>
      <c r="PYZ462" s="62"/>
      <c r="PZA462" s="62"/>
      <c r="PZB462" s="62"/>
      <c r="PZC462" s="62"/>
      <c r="PZD462" s="62"/>
      <c r="PZE462" s="62"/>
      <c r="PZF462" s="62"/>
      <c r="PZG462" s="62"/>
      <c r="PZH462" s="62"/>
      <c r="PZI462" s="62"/>
      <c r="PZJ462" s="62"/>
      <c r="PZK462" s="62"/>
      <c r="PZL462" s="62"/>
      <c r="PZM462" s="62"/>
      <c r="PZN462" s="62"/>
      <c r="PZO462" s="62"/>
      <c r="PZP462" s="62"/>
      <c r="PZQ462" s="62"/>
      <c r="PZR462" s="62"/>
      <c r="PZS462" s="62"/>
      <c r="PZT462" s="62"/>
      <c r="PZU462" s="62"/>
      <c r="PZV462" s="62"/>
      <c r="PZW462" s="62"/>
      <c r="PZX462" s="62"/>
      <c r="PZY462" s="62"/>
      <c r="PZZ462" s="62"/>
      <c r="QAA462" s="62"/>
      <c r="QAB462" s="62"/>
      <c r="QAC462" s="62"/>
      <c r="QAD462" s="62"/>
      <c r="QAE462" s="62"/>
      <c r="QAF462" s="62"/>
      <c r="QAG462" s="62"/>
      <c r="QAH462" s="62"/>
      <c r="QAI462" s="62"/>
      <c r="QAJ462" s="62"/>
      <c r="QAK462" s="62"/>
      <c r="QAL462" s="62"/>
      <c r="QAM462" s="62"/>
      <c r="QAN462" s="62"/>
      <c r="QAO462" s="62"/>
      <c r="QAP462" s="62"/>
      <c r="QAQ462" s="62"/>
      <c r="QAR462" s="62"/>
      <c r="QAS462" s="62"/>
      <c r="QAT462" s="62"/>
      <c r="QAU462" s="62"/>
      <c r="QAV462" s="62"/>
      <c r="QAW462" s="62"/>
      <c r="QAX462" s="62"/>
      <c r="QAY462" s="62"/>
      <c r="QAZ462" s="62"/>
      <c r="QBA462" s="62"/>
      <c r="QBB462" s="62"/>
      <c r="QBC462" s="62"/>
      <c r="QBD462" s="62"/>
      <c r="QBE462" s="62"/>
      <c r="QBF462" s="62"/>
      <c r="QBG462" s="62"/>
      <c r="QBH462" s="62"/>
      <c r="QBI462" s="62"/>
      <c r="QBJ462" s="62"/>
      <c r="QBK462" s="62"/>
      <c r="QBL462" s="62"/>
      <c r="QBM462" s="62"/>
      <c r="QBN462" s="62"/>
      <c r="QBO462" s="62"/>
      <c r="QBP462" s="62"/>
      <c r="QBQ462" s="62"/>
      <c r="QBR462" s="62"/>
      <c r="QBS462" s="62"/>
      <c r="QBT462" s="62"/>
      <c r="QBU462" s="62"/>
      <c r="QBV462" s="62"/>
      <c r="QBW462" s="62"/>
      <c r="QBX462" s="62"/>
      <c r="QBY462" s="62"/>
      <c r="QBZ462" s="62"/>
      <c r="QCA462" s="62"/>
      <c r="QCB462" s="62"/>
      <c r="QCC462" s="62"/>
      <c r="QCD462" s="62"/>
      <c r="QCE462" s="62"/>
      <c r="QCF462" s="62"/>
      <c r="QCG462" s="62"/>
      <c r="QCH462" s="62"/>
      <c r="QCI462" s="62"/>
      <c r="QCJ462" s="62"/>
      <c r="QCK462" s="62"/>
      <c r="QCL462" s="62"/>
      <c r="QCM462" s="62"/>
      <c r="QCN462" s="62"/>
      <c r="QCO462" s="62"/>
      <c r="QCP462" s="62"/>
      <c r="QCQ462" s="62"/>
      <c r="QCR462" s="62"/>
      <c r="QCS462" s="62"/>
      <c r="QCT462" s="62"/>
      <c r="QCU462" s="62"/>
      <c r="QCV462" s="62"/>
      <c r="QCW462" s="62"/>
      <c r="QCX462" s="62"/>
      <c r="QCY462" s="62"/>
      <c r="QCZ462" s="62"/>
      <c r="QDA462" s="62"/>
      <c r="QDB462" s="62"/>
      <c r="QDC462" s="62"/>
      <c r="QDD462" s="62"/>
      <c r="QDE462" s="62"/>
      <c r="QDF462" s="62"/>
      <c r="QDG462" s="62"/>
      <c r="QDH462" s="62"/>
      <c r="QDI462" s="62"/>
      <c r="QDJ462" s="62"/>
      <c r="QDK462" s="62"/>
      <c r="QDL462" s="62"/>
      <c r="QDM462" s="62"/>
      <c r="QDN462" s="62"/>
      <c r="QDO462" s="62"/>
      <c r="QDP462" s="62"/>
      <c r="QDQ462" s="62"/>
      <c r="QDR462" s="62"/>
      <c r="QDS462" s="62"/>
      <c r="QDT462" s="62"/>
      <c r="QDU462" s="62"/>
      <c r="QDV462" s="62"/>
      <c r="QDW462" s="62"/>
      <c r="QDX462" s="62"/>
      <c r="QDY462" s="62"/>
      <c r="QDZ462" s="62"/>
      <c r="QEA462" s="62"/>
      <c r="QEB462" s="62"/>
      <c r="QEC462" s="62"/>
      <c r="QED462" s="62"/>
      <c r="QEE462" s="62"/>
      <c r="QEF462" s="62"/>
      <c r="QEG462" s="62"/>
      <c r="QEH462" s="62"/>
      <c r="QEI462" s="62"/>
      <c r="QEJ462" s="62"/>
      <c r="QEK462" s="62"/>
      <c r="QEL462" s="62"/>
      <c r="QEM462" s="62"/>
      <c r="QEN462" s="62"/>
      <c r="QEO462" s="62"/>
      <c r="QEP462" s="62"/>
      <c r="QEQ462" s="62"/>
      <c r="QER462" s="62"/>
      <c r="QES462" s="62"/>
      <c r="QET462" s="62"/>
      <c r="QEU462" s="62"/>
      <c r="QEV462" s="62"/>
      <c r="QEW462" s="62"/>
      <c r="QEX462" s="62"/>
      <c r="QEY462" s="62"/>
      <c r="QEZ462" s="62"/>
      <c r="QFA462" s="62"/>
      <c r="QFB462" s="62"/>
      <c r="QFC462" s="62"/>
      <c r="QFD462" s="62"/>
      <c r="QFE462" s="62"/>
      <c r="QFF462" s="62"/>
      <c r="QFG462" s="62"/>
      <c r="QFH462" s="62"/>
      <c r="QFI462" s="62"/>
      <c r="QFJ462" s="62"/>
      <c r="QFK462" s="62"/>
      <c r="QFL462" s="62"/>
      <c r="QFM462" s="62"/>
      <c r="QFN462" s="62"/>
      <c r="QFO462" s="62"/>
      <c r="QFP462" s="62"/>
      <c r="QFQ462" s="62"/>
      <c r="QFR462" s="62"/>
      <c r="QFS462" s="62"/>
      <c r="QFT462" s="62"/>
      <c r="QFU462" s="62"/>
      <c r="QFV462" s="62"/>
      <c r="QFW462" s="62"/>
      <c r="QFX462" s="62"/>
      <c r="QFY462" s="62"/>
      <c r="QFZ462" s="62"/>
      <c r="QGA462" s="62"/>
      <c r="QGB462" s="62"/>
      <c r="QGC462" s="62"/>
      <c r="QGD462" s="62"/>
      <c r="QGE462" s="62"/>
      <c r="QGF462" s="62"/>
      <c r="QGG462" s="62"/>
      <c r="QGH462" s="62"/>
      <c r="QGI462" s="62"/>
      <c r="QGJ462" s="62"/>
      <c r="QGK462" s="62"/>
      <c r="QGL462" s="62"/>
      <c r="QGM462" s="62"/>
      <c r="QGN462" s="62"/>
      <c r="QGO462" s="62"/>
      <c r="QGP462" s="62"/>
      <c r="QGQ462" s="62"/>
      <c r="QGR462" s="62"/>
      <c r="QGS462" s="62"/>
      <c r="QGT462" s="62"/>
      <c r="QGU462" s="62"/>
      <c r="QGV462" s="62"/>
      <c r="QGW462" s="62"/>
      <c r="QGX462" s="62"/>
      <c r="QGY462" s="62"/>
      <c r="QGZ462" s="62"/>
      <c r="QHA462" s="62"/>
      <c r="QHB462" s="62"/>
      <c r="QHC462" s="62"/>
      <c r="QHD462" s="62"/>
      <c r="QHE462" s="62"/>
      <c r="QHF462" s="62"/>
      <c r="QHG462" s="62"/>
      <c r="QHH462" s="62"/>
      <c r="QHI462" s="62"/>
      <c r="QHJ462" s="62"/>
      <c r="QHK462" s="62"/>
      <c r="QHL462" s="62"/>
      <c r="QHM462" s="62"/>
      <c r="QHN462" s="62"/>
      <c r="QHO462" s="62"/>
      <c r="QHP462" s="62"/>
      <c r="QHQ462" s="62"/>
      <c r="QHR462" s="62"/>
      <c r="QHS462" s="62"/>
      <c r="QHT462" s="62"/>
      <c r="QHU462" s="62"/>
      <c r="QHV462" s="62"/>
      <c r="QHW462" s="62"/>
      <c r="QHX462" s="62"/>
      <c r="QHY462" s="62"/>
      <c r="QHZ462" s="62"/>
      <c r="QIA462" s="62"/>
      <c r="QIB462" s="62"/>
      <c r="QIC462" s="62"/>
      <c r="QID462" s="62"/>
      <c r="QIE462" s="62"/>
      <c r="QIF462" s="62"/>
      <c r="QIG462" s="62"/>
      <c r="QIH462" s="62"/>
      <c r="QII462" s="62"/>
      <c r="QIJ462" s="62"/>
      <c r="QIK462" s="62"/>
      <c r="QIL462" s="62"/>
      <c r="QIM462" s="62"/>
      <c r="QIN462" s="62"/>
      <c r="QIO462" s="62"/>
      <c r="QIP462" s="62"/>
      <c r="QIQ462" s="62"/>
      <c r="QIR462" s="62"/>
      <c r="QIS462" s="62"/>
      <c r="QIT462" s="62"/>
      <c r="QIU462" s="62"/>
      <c r="QIV462" s="62"/>
      <c r="QIW462" s="62"/>
      <c r="QIX462" s="62"/>
      <c r="QIY462" s="62"/>
      <c r="QIZ462" s="62"/>
      <c r="QJA462" s="62"/>
      <c r="QJB462" s="62"/>
      <c r="QJC462" s="62"/>
      <c r="QJD462" s="62"/>
      <c r="QJE462" s="62"/>
      <c r="QJF462" s="62"/>
      <c r="QJG462" s="62"/>
      <c r="QJH462" s="62"/>
      <c r="QJI462" s="62"/>
      <c r="QJJ462" s="62"/>
      <c r="QJK462" s="62"/>
      <c r="QJL462" s="62"/>
      <c r="QJM462" s="62"/>
      <c r="QJN462" s="62"/>
      <c r="QJO462" s="62"/>
      <c r="QJP462" s="62"/>
      <c r="QJQ462" s="62"/>
      <c r="QJR462" s="62"/>
      <c r="QJS462" s="62"/>
      <c r="QJT462" s="62"/>
      <c r="QJU462" s="62"/>
      <c r="QJV462" s="62"/>
      <c r="QJW462" s="62"/>
      <c r="QJX462" s="62"/>
      <c r="QJY462" s="62"/>
      <c r="QJZ462" s="62"/>
      <c r="QKA462" s="62"/>
      <c r="QKB462" s="62"/>
      <c r="QKC462" s="62"/>
      <c r="QKD462" s="62"/>
      <c r="QKE462" s="62"/>
      <c r="QKF462" s="62"/>
      <c r="QKG462" s="62"/>
      <c r="QKH462" s="62"/>
      <c r="QKI462" s="62"/>
      <c r="QKJ462" s="62"/>
      <c r="QKK462" s="62"/>
      <c r="QKL462" s="62"/>
      <c r="QKM462" s="62"/>
      <c r="QKN462" s="62"/>
      <c r="QKO462" s="62"/>
      <c r="QKP462" s="62"/>
      <c r="QKQ462" s="62"/>
      <c r="QKR462" s="62"/>
      <c r="QKS462" s="62"/>
      <c r="QKT462" s="62"/>
      <c r="QKU462" s="62"/>
      <c r="QKV462" s="62"/>
      <c r="QKW462" s="62"/>
      <c r="QKX462" s="62"/>
      <c r="QKY462" s="62"/>
      <c r="QKZ462" s="62"/>
      <c r="QLA462" s="62"/>
      <c r="QLB462" s="62"/>
      <c r="QLC462" s="62"/>
      <c r="QLD462" s="62"/>
      <c r="QLE462" s="62"/>
      <c r="QLF462" s="62"/>
      <c r="QLG462" s="62"/>
      <c r="QLH462" s="62"/>
      <c r="QLI462" s="62"/>
      <c r="QLJ462" s="62"/>
      <c r="QLK462" s="62"/>
      <c r="QLL462" s="62"/>
      <c r="QLM462" s="62"/>
      <c r="QLN462" s="62"/>
      <c r="QLO462" s="62"/>
      <c r="QLP462" s="62"/>
      <c r="QLQ462" s="62"/>
      <c r="QLR462" s="62"/>
      <c r="QLS462" s="62"/>
      <c r="QLT462" s="62"/>
      <c r="QLU462" s="62"/>
      <c r="QLV462" s="62"/>
      <c r="QLW462" s="62"/>
      <c r="QLX462" s="62"/>
      <c r="QLY462" s="62"/>
      <c r="QLZ462" s="62"/>
      <c r="QMA462" s="62"/>
      <c r="QMB462" s="62"/>
      <c r="QMC462" s="62"/>
      <c r="QMD462" s="62"/>
      <c r="QME462" s="62"/>
      <c r="QMF462" s="62"/>
      <c r="QMG462" s="62"/>
      <c r="QMH462" s="62"/>
      <c r="QMI462" s="62"/>
      <c r="QMJ462" s="62"/>
      <c r="QMK462" s="62"/>
      <c r="QML462" s="62"/>
      <c r="QMM462" s="62"/>
      <c r="QMN462" s="62"/>
      <c r="QMO462" s="62"/>
      <c r="QMP462" s="62"/>
      <c r="QMQ462" s="62"/>
      <c r="QMR462" s="62"/>
      <c r="QMS462" s="62"/>
      <c r="QMT462" s="62"/>
      <c r="QMU462" s="62"/>
      <c r="QMV462" s="62"/>
      <c r="QMW462" s="62"/>
      <c r="QMX462" s="62"/>
      <c r="QMY462" s="62"/>
      <c r="QMZ462" s="62"/>
      <c r="QNA462" s="62"/>
      <c r="QNB462" s="62"/>
      <c r="QNC462" s="62"/>
      <c r="QND462" s="62"/>
      <c r="QNE462" s="62"/>
      <c r="QNF462" s="62"/>
      <c r="QNG462" s="62"/>
      <c r="QNH462" s="62"/>
      <c r="QNI462" s="62"/>
      <c r="QNJ462" s="62"/>
      <c r="QNK462" s="62"/>
      <c r="QNL462" s="62"/>
      <c r="QNM462" s="62"/>
      <c r="QNN462" s="62"/>
      <c r="QNO462" s="62"/>
      <c r="QNP462" s="62"/>
      <c r="QNQ462" s="62"/>
      <c r="QNR462" s="62"/>
      <c r="QNS462" s="62"/>
      <c r="QNT462" s="62"/>
      <c r="QNU462" s="62"/>
      <c r="QNV462" s="62"/>
      <c r="QNW462" s="62"/>
      <c r="QNX462" s="62"/>
      <c r="QNY462" s="62"/>
      <c r="QNZ462" s="62"/>
      <c r="QOA462" s="62"/>
      <c r="QOB462" s="62"/>
      <c r="QOC462" s="62"/>
      <c r="QOD462" s="62"/>
      <c r="QOE462" s="62"/>
      <c r="QOF462" s="62"/>
      <c r="QOG462" s="62"/>
      <c r="QOH462" s="62"/>
      <c r="QOI462" s="62"/>
      <c r="QOJ462" s="62"/>
      <c r="QOK462" s="62"/>
      <c r="QOL462" s="62"/>
      <c r="QOM462" s="62"/>
      <c r="QON462" s="62"/>
      <c r="QOO462" s="62"/>
      <c r="QOP462" s="62"/>
      <c r="QOQ462" s="62"/>
      <c r="QOR462" s="62"/>
      <c r="QOS462" s="62"/>
      <c r="QOT462" s="62"/>
      <c r="QOU462" s="62"/>
      <c r="QOV462" s="62"/>
      <c r="QOW462" s="62"/>
      <c r="QOX462" s="62"/>
      <c r="QOY462" s="62"/>
      <c r="QOZ462" s="62"/>
      <c r="QPA462" s="62"/>
      <c r="QPB462" s="62"/>
      <c r="QPC462" s="62"/>
      <c r="QPD462" s="62"/>
      <c r="QPE462" s="62"/>
      <c r="QPF462" s="62"/>
      <c r="QPG462" s="62"/>
      <c r="QPH462" s="62"/>
      <c r="QPI462" s="62"/>
      <c r="QPJ462" s="62"/>
      <c r="QPK462" s="62"/>
      <c r="QPL462" s="62"/>
      <c r="QPM462" s="62"/>
      <c r="QPN462" s="62"/>
      <c r="QPO462" s="62"/>
      <c r="QPP462" s="62"/>
      <c r="QPQ462" s="62"/>
      <c r="QPR462" s="62"/>
      <c r="QPS462" s="62"/>
      <c r="QPT462" s="62"/>
      <c r="QPU462" s="62"/>
      <c r="QPV462" s="62"/>
      <c r="QPW462" s="62"/>
      <c r="QPX462" s="62"/>
      <c r="QPY462" s="62"/>
      <c r="QPZ462" s="62"/>
      <c r="QQA462" s="62"/>
      <c r="QQB462" s="62"/>
      <c r="QQC462" s="62"/>
      <c r="QQD462" s="62"/>
      <c r="QQE462" s="62"/>
      <c r="QQF462" s="62"/>
      <c r="QQG462" s="62"/>
      <c r="QQH462" s="62"/>
      <c r="QQI462" s="62"/>
      <c r="QQJ462" s="62"/>
      <c r="QQK462" s="62"/>
      <c r="QQL462" s="62"/>
      <c r="QQM462" s="62"/>
      <c r="QQN462" s="62"/>
      <c r="QQO462" s="62"/>
      <c r="QQP462" s="62"/>
      <c r="QQQ462" s="62"/>
      <c r="QQR462" s="62"/>
      <c r="QQS462" s="62"/>
      <c r="QQT462" s="62"/>
      <c r="QQU462" s="62"/>
      <c r="QQV462" s="62"/>
      <c r="QQW462" s="62"/>
      <c r="QQX462" s="62"/>
      <c r="QQY462" s="62"/>
      <c r="QQZ462" s="62"/>
      <c r="QRA462" s="62"/>
      <c r="QRB462" s="62"/>
      <c r="QRC462" s="62"/>
      <c r="QRD462" s="62"/>
      <c r="QRE462" s="62"/>
      <c r="QRF462" s="62"/>
      <c r="QRG462" s="62"/>
      <c r="QRH462" s="62"/>
      <c r="QRI462" s="62"/>
      <c r="QRJ462" s="62"/>
      <c r="QRK462" s="62"/>
      <c r="QRL462" s="62"/>
      <c r="QRM462" s="62"/>
      <c r="QRN462" s="62"/>
      <c r="QRO462" s="62"/>
      <c r="QRP462" s="62"/>
      <c r="QRQ462" s="62"/>
      <c r="QRR462" s="62"/>
      <c r="QRS462" s="62"/>
      <c r="QRT462" s="62"/>
      <c r="QRU462" s="62"/>
      <c r="QRV462" s="62"/>
      <c r="QRW462" s="62"/>
      <c r="QRX462" s="62"/>
      <c r="QRY462" s="62"/>
      <c r="QRZ462" s="62"/>
      <c r="QSA462" s="62"/>
      <c r="QSB462" s="62"/>
      <c r="QSC462" s="62"/>
      <c r="QSD462" s="62"/>
      <c r="QSE462" s="62"/>
      <c r="QSF462" s="62"/>
      <c r="QSG462" s="62"/>
      <c r="QSH462" s="62"/>
      <c r="QSI462" s="62"/>
      <c r="QSJ462" s="62"/>
      <c r="QSK462" s="62"/>
      <c r="QSL462" s="62"/>
      <c r="QSM462" s="62"/>
      <c r="QSN462" s="62"/>
      <c r="QSO462" s="62"/>
      <c r="QSP462" s="62"/>
      <c r="QSQ462" s="62"/>
      <c r="QSR462" s="62"/>
      <c r="QSS462" s="62"/>
      <c r="QST462" s="62"/>
      <c r="QSU462" s="62"/>
      <c r="QSV462" s="62"/>
      <c r="QSW462" s="62"/>
      <c r="QSX462" s="62"/>
      <c r="QSY462" s="62"/>
      <c r="QSZ462" s="62"/>
      <c r="QTA462" s="62"/>
      <c r="QTB462" s="62"/>
      <c r="QTC462" s="62"/>
      <c r="QTD462" s="62"/>
      <c r="QTE462" s="62"/>
      <c r="QTF462" s="62"/>
      <c r="QTG462" s="62"/>
      <c r="QTH462" s="62"/>
      <c r="QTI462" s="62"/>
      <c r="QTJ462" s="62"/>
      <c r="QTK462" s="62"/>
      <c r="QTL462" s="62"/>
      <c r="QTM462" s="62"/>
      <c r="QTN462" s="62"/>
      <c r="QTO462" s="62"/>
      <c r="QTP462" s="62"/>
      <c r="QTQ462" s="62"/>
      <c r="QTR462" s="62"/>
      <c r="QTS462" s="62"/>
      <c r="QTT462" s="62"/>
      <c r="QTU462" s="62"/>
      <c r="QTV462" s="62"/>
      <c r="QTW462" s="62"/>
      <c r="QTX462" s="62"/>
      <c r="QTY462" s="62"/>
      <c r="QTZ462" s="62"/>
      <c r="QUA462" s="62"/>
      <c r="QUB462" s="62"/>
      <c r="QUC462" s="62"/>
      <c r="QUD462" s="62"/>
      <c r="QUE462" s="62"/>
      <c r="QUF462" s="62"/>
      <c r="QUG462" s="62"/>
      <c r="QUH462" s="62"/>
      <c r="QUI462" s="62"/>
      <c r="QUJ462" s="62"/>
      <c r="QUK462" s="62"/>
      <c r="QUL462" s="62"/>
      <c r="QUM462" s="62"/>
      <c r="QUN462" s="62"/>
      <c r="QUO462" s="62"/>
      <c r="QUP462" s="62"/>
      <c r="QUQ462" s="62"/>
      <c r="QUR462" s="62"/>
      <c r="QUS462" s="62"/>
      <c r="QUT462" s="62"/>
      <c r="QUU462" s="62"/>
      <c r="QUV462" s="62"/>
      <c r="QUW462" s="62"/>
      <c r="QUX462" s="62"/>
      <c r="QUY462" s="62"/>
      <c r="QUZ462" s="62"/>
      <c r="QVA462" s="62"/>
      <c r="QVB462" s="62"/>
      <c r="QVC462" s="62"/>
      <c r="QVD462" s="62"/>
      <c r="QVE462" s="62"/>
      <c r="QVF462" s="62"/>
      <c r="QVG462" s="62"/>
      <c r="QVH462" s="62"/>
      <c r="QVI462" s="62"/>
      <c r="QVJ462" s="62"/>
      <c r="QVK462" s="62"/>
      <c r="QVL462" s="62"/>
      <c r="QVM462" s="62"/>
      <c r="QVN462" s="62"/>
      <c r="QVO462" s="62"/>
      <c r="QVP462" s="62"/>
      <c r="QVQ462" s="62"/>
      <c r="QVR462" s="62"/>
      <c r="QVS462" s="62"/>
      <c r="QVT462" s="62"/>
      <c r="QVU462" s="62"/>
      <c r="QVV462" s="62"/>
      <c r="QVW462" s="62"/>
      <c r="QVX462" s="62"/>
      <c r="QVY462" s="62"/>
      <c r="QVZ462" s="62"/>
      <c r="QWA462" s="62"/>
      <c r="QWB462" s="62"/>
      <c r="QWC462" s="62"/>
      <c r="QWD462" s="62"/>
      <c r="QWE462" s="62"/>
      <c r="QWF462" s="62"/>
      <c r="QWG462" s="62"/>
      <c r="QWH462" s="62"/>
      <c r="QWI462" s="62"/>
      <c r="QWJ462" s="62"/>
      <c r="QWK462" s="62"/>
      <c r="QWL462" s="62"/>
      <c r="QWM462" s="62"/>
      <c r="QWN462" s="62"/>
      <c r="QWO462" s="62"/>
      <c r="QWP462" s="62"/>
      <c r="QWQ462" s="62"/>
      <c r="QWR462" s="62"/>
      <c r="QWS462" s="62"/>
      <c r="QWT462" s="62"/>
      <c r="QWU462" s="62"/>
      <c r="QWV462" s="62"/>
      <c r="QWW462" s="62"/>
      <c r="QWX462" s="62"/>
      <c r="QWY462" s="62"/>
      <c r="QWZ462" s="62"/>
      <c r="QXA462" s="62"/>
      <c r="QXB462" s="62"/>
      <c r="QXC462" s="62"/>
      <c r="QXD462" s="62"/>
      <c r="QXE462" s="62"/>
      <c r="QXF462" s="62"/>
      <c r="QXG462" s="62"/>
      <c r="QXH462" s="62"/>
      <c r="QXI462" s="62"/>
      <c r="QXJ462" s="62"/>
      <c r="QXK462" s="62"/>
      <c r="QXL462" s="62"/>
      <c r="QXM462" s="62"/>
      <c r="QXN462" s="62"/>
      <c r="QXO462" s="62"/>
      <c r="QXP462" s="62"/>
      <c r="QXQ462" s="62"/>
      <c r="QXR462" s="62"/>
      <c r="QXS462" s="62"/>
      <c r="QXT462" s="62"/>
      <c r="QXU462" s="62"/>
      <c r="QXV462" s="62"/>
      <c r="QXW462" s="62"/>
      <c r="QXX462" s="62"/>
      <c r="QXY462" s="62"/>
      <c r="QXZ462" s="62"/>
      <c r="QYA462" s="62"/>
      <c r="QYB462" s="62"/>
      <c r="QYC462" s="62"/>
      <c r="QYD462" s="62"/>
      <c r="QYE462" s="62"/>
      <c r="QYF462" s="62"/>
      <c r="QYG462" s="62"/>
      <c r="QYH462" s="62"/>
      <c r="QYI462" s="62"/>
      <c r="QYJ462" s="62"/>
      <c r="QYK462" s="62"/>
      <c r="QYL462" s="62"/>
      <c r="QYM462" s="62"/>
      <c r="QYN462" s="62"/>
      <c r="QYO462" s="62"/>
      <c r="QYP462" s="62"/>
      <c r="QYQ462" s="62"/>
      <c r="QYR462" s="62"/>
      <c r="QYS462" s="62"/>
      <c r="QYT462" s="62"/>
      <c r="QYU462" s="62"/>
      <c r="QYV462" s="62"/>
      <c r="QYW462" s="62"/>
      <c r="QYX462" s="62"/>
      <c r="QYY462" s="62"/>
      <c r="QYZ462" s="62"/>
      <c r="QZA462" s="62"/>
      <c r="QZB462" s="62"/>
      <c r="QZC462" s="62"/>
      <c r="QZD462" s="62"/>
      <c r="QZE462" s="62"/>
      <c r="QZF462" s="62"/>
      <c r="QZG462" s="62"/>
      <c r="QZH462" s="62"/>
      <c r="QZI462" s="62"/>
      <c r="QZJ462" s="62"/>
      <c r="QZK462" s="62"/>
      <c r="QZL462" s="62"/>
      <c r="QZM462" s="62"/>
      <c r="QZN462" s="62"/>
      <c r="QZO462" s="62"/>
      <c r="QZP462" s="62"/>
      <c r="QZQ462" s="62"/>
      <c r="QZR462" s="62"/>
      <c r="QZS462" s="62"/>
      <c r="QZT462" s="62"/>
      <c r="QZU462" s="62"/>
      <c r="QZV462" s="62"/>
      <c r="QZW462" s="62"/>
      <c r="QZX462" s="62"/>
      <c r="QZY462" s="62"/>
      <c r="QZZ462" s="62"/>
      <c r="RAA462" s="62"/>
      <c r="RAB462" s="62"/>
      <c r="RAC462" s="62"/>
      <c r="RAD462" s="62"/>
      <c r="RAE462" s="62"/>
      <c r="RAF462" s="62"/>
      <c r="RAG462" s="62"/>
      <c r="RAH462" s="62"/>
      <c r="RAI462" s="62"/>
      <c r="RAJ462" s="62"/>
      <c r="RAK462" s="62"/>
      <c r="RAL462" s="62"/>
      <c r="RAM462" s="62"/>
      <c r="RAN462" s="62"/>
      <c r="RAO462" s="62"/>
      <c r="RAP462" s="62"/>
      <c r="RAQ462" s="62"/>
      <c r="RAR462" s="62"/>
      <c r="RAS462" s="62"/>
      <c r="RAT462" s="62"/>
      <c r="RAU462" s="62"/>
      <c r="RAV462" s="62"/>
      <c r="RAW462" s="62"/>
      <c r="RAX462" s="62"/>
      <c r="RAY462" s="62"/>
      <c r="RAZ462" s="62"/>
      <c r="RBA462" s="62"/>
      <c r="RBB462" s="62"/>
      <c r="RBC462" s="62"/>
      <c r="RBD462" s="62"/>
      <c r="RBE462" s="62"/>
      <c r="RBF462" s="62"/>
      <c r="RBG462" s="62"/>
      <c r="RBH462" s="62"/>
      <c r="RBI462" s="62"/>
      <c r="RBJ462" s="62"/>
      <c r="RBK462" s="62"/>
      <c r="RBL462" s="62"/>
      <c r="RBM462" s="62"/>
      <c r="RBN462" s="62"/>
      <c r="RBO462" s="62"/>
      <c r="RBP462" s="62"/>
      <c r="RBQ462" s="62"/>
      <c r="RBR462" s="62"/>
      <c r="RBS462" s="62"/>
      <c r="RBT462" s="62"/>
      <c r="RBU462" s="62"/>
      <c r="RBV462" s="62"/>
      <c r="RBW462" s="62"/>
      <c r="RBX462" s="62"/>
      <c r="RBY462" s="62"/>
      <c r="RBZ462" s="62"/>
      <c r="RCA462" s="62"/>
      <c r="RCB462" s="62"/>
      <c r="RCC462" s="62"/>
      <c r="RCD462" s="62"/>
      <c r="RCE462" s="62"/>
      <c r="RCF462" s="62"/>
      <c r="RCG462" s="62"/>
      <c r="RCH462" s="62"/>
      <c r="RCI462" s="62"/>
      <c r="RCJ462" s="62"/>
      <c r="RCK462" s="62"/>
      <c r="RCL462" s="62"/>
      <c r="RCM462" s="62"/>
      <c r="RCN462" s="62"/>
      <c r="RCO462" s="62"/>
      <c r="RCP462" s="62"/>
      <c r="RCQ462" s="62"/>
      <c r="RCR462" s="62"/>
      <c r="RCS462" s="62"/>
      <c r="RCT462" s="62"/>
      <c r="RCU462" s="62"/>
      <c r="RCV462" s="62"/>
      <c r="RCW462" s="62"/>
      <c r="RCX462" s="62"/>
      <c r="RCY462" s="62"/>
      <c r="RCZ462" s="62"/>
      <c r="RDA462" s="62"/>
      <c r="RDB462" s="62"/>
      <c r="RDC462" s="62"/>
      <c r="RDD462" s="62"/>
      <c r="RDE462" s="62"/>
      <c r="RDF462" s="62"/>
      <c r="RDG462" s="62"/>
      <c r="RDH462" s="62"/>
      <c r="RDI462" s="62"/>
      <c r="RDJ462" s="62"/>
      <c r="RDK462" s="62"/>
      <c r="RDL462" s="62"/>
      <c r="RDM462" s="62"/>
      <c r="RDN462" s="62"/>
      <c r="RDO462" s="62"/>
      <c r="RDP462" s="62"/>
      <c r="RDQ462" s="62"/>
      <c r="RDR462" s="62"/>
      <c r="RDS462" s="62"/>
      <c r="RDT462" s="62"/>
      <c r="RDU462" s="62"/>
      <c r="RDV462" s="62"/>
      <c r="RDW462" s="62"/>
      <c r="RDX462" s="62"/>
      <c r="RDY462" s="62"/>
      <c r="RDZ462" s="62"/>
      <c r="REA462" s="62"/>
      <c r="REB462" s="62"/>
      <c r="REC462" s="62"/>
      <c r="RED462" s="62"/>
      <c r="REE462" s="62"/>
      <c r="REF462" s="62"/>
      <c r="REG462" s="62"/>
      <c r="REH462" s="62"/>
      <c r="REI462" s="62"/>
      <c r="REJ462" s="62"/>
      <c r="REK462" s="62"/>
      <c r="REL462" s="62"/>
      <c r="REM462" s="62"/>
      <c r="REN462" s="62"/>
      <c r="REO462" s="62"/>
      <c r="REP462" s="62"/>
      <c r="REQ462" s="62"/>
      <c r="RER462" s="62"/>
      <c r="RES462" s="62"/>
      <c r="RET462" s="62"/>
      <c r="REU462" s="62"/>
      <c r="REV462" s="62"/>
      <c r="REW462" s="62"/>
      <c r="REX462" s="62"/>
      <c r="REY462" s="62"/>
      <c r="REZ462" s="62"/>
      <c r="RFA462" s="62"/>
      <c r="RFB462" s="62"/>
      <c r="RFC462" s="62"/>
      <c r="RFD462" s="62"/>
      <c r="RFE462" s="62"/>
      <c r="RFF462" s="62"/>
      <c r="RFG462" s="62"/>
      <c r="RFH462" s="62"/>
      <c r="RFI462" s="62"/>
      <c r="RFJ462" s="62"/>
      <c r="RFK462" s="62"/>
      <c r="RFL462" s="62"/>
      <c r="RFM462" s="62"/>
      <c r="RFN462" s="62"/>
      <c r="RFO462" s="62"/>
      <c r="RFP462" s="62"/>
      <c r="RFQ462" s="62"/>
      <c r="RFR462" s="62"/>
      <c r="RFS462" s="62"/>
      <c r="RFT462" s="62"/>
      <c r="RFU462" s="62"/>
      <c r="RFV462" s="62"/>
      <c r="RFW462" s="62"/>
      <c r="RFX462" s="62"/>
      <c r="RFY462" s="62"/>
      <c r="RFZ462" s="62"/>
      <c r="RGA462" s="62"/>
      <c r="RGB462" s="62"/>
      <c r="RGC462" s="62"/>
      <c r="RGD462" s="62"/>
      <c r="RGE462" s="62"/>
      <c r="RGF462" s="62"/>
      <c r="RGG462" s="62"/>
      <c r="RGH462" s="62"/>
      <c r="RGI462" s="62"/>
      <c r="RGJ462" s="62"/>
      <c r="RGK462" s="62"/>
      <c r="RGL462" s="62"/>
      <c r="RGM462" s="62"/>
      <c r="RGN462" s="62"/>
      <c r="RGO462" s="62"/>
      <c r="RGP462" s="62"/>
      <c r="RGQ462" s="62"/>
      <c r="RGR462" s="62"/>
      <c r="RGS462" s="62"/>
      <c r="RGT462" s="62"/>
      <c r="RGU462" s="62"/>
      <c r="RGV462" s="62"/>
      <c r="RGW462" s="62"/>
      <c r="RGX462" s="62"/>
      <c r="RGY462" s="62"/>
      <c r="RGZ462" s="62"/>
      <c r="RHA462" s="62"/>
      <c r="RHB462" s="62"/>
      <c r="RHC462" s="62"/>
      <c r="RHD462" s="62"/>
      <c r="RHE462" s="62"/>
      <c r="RHF462" s="62"/>
      <c r="RHG462" s="62"/>
      <c r="RHH462" s="62"/>
      <c r="RHI462" s="62"/>
      <c r="RHJ462" s="62"/>
      <c r="RHK462" s="62"/>
      <c r="RHL462" s="62"/>
      <c r="RHM462" s="62"/>
      <c r="RHN462" s="62"/>
      <c r="RHO462" s="62"/>
      <c r="RHP462" s="62"/>
      <c r="RHQ462" s="62"/>
      <c r="RHR462" s="62"/>
      <c r="RHS462" s="62"/>
      <c r="RHT462" s="62"/>
      <c r="RHU462" s="62"/>
      <c r="RHV462" s="62"/>
      <c r="RHW462" s="62"/>
      <c r="RHX462" s="62"/>
      <c r="RHY462" s="62"/>
      <c r="RHZ462" s="62"/>
      <c r="RIA462" s="62"/>
      <c r="RIB462" s="62"/>
      <c r="RIC462" s="62"/>
      <c r="RID462" s="62"/>
      <c r="RIE462" s="62"/>
      <c r="RIF462" s="62"/>
      <c r="RIG462" s="62"/>
      <c r="RIH462" s="62"/>
      <c r="RII462" s="62"/>
      <c r="RIJ462" s="62"/>
      <c r="RIK462" s="62"/>
      <c r="RIL462" s="62"/>
      <c r="RIM462" s="62"/>
      <c r="RIN462" s="62"/>
      <c r="RIO462" s="62"/>
      <c r="RIP462" s="62"/>
      <c r="RIQ462" s="62"/>
      <c r="RIR462" s="62"/>
      <c r="RIS462" s="62"/>
      <c r="RIT462" s="62"/>
      <c r="RIU462" s="62"/>
      <c r="RIV462" s="62"/>
      <c r="RIW462" s="62"/>
      <c r="RIX462" s="62"/>
      <c r="RIY462" s="62"/>
      <c r="RIZ462" s="62"/>
      <c r="RJA462" s="62"/>
      <c r="RJB462" s="62"/>
      <c r="RJC462" s="62"/>
      <c r="RJD462" s="62"/>
      <c r="RJE462" s="62"/>
      <c r="RJF462" s="62"/>
      <c r="RJG462" s="62"/>
      <c r="RJH462" s="62"/>
      <c r="RJI462" s="62"/>
      <c r="RJJ462" s="62"/>
      <c r="RJK462" s="62"/>
      <c r="RJL462" s="62"/>
      <c r="RJM462" s="62"/>
      <c r="RJN462" s="62"/>
      <c r="RJO462" s="62"/>
      <c r="RJP462" s="62"/>
      <c r="RJQ462" s="62"/>
      <c r="RJR462" s="62"/>
      <c r="RJS462" s="62"/>
      <c r="RJT462" s="62"/>
      <c r="RJU462" s="62"/>
      <c r="RJV462" s="62"/>
      <c r="RJW462" s="62"/>
      <c r="RJX462" s="62"/>
      <c r="RJY462" s="62"/>
      <c r="RJZ462" s="62"/>
      <c r="RKA462" s="62"/>
      <c r="RKB462" s="62"/>
      <c r="RKC462" s="62"/>
      <c r="RKD462" s="62"/>
      <c r="RKE462" s="62"/>
      <c r="RKF462" s="62"/>
      <c r="RKG462" s="62"/>
      <c r="RKH462" s="62"/>
      <c r="RKI462" s="62"/>
      <c r="RKJ462" s="62"/>
      <c r="RKK462" s="62"/>
      <c r="RKL462" s="62"/>
      <c r="RKM462" s="62"/>
      <c r="RKN462" s="62"/>
      <c r="RKO462" s="62"/>
      <c r="RKP462" s="62"/>
      <c r="RKQ462" s="62"/>
      <c r="RKR462" s="62"/>
      <c r="RKS462" s="62"/>
      <c r="RKT462" s="62"/>
      <c r="RKU462" s="62"/>
      <c r="RKV462" s="62"/>
      <c r="RKW462" s="62"/>
      <c r="RKX462" s="62"/>
      <c r="RKY462" s="62"/>
      <c r="RKZ462" s="62"/>
      <c r="RLA462" s="62"/>
      <c r="RLB462" s="62"/>
      <c r="RLC462" s="62"/>
      <c r="RLD462" s="62"/>
      <c r="RLE462" s="62"/>
      <c r="RLF462" s="62"/>
      <c r="RLG462" s="62"/>
      <c r="RLH462" s="62"/>
      <c r="RLI462" s="62"/>
      <c r="RLJ462" s="62"/>
      <c r="RLK462" s="62"/>
      <c r="RLL462" s="62"/>
      <c r="RLM462" s="62"/>
      <c r="RLN462" s="62"/>
      <c r="RLO462" s="62"/>
      <c r="RLP462" s="62"/>
      <c r="RLQ462" s="62"/>
      <c r="RLR462" s="62"/>
      <c r="RLS462" s="62"/>
      <c r="RLT462" s="62"/>
      <c r="RLU462" s="62"/>
      <c r="RLV462" s="62"/>
      <c r="RLW462" s="62"/>
      <c r="RLX462" s="62"/>
      <c r="RLY462" s="62"/>
      <c r="RLZ462" s="62"/>
      <c r="RMA462" s="62"/>
      <c r="RMB462" s="62"/>
      <c r="RMC462" s="62"/>
      <c r="RMD462" s="62"/>
      <c r="RME462" s="62"/>
      <c r="RMF462" s="62"/>
      <c r="RMG462" s="62"/>
      <c r="RMH462" s="62"/>
      <c r="RMI462" s="62"/>
      <c r="RMJ462" s="62"/>
      <c r="RMK462" s="62"/>
      <c r="RML462" s="62"/>
      <c r="RMM462" s="62"/>
      <c r="RMN462" s="62"/>
      <c r="RMO462" s="62"/>
      <c r="RMP462" s="62"/>
      <c r="RMQ462" s="62"/>
      <c r="RMR462" s="62"/>
      <c r="RMS462" s="62"/>
      <c r="RMT462" s="62"/>
      <c r="RMU462" s="62"/>
      <c r="RMV462" s="62"/>
      <c r="RMW462" s="62"/>
      <c r="RMX462" s="62"/>
      <c r="RMY462" s="62"/>
      <c r="RMZ462" s="62"/>
      <c r="RNA462" s="62"/>
      <c r="RNB462" s="62"/>
      <c r="RNC462" s="62"/>
      <c r="RND462" s="62"/>
      <c r="RNE462" s="62"/>
      <c r="RNF462" s="62"/>
      <c r="RNG462" s="62"/>
      <c r="RNH462" s="62"/>
      <c r="RNI462" s="62"/>
      <c r="RNJ462" s="62"/>
      <c r="RNK462" s="62"/>
      <c r="RNL462" s="62"/>
      <c r="RNM462" s="62"/>
      <c r="RNN462" s="62"/>
      <c r="RNO462" s="62"/>
      <c r="RNP462" s="62"/>
      <c r="RNQ462" s="62"/>
      <c r="RNR462" s="62"/>
      <c r="RNS462" s="62"/>
      <c r="RNT462" s="62"/>
      <c r="RNU462" s="62"/>
      <c r="RNV462" s="62"/>
      <c r="RNW462" s="62"/>
      <c r="RNX462" s="62"/>
      <c r="RNY462" s="62"/>
      <c r="RNZ462" s="62"/>
      <c r="ROA462" s="62"/>
      <c r="ROB462" s="62"/>
      <c r="ROC462" s="62"/>
      <c r="ROD462" s="62"/>
      <c r="ROE462" s="62"/>
      <c r="ROF462" s="62"/>
      <c r="ROG462" s="62"/>
      <c r="ROH462" s="62"/>
      <c r="ROI462" s="62"/>
      <c r="ROJ462" s="62"/>
      <c r="ROK462" s="62"/>
      <c r="ROL462" s="62"/>
      <c r="ROM462" s="62"/>
      <c r="RON462" s="62"/>
      <c r="ROO462" s="62"/>
      <c r="ROP462" s="62"/>
      <c r="ROQ462" s="62"/>
      <c r="ROR462" s="62"/>
      <c r="ROS462" s="62"/>
      <c r="ROT462" s="62"/>
      <c r="ROU462" s="62"/>
      <c r="ROV462" s="62"/>
      <c r="ROW462" s="62"/>
      <c r="ROX462" s="62"/>
      <c r="ROY462" s="62"/>
      <c r="ROZ462" s="62"/>
      <c r="RPA462" s="62"/>
      <c r="RPB462" s="62"/>
      <c r="RPC462" s="62"/>
      <c r="RPD462" s="62"/>
      <c r="RPE462" s="62"/>
      <c r="RPF462" s="62"/>
      <c r="RPG462" s="62"/>
      <c r="RPH462" s="62"/>
      <c r="RPI462" s="62"/>
      <c r="RPJ462" s="62"/>
      <c r="RPK462" s="62"/>
      <c r="RPL462" s="62"/>
      <c r="RPM462" s="62"/>
      <c r="RPN462" s="62"/>
      <c r="RPO462" s="62"/>
      <c r="RPP462" s="62"/>
      <c r="RPQ462" s="62"/>
      <c r="RPR462" s="62"/>
      <c r="RPS462" s="62"/>
      <c r="RPT462" s="62"/>
      <c r="RPU462" s="62"/>
      <c r="RPV462" s="62"/>
      <c r="RPW462" s="62"/>
      <c r="RPX462" s="62"/>
      <c r="RPY462" s="62"/>
      <c r="RPZ462" s="62"/>
      <c r="RQA462" s="62"/>
      <c r="RQB462" s="62"/>
      <c r="RQC462" s="62"/>
      <c r="RQD462" s="62"/>
      <c r="RQE462" s="62"/>
      <c r="RQF462" s="62"/>
      <c r="RQG462" s="62"/>
      <c r="RQH462" s="62"/>
      <c r="RQI462" s="62"/>
      <c r="RQJ462" s="62"/>
      <c r="RQK462" s="62"/>
      <c r="RQL462" s="62"/>
      <c r="RQM462" s="62"/>
      <c r="RQN462" s="62"/>
      <c r="RQO462" s="62"/>
      <c r="RQP462" s="62"/>
      <c r="RQQ462" s="62"/>
      <c r="RQR462" s="62"/>
      <c r="RQS462" s="62"/>
      <c r="RQT462" s="62"/>
      <c r="RQU462" s="62"/>
      <c r="RQV462" s="62"/>
      <c r="RQW462" s="62"/>
      <c r="RQX462" s="62"/>
      <c r="RQY462" s="62"/>
      <c r="RQZ462" s="62"/>
      <c r="RRA462" s="62"/>
      <c r="RRB462" s="62"/>
      <c r="RRC462" s="62"/>
      <c r="RRD462" s="62"/>
      <c r="RRE462" s="62"/>
      <c r="RRF462" s="62"/>
      <c r="RRG462" s="62"/>
      <c r="RRH462" s="62"/>
      <c r="RRI462" s="62"/>
      <c r="RRJ462" s="62"/>
      <c r="RRK462" s="62"/>
      <c r="RRL462" s="62"/>
      <c r="RRM462" s="62"/>
      <c r="RRN462" s="62"/>
      <c r="RRO462" s="62"/>
      <c r="RRP462" s="62"/>
      <c r="RRQ462" s="62"/>
      <c r="RRR462" s="62"/>
      <c r="RRS462" s="62"/>
      <c r="RRT462" s="62"/>
      <c r="RRU462" s="62"/>
      <c r="RRV462" s="62"/>
      <c r="RRW462" s="62"/>
      <c r="RRX462" s="62"/>
      <c r="RRY462" s="62"/>
      <c r="RRZ462" s="62"/>
      <c r="RSA462" s="62"/>
      <c r="RSB462" s="62"/>
      <c r="RSC462" s="62"/>
      <c r="RSD462" s="62"/>
      <c r="RSE462" s="62"/>
      <c r="RSF462" s="62"/>
      <c r="RSG462" s="62"/>
      <c r="RSH462" s="62"/>
      <c r="RSI462" s="62"/>
      <c r="RSJ462" s="62"/>
      <c r="RSK462" s="62"/>
      <c r="RSL462" s="62"/>
      <c r="RSM462" s="62"/>
      <c r="RSN462" s="62"/>
      <c r="RSO462" s="62"/>
      <c r="RSP462" s="62"/>
      <c r="RSQ462" s="62"/>
      <c r="RSR462" s="62"/>
      <c r="RSS462" s="62"/>
      <c r="RST462" s="62"/>
      <c r="RSU462" s="62"/>
      <c r="RSV462" s="62"/>
      <c r="RSW462" s="62"/>
      <c r="RSX462" s="62"/>
      <c r="RSY462" s="62"/>
      <c r="RSZ462" s="62"/>
      <c r="RTA462" s="62"/>
      <c r="RTB462" s="62"/>
      <c r="RTC462" s="62"/>
      <c r="RTD462" s="62"/>
      <c r="RTE462" s="62"/>
      <c r="RTF462" s="62"/>
      <c r="RTG462" s="62"/>
      <c r="RTH462" s="62"/>
      <c r="RTI462" s="62"/>
      <c r="RTJ462" s="62"/>
      <c r="RTK462" s="62"/>
      <c r="RTL462" s="62"/>
      <c r="RTM462" s="62"/>
      <c r="RTN462" s="62"/>
      <c r="RTO462" s="62"/>
      <c r="RTP462" s="62"/>
      <c r="RTQ462" s="62"/>
      <c r="RTR462" s="62"/>
      <c r="RTS462" s="62"/>
      <c r="RTT462" s="62"/>
      <c r="RTU462" s="62"/>
      <c r="RTV462" s="62"/>
      <c r="RTW462" s="62"/>
      <c r="RTX462" s="62"/>
      <c r="RTY462" s="62"/>
      <c r="RTZ462" s="62"/>
      <c r="RUA462" s="62"/>
      <c r="RUB462" s="62"/>
      <c r="RUC462" s="62"/>
      <c r="RUD462" s="62"/>
      <c r="RUE462" s="62"/>
      <c r="RUF462" s="62"/>
      <c r="RUG462" s="62"/>
      <c r="RUH462" s="62"/>
      <c r="RUI462" s="62"/>
      <c r="RUJ462" s="62"/>
      <c r="RUK462" s="62"/>
      <c r="RUL462" s="62"/>
      <c r="RUM462" s="62"/>
      <c r="RUN462" s="62"/>
      <c r="RUO462" s="62"/>
      <c r="RUP462" s="62"/>
      <c r="RUQ462" s="62"/>
      <c r="RUR462" s="62"/>
      <c r="RUS462" s="62"/>
      <c r="RUT462" s="62"/>
      <c r="RUU462" s="62"/>
      <c r="RUV462" s="62"/>
      <c r="RUW462" s="62"/>
      <c r="RUX462" s="62"/>
      <c r="RUY462" s="62"/>
      <c r="RUZ462" s="62"/>
      <c r="RVA462" s="62"/>
      <c r="RVB462" s="62"/>
      <c r="RVC462" s="62"/>
      <c r="RVD462" s="62"/>
      <c r="RVE462" s="62"/>
      <c r="RVF462" s="62"/>
      <c r="RVG462" s="62"/>
      <c r="RVH462" s="62"/>
      <c r="RVI462" s="62"/>
      <c r="RVJ462" s="62"/>
      <c r="RVK462" s="62"/>
      <c r="RVL462" s="62"/>
      <c r="RVM462" s="62"/>
      <c r="RVN462" s="62"/>
      <c r="RVO462" s="62"/>
      <c r="RVP462" s="62"/>
      <c r="RVQ462" s="62"/>
      <c r="RVR462" s="62"/>
      <c r="RVS462" s="62"/>
      <c r="RVT462" s="62"/>
      <c r="RVU462" s="62"/>
      <c r="RVV462" s="62"/>
      <c r="RVW462" s="62"/>
      <c r="RVX462" s="62"/>
      <c r="RVY462" s="62"/>
      <c r="RVZ462" s="62"/>
      <c r="RWA462" s="62"/>
      <c r="RWB462" s="62"/>
      <c r="RWC462" s="62"/>
      <c r="RWD462" s="62"/>
      <c r="RWE462" s="62"/>
      <c r="RWF462" s="62"/>
      <c r="RWG462" s="62"/>
      <c r="RWH462" s="62"/>
      <c r="RWI462" s="62"/>
      <c r="RWJ462" s="62"/>
      <c r="RWK462" s="62"/>
      <c r="RWL462" s="62"/>
      <c r="RWM462" s="62"/>
      <c r="RWN462" s="62"/>
      <c r="RWO462" s="62"/>
      <c r="RWP462" s="62"/>
      <c r="RWQ462" s="62"/>
      <c r="RWR462" s="62"/>
      <c r="RWS462" s="62"/>
      <c r="RWT462" s="62"/>
      <c r="RWU462" s="62"/>
      <c r="RWV462" s="62"/>
      <c r="RWW462" s="62"/>
      <c r="RWX462" s="62"/>
      <c r="RWY462" s="62"/>
      <c r="RWZ462" s="62"/>
      <c r="RXA462" s="62"/>
      <c r="RXB462" s="62"/>
      <c r="RXC462" s="62"/>
      <c r="RXD462" s="62"/>
      <c r="RXE462" s="62"/>
      <c r="RXF462" s="62"/>
      <c r="RXG462" s="62"/>
      <c r="RXH462" s="62"/>
      <c r="RXI462" s="62"/>
      <c r="RXJ462" s="62"/>
      <c r="RXK462" s="62"/>
      <c r="RXL462" s="62"/>
      <c r="RXM462" s="62"/>
      <c r="RXN462" s="62"/>
      <c r="RXO462" s="62"/>
      <c r="RXP462" s="62"/>
      <c r="RXQ462" s="62"/>
      <c r="RXR462" s="62"/>
      <c r="RXS462" s="62"/>
      <c r="RXT462" s="62"/>
      <c r="RXU462" s="62"/>
      <c r="RXV462" s="62"/>
      <c r="RXW462" s="62"/>
      <c r="RXX462" s="62"/>
      <c r="RXY462" s="62"/>
      <c r="RXZ462" s="62"/>
      <c r="RYA462" s="62"/>
      <c r="RYB462" s="62"/>
      <c r="RYC462" s="62"/>
      <c r="RYD462" s="62"/>
      <c r="RYE462" s="62"/>
      <c r="RYF462" s="62"/>
      <c r="RYG462" s="62"/>
      <c r="RYH462" s="62"/>
      <c r="RYI462" s="62"/>
      <c r="RYJ462" s="62"/>
      <c r="RYK462" s="62"/>
      <c r="RYL462" s="62"/>
      <c r="RYM462" s="62"/>
      <c r="RYN462" s="62"/>
      <c r="RYO462" s="62"/>
      <c r="RYP462" s="62"/>
      <c r="RYQ462" s="62"/>
      <c r="RYR462" s="62"/>
      <c r="RYS462" s="62"/>
      <c r="RYT462" s="62"/>
      <c r="RYU462" s="62"/>
      <c r="RYV462" s="62"/>
      <c r="RYW462" s="62"/>
      <c r="RYX462" s="62"/>
      <c r="RYY462" s="62"/>
      <c r="RYZ462" s="62"/>
      <c r="RZA462" s="62"/>
      <c r="RZB462" s="62"/>
      <c r="RZC462" s="62"/>
      <c r="RZD462" s="62"/>
      <c r="RZE462" s="62"/>
      <c r="RZF462" s="62"/>
      <c r="RZG462" s="62"/>
      <c r="RZH462" s="62"/>
      <c r="RZI462" s="62"/>
      <c r="RZJ462" s="62"/>
      <c r="RZK462" s="62"/>
      <c r="RZL462" s="62"/>
      <c r="RZM462" s="62"/>
      <c r="RZN462" s="62"/>
      <c r="RZO462" s="62"/>
      <c r="RZP462" s="62"/>
      <c r="RZQ462" s="62"/>
      <c r="RZR462" s="62"/>
      <c r="RZS462" s="62"/>
      <c r="RZT462" s="62"/>
      <c r="RZU462" s="62"/>
      <c r="RZV462" s="62"/>
      <c r="RZW462" s="62"/>
      <c r="RZX462" s="62"/>
      <c r="RZY462" s="62"/>
      <c r="RZZ462" s="62"/>
      <c r="SAA462" s="62"/>
      <c r="SAB462" s="62"/>
      <c r="SAC462" s="62"/>
      <c r="SAD462" s="62"/>
      <c r="SAE462" s="62"/>
      <c r="SAF462" s="62"/>
      <c r="SAG462" s="62"/>
      <c r="SAH462" s="62"/>
      <c r="SAI462" s="62"/>
      <c r="SAJ462" s="62"/>
      <c r="SAK462" s="62"/>
      <c r="SAL462" s="62"/>
      <c r="SAM462" s="62"/>
      <c r="SAN462" s="62"/>
      <c r="SAO462" s="62"/>
      <c r="SAP462" s="62"/>
      <c r="SAQ462" s="62"/>
      <c r="SAR462" s="62"/>
      <c r="SAS462" s="62"/>
      <c r="SAT462" s="62"/>
      <c r="SAU462" s="62"/>
      <c r="SAV462" s="62"/>
      <c r="SAW462" s="62"/>
      <c r="SAX462" s="62"/>
      <c r="SAY462" s="62"/>
      <c r="SAZ462" s="62"/>
      <c r="SBA462" s="62"/>
      <c r="SBB462" s="62"/>
      <c r="SBC462" s="62"/>
      <c r="SBD462" s="62"/>
      <c r="SBE462" s="62"/>
      <c r="SBF462" s="62"/>
      <c r="SBG462" s="62"/>
      <c r="SBH462" s="62"/>
      <c r="SBI462" s="62"/>
      <c r="SBJ462" s="62"/>
      <c r="SBK462" s="62"/>
      <c r="SBL462" s="62"/>
      <c r="SBM462" s="62"/>
      <c r="SBN462" s="62"/>
      <c r="SBO462" s="62"/>
      <c r="SBP462" s="62"/>
      <c r="SBQ462" s="62"/>
      <c r="SBR462" s="62"/>
      <c r="SBS462" s="62"/>
      <c r="SBT462" s="62"/>
      <c r="SBU462" s="62"/>
      <c r="SBV462" s="62"/>
      <c r="SBW462" s="62"/>
      <c r="SBX462" s="62"/>
      <c r="SBY462" s="62"/>
      <c r="SBZ462" s="62"/>
      <c r="SCA462" s="62"/>
      <c r="SCB462" s="62"/>
      <c r="SCC462" s="62"/>
      <c r="SCD462" s="62"/>
      <c r="SCE462" s="62"/>
      <c r="SCF462" s="62"/>
      <c r="SCG462" s="62"/>
      <c r="SCH462" s="62"/>
      <c r="SCI462" s="62"/>
      <c r="SCJ462" s="62"/>
      <c r="SCK462" s="62"/>
      <c r="SCL462" s="62"/>
      <c r="SCM462" s="62"/>
      <c r="SCN462" s="62"/>
      <c r="SCO462" s="62"/>
      <c r="SCP462" s="62"/>
      <c r="SCQ462" s="62"/>
      <c r="SCR462" s="62"/>
      <c r="SCS462" s="62"/>
      <c r="SCT462" s="62"/>
      <c r="SCU462" s="62"/>
      <c r="SCV462" s="62"/>
      <c r="SCW462" s="62"/>
      <c r="SCX462" s="62"/>
      <c r="SCY462" s="62"/>
      <c r="SCZ462" s="62"/>
      <c r="SDA462" s="62"/>
      <c r="SDB462" s="62"/>
      <c r="SDC462" s="62"/>
      <c r="SDD462" s="62"/>
      <c r="SDE462" s="62"/>
      <c r="SDF462" s="62"/>
      <c r="SDG462" s="62"/>
      <c r="SDH462" s="62"/>
      <c r="SDI462" s="62"/>
      <c r="SDJ462" s="62"/>
      <c r="SDK462" s="62"/>
      <c r="SDL462" s="62"/>
      <c r="SDM462" s="62"/>
      <c r="SDN462" s="62"/>
      <c r="SDO462" s="62"/>
      <c r="SDP462" s="62"/>
      <c r="SDQ462" s="62"/>
      <c r="SDR462" s="62"/>
      <c r="SDS462" s="62"/>
      <c r="SDT462" s="62"/>
      <c r="SDU462" s="62"/>
      <c r="SDV462" s="62"/>
      <c r="SDW462" s="62"/>
      <c r="SDX462" s="62"/>
      <c r="SDY462" s="62"/>
      <c r="SDZ462" s="62"/>
      <c r="SEA462" s="62"/>
      <c r="SEB462" s="62"/>
      <c r="SEC462" s="62"/>
      <c r="SED462" s="62"/>
      <c r="SEE462" s="62"/>
      <c r="SEF462" s="62"/>
      <c r="SEG462" s="62"/>
      <c r="SEH462" s="62"/>
      <c r="SEI462" s="62"/>
      <c r="SEJ462" s="62"/>
      <c r="SEK462" s="62"/>
      <c r="SEL462" s="62"/>
      <c r="SEM462" s="62"/>
      <c r="SEN462" s="62"/>
      <c r="SEO462" s="62"/>
      <c r="SEP462" s="62"/>
      <c r="SEQ462" s="62"/>
      <c r="SER462" s="62"/>
      <c r="SES462" s="62"/>
      <c r="SET462" s="62"/>
      <c r="SEU462" s="62"/>
      <c r="SEV462" s="62"/>
      <c r="SEW462" s="62"/>
      <c r="SEX462" s="62"/>
      <c r="SEY462" s="62"/>
      <c r="SEZ462" s="62"/>
      <c r="SFA462" s="62"/>
      <c r="SFB462" s="62"/>
      <c r="SFC462" s="62"/>
      <c r="SFD462" s="62"/>
      <c r="SFE462" s="62"/>
      <c r="SFF462" s="62"/>
      <c r="SFG462" s="62"/>
      <c r="SFH462" s="62"/>
      <c r="SFI462" s="62"/>
      <c r="SFJ462" s="62"/>
      <c r="SFK462" s="62"/>
      <c r="SFL462" s="62"/>
      <c r="SFM462" s="62"/>
      <c r="SFN462" s="62"/>
      <c r="SFO462" s="62"/>
      <c r="SFP462" s="62"/>
      <c r="SFQ462" s="62"/>
      <c r="SFR462" s="62"/>
      <c r="SFS462" s="62"/>
      <c r="SFT462" s="62"/>
      <c r="SFU462" s="62"/>
      <c r="SFV462" s="62"/>
      <c r="SFW462" s="62"/>
      <c r="SFX462" s="62"/>
      <c r="SFY462" s="62"/>
      <c r="SFZ462" s="62"/>
      <c r="SGA462" s="62"/>
      <c r="SGB462" s="62"/>
      <c r="SGC462" s="62"/>
      <c r="SGD462" s="62"/>
      <c r="SGE462" s="62"/>
      <c r="SGF462" s="62"/>
      <c r="SGG462" s="62"/>
      <c r="SGH462" s="62"/>
      <c r="SGI462" s="62"/>
      <c r="SGJ462" s="62"/>
      <c r="SGK462" s="62"/>
      <c r="SGL462" s="62"/>
      <c r="SGM462" s="62"/>
      <c r="SGN462" s="62"/>
      <c r="SGO462" s="62"/>
      <c r="SGP462" s="62"/>
      <c r="SGQ462" s="62"/>
      <c r="SGR462" s="62"/>
      <c r="SGS462" s="62"/>
      <c r="SGT462" s="62"/>
      <c r="SGU462" s="62"/>
      <c r="SGV462" s="62"/>
      <c r="SGW462" s="62"/>
      <c r="SGX462" s="62"/>
      <c r="SGY462" s="62"/>
      <c r="SGZ462" s="62"/>
      <c r="SHA462" s="62"/>
      <c r="SHB462" s="62"/>
      <c r="SHC462" s="62"/>
      <c r="SHD462" s="62"/>
      <c r="SHE462" s="62"/>
      <c r="SHF462" s="62"/>
      <c r="SHG462" s="62"/>
      <c r="SHH462" s="62"/>
      <c r="SHI462" s="62"/>
      <c r="SHJ462" s="62"/>
      <c r="SHK462" s="62"/>
      <c r="SHL462" s="62"/>
      <c r="SHM462" s="62"/>
      <c r="SHN462" s="62"/>
      <c r="SHO462" s="62"/>
      <c r="SHP462" s="62"/>
      <c r="SHQ462" s="62"/>
      <c r="SHR462" s="62"/>
      <c r="SHS462" s="62"/>
      <c r="SHT462" s="62"/>
      <c r="SHU462" s="62"/>
      <c r="SHV462" s="62"/>
      <c r="SHW462" s="62"/>
      <c r="SHX462" s="62"/>
      <c r="SHY462" s="62"/>
      <c r="SHZ462" s="62"/>
      <c r="SIA462" s="62"/>
      <c r="SIB462" s="62"/>
      <c r="SIC462" s="62"/>
      <c r="SID462" s="62"/>
      <c r="SIE462" s="62"/>
      <c r="SIF462" s="62"/>
      <c r="SIG462" s="62"/>
      <c r="SIH462" s="62"/>
      <c r="SII462" s="62"/>
      <c r="SIJ462" s="62"/>
      <c r="SIK462" s="62"/>
      <c r="SIL462" s="62"/>
      <c r="SIM462" s="62"/>
      <c r="SIN462" s="62"/>
      <c r="SIO462" s="62"/>
      <c r="SIP462" s="62"/>
      <c r="SIQ462" s="62"/>
      <c r="SIR462" s="62"/>
      <c r="SIS462" s="62"/>
      <c r="SIT462" s="62"/>
      <c r="SIU462" s="62"/>
      <c r="SIV462" s="62"/>
      <c r="SIW462" s="62"/>
      <c r="SIX462" s="62"/>
      <c r="SIY462" s="62"/>
      <c r="SIZ462" s="62"/>
      <c r="SJA462" s="62"/>
      <c r="SJB462" s="62"/>
      <c r="SJC462" s="62"/>
      <c r="SJD462" s="62"/>
      <c r="SJE462" s="62"/>
      <c r="SJF462" s="62"/>
      <c r="SJG462" s="62"/>
      <c r="SJH462" s="62"/>
      <c r="SJI462" s="62"/>
      <c r="SJJ462" s="62"/>
      <c r="SJK462" s="62"/>
      <c r="SJL462" s="62"/>
      <c r="SJM462" s="62"/>
      <c r="SJN462" s="62"/>
      <c r="SJO462" s="62"/>
      <c r="SJP462" s="62"/>
      <c r="SJQ462" s="62"/>
      <c r="SJR462" s="62"/>
      <c r="SJS462" s="62"/>
      <c r="SJT462" s="62"/>
      <c r="SJU462" s="62"/>
      <c r="SJV462" s="62"/>
      <c r="SJW462" s="62"/>
      <c r="SJX462" s="62"/>
      <c r="SJY462" s="62"/>
      <c r="SJZ462" s="62"/>
      <c r="SKA462" s="62"/>
      <c r="SKB462" s="62"/>
      <c r="SKC462" s="62"/>
      <c r="SKD462" s="62"/>
      <c r="SKE462" s="62"/>
      <c r="SKF462" s="62"/>
      <c r="SKG462" s="62"/>
      <c r="SKH462" s="62"/>
      <c r="SKI462" s="62"/>
      <c r="SKJ462" s="62"/>
      <c r="SKK462" s="62"/>
      <c r="SKL462" s="62"/>
      <c r="SKM462" s="62"/>
      <c r="SKN462" s="62"/>
      <c r="SKO462" s="62"/>
      <c r="SKP462" s="62"/>
      <c r="SKQ462" s="62"/>
      <c r="SKR462" s="62"/>
      <c r="SKS462" s="62"/>
      <c r="SKT462" s="62"/>
      <c r="SKU462" s="62"/>
      <c r="SKV462" s="62"/>
      <c r="SKW462" s="62"/>
      <c r="SKX462" s="62"/>
      <c r="SKY462" s="62"/>
      <c r="SKZ462" s="62"/>
      <c r="SLA462" s="62"/>
      <c r="SLB462" s="62"/>
      <c r="SLC462" s="62"/>
      <c r="SLD462" s="62"/>
      <c r="SLE462" s="62"/>
      <c r="SLF462" s="62"/>
      <c r="SLG462" s="62"/>
      <c r="SLH462" s="62"/>
      <c r="SLI462" s="62"/>
      <c r="SLJ462" s="62"/>
      <c r="SLK462" s="62"/>
      <c r="SLL462" s="62"/>
      <c r="SLM462" s="62"/>
      <c r="SLN462" s="62"/>
      <c r="SLO462" s="62"/>
      <c r="SLP462" s="62"/>
      <c r="SLQ462" s="62"/>
      <c r="SLR462" s="62"/>
      <c r="SLS462" s="62"/>
      <c r="SLT462" s="62"/>
      <c r="SLU462" s="62"/>
      <c r="SLV462" s="62"/>
      <c r="SLW462" s="62"/>
      <c r="SLX462" s="62"/>
      <c r="SLY462" s="62"/>
      <c r="SLZ462" s="62"/>
      <c r="SMA462" s="62"/>
      <c r="SMB462" s="62"/>
      <c r="SMC462" s="62"/>
      <c r="SMD462" s="62"/>
      <c r="SME462" s="62"/>
      <c r="SMF462" s="62"/>
      <c r="SMG462" s="62"/>
      <c r="SMH462" s="62"/>
      <c r="SMI462" s="62"/>
      <c r="SMJ462" s="62"/>
      <c r="SMK462" s="62"/>
      <c r="SML462" s="62"/>
      <c r="SMM462" s="62"/>
      <c r="SMN462" s="62"/>
      <c r="SMO462" s="62"/>
      <c r="SMP462" s="62"/>
      <c r="SMQ462" s="62"/>
      <c r="SMR462" s="62"/>
      <c r="SMS462" s="62"/>
      <c r="SMT462" s="62"/>
      <c r="SMU462" s="62"/>
      <c r="SMV462" s="62"/>
      <c r="SMW462" s="62"/>
      <c r="SMX462" s="62"/>
      <c r="SMY462" s="62"/>
      <c r="SMZ462" s="62"/>
      <c r="SNA462" s="62"/>
      <c r="SNB462" s="62"/>
      <c r="SNC462" s="62"/>
      <c r="SND462" s="62"/>
      <c r="SNE462" s="62"/>
      <c r="SNF462" s="62"/>
      <c r="SNG462" s="62"/>
      <c r="SNH462" s="62"/>
      <c r="SNI462" s="62"/>
      <c r="SNJ462" s="62"/>
      <c r="SNK462" s="62"/>
      <c r="SNL462" s="62"/>
      <c r="SNM462" s="62"/>
      <c r="SNN462" s="62"/>
      <c r="SNO462" s="62"/>
      <c r="SNP462" s="62"/>
      <c r="SNQ462" s="62"/>
      <c r="SNR462" s="62"/>
      <c r="SNS462" s="62"/>
      <c r="SNT462" s="62"/>
      <c r="SNU462" s="62"/>
      <c r="SNV462" s="62"/>
      <c r="SNW462" s="62"/>
      <c r="SNX462" s="62"/>
      <c r="SNY462" s="62"/>
      <c r="SNZ462" s="62"/>
      <c r="SOA462" s="62"/>
      <c r="SOB462" s="62"/>
      <c r="SOC462" s="62"/>
      <c r="SOD462" s="62"/>
      <c r="SOE462" s="62"/>
      <c r="SOF462" s="62"/>
      <c r="SOG462" s="62"/>
      <c r="SOH462" s="62"/>
      <c r="SOI462" s="62"/>
      <c r="SOJ462" s="62"/>
      <c r="SOK462" s="62"/>
      <c r="SOL462" s="62"/>
      <c r="SOM462" s="62"/>
      <c r="SON462" s="62"/>
      <c r="SOO462" s="62"/>
      <c r="SOP462" s="62"/>
      <c r="SOQ462" s="62"/>
      <c r="SOR462" s="62"/>
      <c r="SOS462" s="62"/>
      <c r="SOT462" s="62"/>
      <c r="SOU462" s="62"/>
      <c r="SOV462" s="62"/>
      <c r="SOW462" s="62"/>
      <c r="SOX462" s="62"/>
      <c r="SOY462" s="62"/>
      <c r="SOZ462" s="62"/>
      <c r="SPA462" s="62"/>
      <c r="SPB462" s="62"/>
      <c r="SPC462" s="62"/>
      <c r="SPD462" s="62"/>
      <c r="SPE462" s="62"/>
      <c r="SPF462" s="62"/>
      <c r="SPG462" s="62"/>
      <c r="SPH462" s="62"/>
      <c r="SPI462" s="62"/>
      <c r="SPJ462" s="62"/>
      <c r="SPK462" s="62"/>
      <c r="SPL462" s="62"/>
      <c r="SPM462" s="62"/>
      <c r="SPN462" s="62"/>
      <c r="SPO462" s="62"/>
      <c r="SPP462" s="62"/>
      <c r="SPQ462" s="62"/>
      <c r="SPR462" s="62"/>
      <c r="SPS462" s="62"/>
      <c r="SPT462" s="62"/>
      <c r="SPU462" s="62"/>
      <c r="SPV462" s="62"/>
      <c r="SPW462" s="62"/>
      <c r="SPX462" s="62"/>
      <c r="SPY462" s="62"/>
      <c r="SPZ462" s="62"/>
      <c r="SQA462" s="62"/>
      <c r="SQB462" s="62"/>
      <c r="SQC462" s="62"/>
      <c r="SQD462" s="62"/>
      <c r="SQE462" s="62"/>
      <c r="SQF462" s="62"/>
      <c r="SQG462" s="62"/>
      <c r="SQH462" s="62"/>
      <c r="SQI462" s="62"/>
      <c r="SQJ462" s="62"/>
      <c r="SQK462" s="62"/>
      <c r="SQL462" s="62"/>
      <c r="SQM462" s="62"/>
      <c r="SQN462" s="62"/>
      <c r="SQO462" s="62"/>
      <c r="SQP462" s="62"/>
      <c r="SQQ462" s="62"/>
      <c r="SQR462" s="62"/>
      <c r="SQS462" s="62"/>
      <c r="SQT462" s="62"/>
      <c r="SQU462" s="62"/>
      <c r="SQV462" s="62"/>
      <c r="SQW462" s="62"/>
      <c r="SQX462" s="62"/>
      <c r="SQY462" s="62"/>
      <c r="SQZ462" s="62"/>
      <c r="SRA462" s="62"/>
      <c r="SRB462" s="62"/>
      <c r="SRC462" s="62"/>
      <c r="SRD462" s="62"/>
      <c r="SRE462" s="62"/>
      <c r="SRF462" s="62"/>
      <c r="SRG462" s="62"/>
      <c r="SRH462" s="62"/>
      <c r="SRI462" s="62"/>
      <c r="SRJ462" s="62"/>
      <c r="SRK462" s="62"/>
      <c r="SRL462" s="62"/>
      <c r="SRM462" s="62"/>
      <c r="SRN462" s="62"/>
      <c r="SRO462" s="62"/>
      <c r="SRP462" s="62"/>
      <c r="SRQ462" s="62"/>
      <c r="SRR462" s="62"/>
      <c r="SRS462" s="62"/>
      <c r="SRT462" s="62"/>
      <c r="SRU462" s="62"/>
      <c r="SRV462" s="62"/>
      <c r="SRW462" s="62"/>
      <c r="SRX462" s="62"/>
      <c r="SRY462" s="62"/>
      <c r="SRZ462" s="62"/>
      <c r="SSA462" s="62"/>
      <c r="SSB462" s="62"/>
      <c r="SSC462" s="62"/>
      <c r="SSD462" s="62"/>
      <c r="SSE462" s="62"/>
      <c r="SSF462" s="62"/>
      <c r="SSG462" s="62"/>
      <c r="SSH462" s="62"/>
      <c r="SSI462" s="62"/>
      <c r="SSJ462" s="62"/>
      <c r="SSK462" s="62"/>
      <c r="SSL462" s="62"/>
      <c r="SSM462" s="62"/>
      <c r="SSN462" s="62"/>
      <c r="SSO462" s="62"/>
      <c r="SSP462" s="62"/>
      <c r="SSQ462" s="62"/>
      <c r="SSR462" s="62"/>
      <c r="SSS462" s="62"/>
      <c r="SST462" s="62"/>
      <c r="SSU462" s="62"/>
      <c r="SSV462" s="62"/>
      <c r="SSW462" s="62"/>
      <c r="SSX462" s="62"/>
      <c r="SSY462" s="62"/>
      <c r="SSZ462" s="62"/>
      <c r="STA462" s="62"/>
      <c r="STB462" s="62"/>
      <c r="STC462" s="62"/>
      <c r="STD462" s="62"/>
      <c r="STE462" s="62"/>
      <c r="STF462" s="62"/>
      <c r="STG462" s="62"/>
      <c r="STH462" s="62"/>
      <c r="STI462" s="62"/>
      <c r="STJ462" s="62"/>
      <c r="STK462" s="62"/>
      <c r="STL462" s="62"/>
      <c r="STM462" s="62"/>
      <c r="STN462" s="62"/>
      <c r="STO462" s="62"/>
      <c r="STP462" s="62"/>
      <c r="STQ462" s="62"/>
      <c r="STR462" s="62"/>
      <c r="STS462" s="62"/>
      <c r="STT462" s="62"/>
      <c r="STU462" s="62"/>
      <c r="STV462" s="62"/>
      <c r="STW462" s="62"/>
      <c r="STX462" s="62"/>
      <c r="STY462" s="62"/>
      <c r="STZ462" s="62"/>
      <c r="SUA462" s="62"/>
      <c r="SUB462" s="62"/>
      <c r="SUC462" s="62"/>
      <c r="SUD462" s="62"/>
      <c r="SUE462" s="62"/>
      <c r="SUF462" s="62"/>
      <c r="SUG462" s="62"/>
      <c r="SUH462" s="62"/>
      <c r="SUI462" s="62"/>
      <c r="SUJ462" s="62"/>
      <c r="SUK462" s="62"/>
      <c r="SUL462" s="62"/>
      <c r="SUM462" s="62"/>
      <c r="SUN462" s="62"/>
      <c r="SUO462" s="62"/>
      <c r="SUP462" s="62"/>
      <c r="SUQ462" s="62"/>
      <c r="SUR462" s="62"/>
      <c r="SUS462" s="62"/>
      <c r="SUT462" s="62"/>
      <c r="SUU462" s="62"/>
      <c r="SUV462" s="62"/>
      <c r="SUW462" s="62"/>
      <c r="SUX462" s="62"/>
      <c r="SUY462" s="62"/>
      <c r="SUZ462" s="62"/>
      <c r="SVA462" s="62"/>
      <c r="SVB462" s="62"/>
      <c r="SVC462" s="62"/>
      <c r="SVD462" s="62"/>
      <c r="SVE462" s="62"/>
      <c r="SVF462" s="62"/>
      <c r="SVG462" s="62"/>
      <c r="SVH462" s="62"/>
      <c r="SVI462" s="62"/>
      <c r="SVJ462" s="62"/>
      <c r="SVK462" s="62"/>
      <c r="SVL462" s="62"/>
      <c r="SVM462" s="62"/>
      <c r="SVN462" s="62"/>
      <c r="SVO462" s="62"/>
      <c r="SVP462" s="62"/>
      <c r="SVQ462" s="62"/>
      <c r="SVR462" s="62"/>
      <c r="SVS462" s="62"/>
      <c r="SVT462" s="62"/>
      <c r="SVU462" s="62"/>
      <c r="SVV462" s="62"/>
      <c r="SVW462" s="62"/>
      <c r="SVX462" s="62"/>
      <c r="SVY462" s="62"/>
      <c r="SVZ462" s="62"/>
      <c r="SWA462" s="62"/>
      <c r="SWB462" s="62"/>
      <c r="SWC462" s="62"/>
      <c r="SWD462" s="62"/>
      <c r="SWE462" s="62"/>
      <c r="SWF462" s="62"/>
      <c r="SWG462" s="62"/>
      <c r="SWH462" s="62"/>
      <c r="SWI462" s="62"/>
      <c r="SWJ462" s="62"/>
      <c r="SWK462" s="62"/>
      <c r="SWL462" s="62"/>
      <c r="SWM462" s="62"/>
      <c r="SWN462" s="62"/>
      <c r="SWO462" s="62"/>
      <c r="SWP462" s="62"/>
      <c r="SWQ462" s="62"/>
      <c r="SWR462" s="62"/>
      <c r="SWS462" s="62"/>
      <c r="SWT462" s="62"/>
      <c r="SWU462" s="62"/>
      <c r="SWV462" s="62"/>
      <c r="SWW462" s="62"/>
      <c r="SWX462" s="62"/>
      <c r="SWY462" s="62"/>
      <c r="SWZ462" s="62"/>
      <c r="SXA462" s="62"/>
      <c r="SXB462" s="62"/>
      <c r="SXC462" s="62"/>
      <c r="SXD462" s="62"/>
      <c r="SXE462" s="62"/>
      <c r="SXF462" s="62"/>
      <c r="SXG462" s="62"/>
      <c r="SXH462" s="62"/>
      <c r="SXI462" s="62"/>
      <c r="SXJ462" s="62"/>
      <c r="SXK462" s="62"/>
      <c r="SXL462" s="62"/>
      <c r="SXM462" s="62"/>
      <c r="SXN462" s="62"/>
      <c r="SXO462" s="62"/>
      <c r="SXP462" s="62"/>
      <c r="SXQ462" s="62"/>
      <c r="SXR462" s="62"/>
      <c r="SXS462" s="62"/>
      <c r="SXT462" s="62"/>
      <c r="SXU462" s="62"/>
      <c r="SXV462" s="62"/>
      <c r="SXW462" s="62"/>
      <c r="SXX462" s="62"/>
      <c r="SXY462" s="62"/>
      <c r="SXZ462" s="62"/>
      <c r="SYA462" s="62"/>
      <c r="SYB462" s="62"/>
      <c r="SYC462" s="62"/>
      <c r="SYD462" s="62"/>
      <c r="SYE462" s="62"/>
      <c r="SYF462" s="62"/>
      <c r="SYG462" s="62"/>
      <c r="SYH462" s="62"/>
      <c r="SYI462" s="62"/>
      <c r="SYJ462" s="62"/>
      <c r="SYK462" s="62"/>
      <c r="SYL462" s="62"/>
      <c r="SYM462" s="62"/>
      <c r="SYN462" s="62"/>
      <c r="SYO462" s="62"/>
      <c r="SYP462" s="62"/>
      <c r="SYQ462" s="62"/>
      <c r="SYR462" s="62"/>
      <c r="SYS462" s="62"/>
      <c r="SYT462" s="62"/>
      <c r="SYU462" s="62"/>
      <c r="SYV462" s="62"/>
      <c r="SYW462" s="62"/>
      <c r="SYX462" s="62"/>
      <c r="SYY462" s="62"/>
      <c r="SYZ462" s="62"/>
      <c r="SZA462" s="62"/>
      <c r="SZB462" s="62"/>
      <c r="SZC462" s="62"/>
      <c r="SZD462" s="62"/>
      <c r="SZE462" s="62"/>
      <c r="SZF462" s="62"/>
      <c r="SZG462" s="62"/>
      <c r="SZH462" s="62"/>
      <c r="SZI462" s="62"/>
      <c r="SZJ462" s="62"/>
      <c r="SZK462" s="62"/>
      <c r="SZL462" s="62"/>
      <c r="SZM462" s="62"/>
      <c r="SZN462" s="62"/>
      <c r="SZO462" s="62"/>
      <c r="SZP462" s="62"/>
      <c r="SZQ462" s="62"/>
      <c r="SZR462" s="62"/>
      <c r="SZS462" s="62"/>
      <c r="SZT462" s="62"/>
      <c r="SZU462" s="62"/>
      <c r="SZV462" s="62"/>
      <c r="SZW462" s="62"/>
      <c r="SZX462" s="62"/>
      <c r="SZY462" s="62"/>
      <c r="SZZ462" s="62"/>
      <c r="TAA462" s="62"/>
      <c r="TAB462" s="62"/>
      <c r="TAC462" s="62"/>
      <c r="TAD462" s="62"/>
      <c r="TAE462" s="62"/>
      <c r="TAF462" s="62"/>
      <c r="TAG462" s="62"/>
      <c r="TAH462" s="62"/>
      <c r="TAI462" s="62"/>
      <c r="TAJ462" s="62"/>
      <c r="TAK462" s="62"/>
      <c r="TAL462" s="62"/>
      <c r="TAM462" s="62"/>
      <c r="TAN462" s="62"/>
      <c r="TAO462" s="62"/>
      <c r="TAP462" s="62"/>
      <c r="TAQ462" s="62"/>
      <c r="TAR462" s="62"/>
      <c r="TAS462" s="62"/>
      <c r="TAT462" s="62"/>
      <c r="TAU462" s="62"/>
      <c r="TAV462" s="62"/>
      <c r="TAW462" s="62"/>
      <c r="TAX462" s="62"/>
      <c r="TAY462" s="62"/>
      <c r="TAZ462" s="62"/>
      <c r="TBA462" s="62"/>
      <c r="TBB462" s="62"/>
      <c r="TBC462" s="62"/>
      <c r="TBD462" s="62"/>
      <c r="TBE462" s="62"/>
      <c r="TBF462" s="62"/>
      <c r="TBG462" s="62"/>
      <c r="TBH462" s="62"/>
      <c r="TBI462" s="62"/>
      <c r="TBJ462" s="62"/>
      <c r="TBK462" s="62"/>
      <c r="TBL462" s="62"/>
      <c r="TBM462" s="62"/>
      <c r="TBN462" s="62"/>
      <c r="TBO462" s="62"/>
      <c r="TBP462" s="62"/>
      <c r="TBQ462" s="62"/>
      <c r="TBR462" s="62"/>
      <c r="TBS462" s="62"/>
      <c r="TBT462" s="62"/>
      <c r="TBU462" s="62"/>
      <c r="TBV462" s="62"/>
      <c r="TBW462" s="62"/>
      <c r="TBX462" s="62"/>
      <c r="TBY462" s="62"/>
      <c r="TBZ462" s="62"/>
      <c r="TCA462" s="62"/>
      <c r="TCB462" s="62"/>
      <c r="TCC462" s="62"/>
      <c r="TCD462" s="62"/>
      <c r="TCE462" s="62"/>
      <c r="TCF462" s="62"/>
      <c r="TCG462" s="62"/>
      <c r="TCH462" s="62"/>
      <c r="TCI462" s="62"/>
      <c r="TCJ462" s="62"/>
      <c r="TCK462" s="62"/>
      <c r="TCL462" s="62"/>
      <c r="TCM462" s="62"/>
      <c r="TCN462" s="62"/>
      <c r="TCO462" s="62"/>
      <c r="TCP462" s="62"/>
      <c r="TCQ462" s="62"/>
      <c r="TCR462" s="62"/>
      <c r="TCS462" s="62"/>
      <c r="TCT462" s="62"/>
      <c r="TCU462" s="62"/>
      <c r="TCV462" s="62"/>
      <c r="TCW462" s="62"/>
      <c r="TCX462" s="62"/>
      <c r="TCY462" s="62"/>
      <c r="TCZ462" s="62"/>
      <c r="TDA462" s="62"/>
      <c r="TDB462" s="62"/>
      <c r="TDC462" s="62"/>
      <c r="TDD462" s="62"/>
      <c r="TDE462" s="62"/>
      <c r="TDF462" s="62"/>
      <c r="TDG462" s="62"/>
      <c r="TDH462" s="62"/>
      <c r="TDI462" s="62"/>
      <c r="TDJ462" s="62"/>
      <c r="TDK462" s="62"/>
      <c r="TDL462" s="62"/>
      <c r="TDM462" s="62"/>
      <c r="TDN462" s="62"/>
      <c r="TDO462" s="62"/>
      <c r="TDP462" s="62"/>
      <c r="TDQ462" s="62"/>
      <c r="TDR462" s="62"/>
      <c r="TDS462" s="62"/>
      <c r="TDT462" s="62"/>
      <c r="TDU462" s="62"/>
      <c r="TDV462" s="62"/>
      <c r="TDW462" s="62"/>
      <c r="TDX462" s="62"/>
      <c r="TDY462" s="62"/>
      <c r="TDZ462" s="62"/>
      <c r="TEA462" s="62"/>
      <c r="TEB462" s="62"/>
      <c r="TEC462" s="62"/>
      <c r="TED462" s="62"/>
      <c r="TEE462" s="62"/>
      <c r="TEF462" s="62"/>
      <c r="TEG462" s="62"/>
      <c r="TEH462" s="62"/>
      <c r="TEI462" s="62"/>
      <c r="TEJ462" s="62"/>
      <c r="TEK462" s="62"/>
      <c r="TEL462" s="62"/>
      <c r="TEM462" s="62"/>
      <c r="TEN462" s="62"/>
      <c r="TEO462" s="62"/>
      <c r="TEP462" s="62"/>
      <c r="TEQ462" s="62"/>
      <c r="TER462" s="62"/>
      <c r="TES462" s="62"/>
      <c r="TET462" s="62"/>
      <c r="TEU462" s="62"/>
      <c r="TEV462" s="62"/>
      <c r="TEW462" s="62"/>
      <c r="TEX462" s="62"/>
      <c r="TEY462" s="62"/>
      <c r="TEZ462" s="62"/>
      <c r="TFA462" s="62"/>
      <c r="TFB462" s="62"/>
      <c r="TFC462" s="62"/>
      <c r="TFD462" s="62"/>
      <c r="TFE462" s="62"/>
      <c r="TFF462" s="62"/>
      <c r="TFG462" s="62"/>
      <c r="TFH462" s="62"/>
      <c r="TFI462" s="62"/>
      <c r="TFJ462" s="62"/>
      <c r="TFK462" s="62"/>
      <c r="TFL462" s="62"/>
      <c r="TFM462" s="62"/>
      <c r="TFN462" s="62"/>
      <c r="TFO462" s="62"/>
      <c r="TFP462" s="62"/>
      <c r="TFQ462" s="62"/>
      <c r="TFR462" s="62"/>
      <c r="TFS462" s="62"/>
      <c r="TFT462" s="62"/>
      <c r="TFU462" s="62"/>
      <c r="TFV462" s="62"/>
      <c r="TFW462" s="62"/>
      <c r="TFX462" s="62"/>
      <c r="TFY462" s="62"/>
      <c r="TFZ462" s="62"/>
      <c r="TGA462" s="62"/>
      <c r="TGB462" s="62"/>
      <c r="TGC462" s="62"/>
      <c r="TGD462" s="62"/>
      <c r="TGE462" s="62"/>
      <c r="TGF462" s="62"/>
      <c r="TGG462" s="62"/>
      <c r="TGH462" s="62"/>
      <c r="TGI462" s="62"/>
      <c r="TGJ462" s="62"/>
      <c r="TGK462" s="62"/>
      <c r="TGL462" s="62"/>
      <c r="TGM462" s="62"/>
      <c r="TGN462" s="62"/>
      <c r="TGO462" s="62"/>
      <c r="TGP462" s="62"/>
      <c r="TGQ462" s="62"/>
      <c r="TGR462" s="62"/>
      <c r="TGS462" s="62"/>
      <c r="TGT462" s="62"/>
      <c r="TGU462" s="62"/>
      <c r="TGV462" s="62"/>
      <c r="TGW462" s="62"/>
      <c r="TGX462" s="62"/>
      <c r="TGY462" s="62"/>
      <c r="TGZ462" s="62"/>
      <c r="THA462" s="62"/>
      <c r="THB462" s="62"/>
      <c r="THC462" s="62"/>
      <c r="THD462" s="62"/>
      <c r="THE462" s="62"/>
      <c r="THF462" s="62"/>
      <c r="THG462" s="62"/>
      <c r="THH462" s="62"/>
      <c r="THI462" s="62"/>
      <c r="THJ462" s="62"/>
      <c r="THK462" s="62"/>
      <c r="THL462" s="62"/>
      <c r="THM462" s="62"/>
      <c r="THN462" s="62"/>
      <c r="THO462" s="62"/>
      <c r="THP462" s="62"/>
      <c r="THQ462" s="62"/>
      <c r="THR462" s="62"/>
      <c r="THS462" s="62"/>
      <c r="THT462" s="62"/>
      <c r="THU462" s="62"/>
      <c r="THV462" s="62"/>
      <c r="THW462" s="62"/>
      <c r="THX462" s="62"/>
      <c r="THY462" s="62"/>
      <c r="THZ462" s="62"/>
      <c r="TIA462" s="62"/>
      <c r="TIB462" s="62"/>
      <c r="TIC462" s="62"/>
      <c r="TID462" s="62"/>
      <c r="TIE462" s="62"/>
      <c r="TIF462" s="62"/>
      <c r="TIG462" s="62"/>
      <c r="TIH462" s="62"/>
      <c r="TII462" s="62"/>
      <c r="TIJ462" s="62"/>
      <c r="TIK462" s="62"/>
      <c r="TIL462" s="62"/>
      <c r="TIM462" s="62"/>
      <c r="TIN462" s="62"/>
      <c r="TIO462" s="62"/>
      <c r="TIP462" s="62"/>
      <c r="TIQ462" s="62"/>
      <c r="TIR462" s="62"/>
      <c r="TIS462" s="62"/>
      <c r="TIT462" s="62"/>
      <c r="TIU462" s="62"/>
      <c r="TIV462" s="62"/>
      <c r="TIW462" s="62"/>
      <c r="TIX462" s="62"/>
      <c r="TIY462" s="62"/>
      <c r="TIZ462" s="62"/>
      <c r="TJA462" s="62"/>
      <c r="TJB462" s="62"/>
      <c r="TJC462" s="62"/>
      <c r="TJD462" s="62"/>
      <c r="TJE462" s="62"/>
      <c r="TJF462" s="62"/>
      <c r="TJG462" s="62"/>
      <c r="TJH462" s="62"/>
      <c r="TJI462" s="62"/>
      <c r="TJJ462" s="62"/>
      <c r="TJK462" s="62"/>
      <c r="TJL462" s="62"/>
      <c r="TJM462" s="62"/>
      <c r="TJN462" s="62"/>
      <c r="TJO462" s="62"/>
      <c r="TJP462" s="62"/>
      <c r="TJQ462" s="62"/>
      <c r="TJR462" s="62"/>
      <c r="TJS462" s="62"/>
      <c r="TJT462" s="62"/>
      <c r="TJU462" s="62"/>
      <c r="TJV462" s="62"/>
      <c r="TJW462" s="62"/>
      <c r="TJX462" s="62"/>
      <c r="TJY462" s="62"/>
      <c r="TJZ462" s="62"/>
      <c r="TKA462" s="62"/>
      <c r="TKB462" s="62"/>
      <c r="TKC462" s="62"/>
      <c r="TKD462" s="62"/>
      <c r="TKE462" s="62"/>
      <c r="TKF462" s="62"/>
      <c r="TKG462" s="62"/>
      <c r="TKH462" s="62"/>
      <c r="TKI462" s="62"/>
      <c r="TKJ462" s="62"/>
      <c r="TKK462" s="62"/>
      <c r="TKL462" s="62"/>
      <c r="TKM462" s="62"/>
      <c r="TKN462" s="62"/>
      <c r="TKO462" s="62"/>
      <c r="TKP462" s="62"/>
      <c r="TKQ462" s="62"/>
      <c r="TKR462" s="62"/>
      <c r="TKS462" s="62"/>
      <c r="TKT462" s="62"/>
      <c r="TKU462" s="62"/>
      <c r="TKV462" s="62"/>
      <c r="TKW462" s="62"/>
      <c r="TKX462" s="62"/>
      <c r="TKY462" s="62"/>
      <c r="TKZ462" s="62"/>
      <c r="TLA462" s="62"/>
      <c r="TLB462" s="62"/>
      <c r="TLC462" s="62"/>
      <c r="TLD462" s="62"/>
      <c r="TLE462" s="62"/>
      <c r="TLF462" s="62"/>
      <c r="TLG462" s="62"/>
      <c r="TLH462" s="62"/>
      <c r="TLI462" s="62"/>
      <c r="TLJ462" s="62"/>
      <c r="TLK462" s="62"/>
      <c r="TLL462" s="62"/>
      <c r="TLM462" s="62"/>
      <c r="TLN462" s="62"/>
      <c r="TLO462" s="62"/>
      <c r="TLP462" s="62"/>
      <c r="TLQ462" s="62"/>
      <c r="TLR462" s="62"/>
      <c r="TLS462" s="62"/>
      <c r="TLT462" s="62"/>
      <c r="TLU462" s="62"/>
      <c r="TLV462" s="62"/>
      <c r="TLW462" s="62"/>
      <c r="TLX462" s="62"/>
      <c r="TLY462" s="62"/>
      <c r="TLZ462" s="62"/>
      <c r="TMA462" s="62"/>
      <c r="TMB462" s="62"/>
      <c r="TMC462" s="62"/>
      <c r="TMD462" s="62"/>
      <c r="TME462" s="62"/>
      <c r="TMF462" s="62"/>
      <c r="TMG462" s="62"/>
      <c r="TMH462" s="62"/>
      <c r="TMI462" s="62"/>
      <c r="TMJ462" s="62"/>
      <c r="TMK462" s="62"/>
      <c r="TML462" s="62"/>
      <c r="TMM462" s="62"/>
      <c r="TMN462" s="62"/>
      <c r="TMO462" s="62"/>
      <c r="TMP462" s="62"/>
      <c r="TMQ462" s="62"/>
      <c r="TMR462" s="62"/>
      <c r="TMS462" s="62"/>
      <c r="TMT462" s="62"/>
      <c r="TMU462" s="62"/>
      <c r="TMV462" s="62"/>
      <c r="TMW462" s="62"/>
      <c r="TMX462" s="62"/>
      <c r="TMY462" s="62"/>
      <c r="TMZ462" s="62"/>
      <c r="TNA462" s="62"/>
      <c r="TNB462" s="62"/>
      <c r="TNC462" s="62"/>
      <c r="TND462" s="62"/>
      <c r="TNE462" s="62"/>
      <c r="TNF462" s="62"/>
      <c r="TNG462" s="62"/>
      <c r="TNH462" s="62"/>
      <c r="TNI462" s="62"/>
      <c r="TNJ462" s="62"/>
      <c r="TNK462" s="62"/>
      <c r="TNL462" s="62"/>
      <c r="TNM462" s="62"/>
      <c r="TNN462" s="62"/>
      <c r="TNO462" s="62"/>
      <c r="TNP462" s="62"/>
      <c r="TNQ462" s="62"/>
      <c r="TNR462" s="62"/>
      <c r="TNS462" s="62"/>
      <c r="TNT462" s="62"/>
      <c r="TNU462" s="62"/>
      <c r="TNV462" s="62"/>
      <c r="TNW462" s="62"/>
      <c r="TNX462" s="62"/>
      <c r="TNY462" s="62"/>
      <c r="TNZ462" s="62"/>
      <c r="TOA462" s="62"/>
      <c r="TOB462" s="62"/>
      <c r="TOC462" s="62"/>
      <c r="TOD462" s="62"/>
      <c r="TOE462" s="62"/>
      <c r="TOF462" s="62"/>
      <c r="TOG462" s="62"/>
      <c r="TOH462" s="62"/>
      <c r="TOI462" s="62"/>
      <c r="TOJ462" s="62"/>
      <c r="TOK462" s="62"/>
      <c r="TOL462" s="62"/>
      <c r="TOM462" s="62"/>
      <c r="TON462" s="62"/>
      <c r="TOO462" s="62"/>
      <c r="TOP462" s="62"/>
      <c r="TOQ462" s="62"/>
      <c r="TOR462" s="62"/>
      <c r="TOS462" s="62"/>
      <c r="TOT462" s="62"/>
      <c r="TOU462" s="62"/>
      <c r="TOV462" s="62"/>
      <c r="TOW462" s="62"/>
      <c r="TOX462" s="62"/>
      <c r="TOY462" s="62"/>
      <c r="TOZ462" s="62"/>
      <c r="TPA462" s="62"/>
      <c r="TPB462" s="62"/>
      <c r="TPC462" s="62"/>
      <c r="TPD462" s="62"/>
      <c r="TPE462" s="62"/>
      <c r="TPF462" s="62"/>
      <c r="TPG462" s="62"/>
      <c r="TPH462" s="62"/>
      <c r="TPI462" s="62"/>
      <c r="TPJ462" s="62"/>
      <c r="TPK462" s="62"/>
      <c r="TPL462" s="62"/>
      <c r="TPM462" s="62"/>
      <c r="TPN462" s="62"/>
      <c r="TPO462" s="62"/>
      <c r="TPP462" s="62"/>
      <c r="TPQ462" s="62"/>
      <c r="TPR462" s="62"/>
      <c r="TPS462" s="62"/>
      <c r="TPT462" s="62"/>
      <c r="TPU462" s="62"/>
      <c r="TPV462" s="62"/>
      <c r="TPW462" s="62"/>
      <c r="TPX462" s="62"/>
      <c r="TPY462" s="62"/>
      <c r="TPZ462" s="62"/>
      <c r="TQA462" s="62"/>
      <c r="TQB462" s="62"/>
      <c r="TQC462" s="62"/>
      <c r="TQD462" s="62"/>
      <c r="TQE462" s="62"/>
      <c r="TQF462" s="62"/>
      <c r="TQG462" s="62"/>
      <c r="TQH462" s="62"/>
      <c r="TQI462" s="62"/>
      <c r="TQJ462" s="62"/>
      <c r="TQK462" s="62"/>
      <c r="TQL462" s="62"/>
      <c r="TQM462" s="62"/>
      <c r="TQN462" s="62"/>
      <c r="TQO462" s="62"/>
      <c r="TQP462" s="62"/>
      <c r="TQQ462" s="62"/>
      <c r="TQR462" s="62"/>
      <c r="TQS462" s="62"/>
      <c r="TQT462" s="62"/>
      <c r="TQU462" s="62"/>
      <c r="TQV462" s="62"/>
      <c r="TQW462" s="62"/>
      <c r="TQX462" s="62"/>
      <c r="TQY462" s="62"/>
      <c r="TQZ462" s="62"/>
      <c r="TRA462" s="62"/>
      <c r="TRB462" s="62"/>
      <c r="TRC462" s="62"/>
      <c r="TRD462" s="62"/>
      <c r="TRE462" s="62"/>
      <c r="TRF462" s="62"/>
      <c r="TRG462" s="62"/>
      <c r="TRH462" s="62"/>
      <c r="TRI462" s="62"/>
      <c r="TRJ462" s="62"/>
      <c r="TRK462" s="62"/>
      <c r="TRL462" s="62"/>
      <c r="TRM462" s="62"/>
      <c r="TRN462" s="62"/>
      <c r="TRO462" s="62"/>
      <c r="TRP462" s="62"/>
      <c r="TRQ462" s="62"/>
      <c r="TRR462" s="62"/>
      <c r="TRS462" s="62"/>
      <c r="TRT462" s="62"/>
      <c r="TRU462" s="62"/>
      <c r="TRV462" s="62"/>
      <c r="TRW462" s="62"/>
      <c r="TRX462" s="62"/>
      <c r="TRY462" s="62"/>
      <c r="TRZ462" s="62"/>
      <c r="TSA462" s="62"/>
      <c r="TSB462" s="62"/>
      <c r="TSC462" s="62"/>
      <c r="TSD462" s="62"/>
      <c r="TSE462" s="62"/>
      <c r="TSF462" s="62"/>
      <c r="TSG462" s="62"/>
      <c r="TSH462" s="62"/>
      <c r="TSI462" s="62"/>
      <c r="TSJ462" s="62"/>
      <c r="TSK462" s="62"/>
      <c r="TSL462" s="62"/>
      <c r="TSM462" s="62"/>
      <c r="TSN462" s="62"/>
      <c r="TSO462" s="62"/>
      <c r="TSP462" s="62"/>
      <c r="TSQ462" s="62"/>
      <c r="TSR462" s="62"/>
      <c r="TSS462" s="62"/>
      <c r="TST462" s="62"/>
      <c r="TSU462" s="62"/>
      <c r="TSV462" s="62"/>
      <c r="TSW462" s="62"/>
      <c r="TSX462" s="62"/>
      <c r="TSY462" s="62"/>
      <c r="TSZ462" s="62"/>
      <c r="TTA462" s="62"/>
      <c r="TTB462" s="62"/>
      <c r="TTC462" s="62"/>
      <c r="TTD462" s="62"/>
      <c r="TTE462" s="62"/>
      <c r="TTF462" s="62"/>
      <c r="TTG462" s="62"/>
      <c r="TTH462" s="62"/>
      <c r="TTI462" s="62"/>
      <c r="TTJ462" s="62"/>
      <c r="TTK462" s="62"/>
      <c r="TTL462" s="62"/>
      <c r="TTM462" s="62"/>
      <c r="TTN462" s="62"/>
      <c r="TTO462" s="62"/>
      <c r="TTP462" s="62"/>
      <c r="TTQ462" s="62"/>
      <c r="TTR462" s="62"/>
      <c r="TTS462" s="62"/>
      <c r="TTT462" s="62"/>
      <c r="TTU462" s="62"/>
      <c r="TTV462" s="62"/>
      <c r="TTW462" s="62"/>
      <c r="TTX462" s="62"/>
      <c r="TTY462" s="62"/>
      <c r="TTZ462" s="62"/>
      <c r="TUA462" s="62"/>
      <c r="TUB462" s="62"/>
      <c r="TUC462" s="62"/>
      <c r="TUD462" s="62"/>
      <c r="TUE462" s="62"/>
      <c r="TUF462" s="62"/>
      <c r="TUG462" s="62"/>
      <c r="TUH462" s="62"/>
      <c r="TUI462" s="62"/>
      <c r="TUJ462" s="62"/>
      <c r="TUK462" s="62"/>
      <c r="TUL462" s="62"/>
      <c r="TUM462" s="62"/>
      <c r="TUN462" s="62"/>
      <c r="TUO462" s="62"/>
      <c r="TUP462" s="62"/>
      <c r="TUQ462" s="62"/>
      <c r="TUR462" s="62"/>
      <c r="TUS462" s="62"/>
      <c r="TUT462" s="62"/>
      <c r="TUU462" s="62"/>
      <c r="TUV462" s="62"/>
      <c r="TUW462" s="62"/>
      <c r="TUX462" s="62"/>
      <c r="TUY462" s="62"/>
      <c r="TUZ462" s="62"/>
      <c r="TVA462" s="62"/>
      <c r="TVB462" s="62"/>
      <c r="TVC462" s="62"/>
      <c r="TVD462" s="62"/>
      <c r="TVE462" s="62"/>
      <c r="TVF462" s="62"/>
      <c r="TVG462" s="62"/>
      <c r="TVH462" s="62"/>
      <c r="TVI462" s="62"/>
      <c r="TVJ462" s="62"/>
      <c r="TVK462" s="62"/>
      <c r="TVL462" s="62"/>
      <c r="TVM462" s="62"/>
      <c r="TVN462" s="62"/>
      <c r="TVO462" s="62"/>
      <c r="TVP462" s="62"/>
      <c r="TVQ462" s="62"/>
      <c r="TVR462" s="62"/>
      <c r="TVS462" s="62"/>
      <c r="TVT462" s="62"/>
      <c r="TVU462" s="62"/>
      <c r="TVV462" s="62"/>
      <c r="TVW462" s="62"/>
      <c r="TVX462" s="62"/>
      <c r="TVY462" s="62"/>
      <c r="TVZ462" s="62"/>
      <c r="TWA462" s="62"/>
      <c r="TWB462" s="62"/>
      <c r="TWC462" s="62"/>
      <c r="TWD462" s="62"/>
      <c r="TWE462" s="62"/>
      <c r="TWF462" s="62"/>
      <c r="TWG462" s="62"/>
      <c r="TWH462" s="62"/>
      <c r="TWI462" s="62"/>
      <c r="TWJ462" s="62"/>
      <c r="TWK462" s="62"/>
      <c r="TWL462" s="62"/>
      <c r="TWM462" s="62"/>
      <c r="TWN462" s="62"/>
      <c r="TWO462" s="62"/>
      <c r="TWP462" s="62"/>
      <c r="TWQ462" s="62"/>
      <c r="TWR462" s="62"/>
      <c r="TWS462" s="62"/>
      <c r="TWT462" s="62"/>
      <c r="TWU462" s="62"/>
      <c r="TWV462" s="62"/>
      <c r="TWW462" s="62"/>
      <c r="TWX462" s="62"/>
      <c r="TWY462" s="62"/>
      <c r="TWZ462" s="62"/>
      <c r="TXA462" s="62"/>
      <c r="TXB462" s="62"/>
      <c r="TXC462" s="62"/>
      <c r="TXD462" s="62"/>
      <c r="TXE462" s="62"/>
      <c r="TXF462" s="62"/>
      <c r="TXG462" s="62"/>
      <c r="TXH462" s="62"/>
      <c r="TXI462" s="62"/>
      <c r="TXJ462" s="62"/>
      <c r="TXK462" s="62"/>
      <c r="TXL462" s="62"/>
      <c r="TXM462" s="62"/>
      <c r="TXN462" s="62"/>
      <c r="TXO462" s="62"/>
      <c r="TXP462" s="62"/>
      <c r="TXQ462" s="62"/>
      <c r="TXR462" s="62"/>
      <c r="TXS462" s="62"/>
      <c r="TXT462" s="62"/>
      <c r="TXU462" s="62"/>
      <c r="TXV462" s="62"/>
      <c r="TXW462" s="62"/>
      <c r="TXX462" s="62"/>
      <c r="TXY462" s="62"/>
      <c r="TXZ462" s="62"/>
      <c r="TYA462" s="62"/>
      <c r="TYB462" s="62"/>
      <c r="TYC462" s="62"/>
      <c r="TYD462" s="62"/>
      <c r="TYE462" s="62"/>
      <c r="TYF462" s="62"/>
      <c r="TYG462" s="62"/>
      <c r="TYH462" s="62"/>
      <c r="TYI462" s="62"/>
      <c r="TYJ462" s="62"/>
      <c r="TYK462" s="62"/>
      <c r="TYL462" s="62"/>
      <c r="TYM462" s="62"/>
      <c r="TYN462" s="62"/>
      <c r="TYO462" s="62"/>
      <c r="TYP462" s="62"/>
      <c r="TYQ462" s="62"/>
      <c r="TYR462" s="62"/>
      <c r="TYS462" s="62"/>
      <c r="TYT462" s="62"/>
      <c r="TYU462" s="62"/>
      <c r="TYV462" s="62"/>
      <c r="TYW462" s="62"/>
      <c r="TYX462" s="62"/>
      <c r="TYY462" s="62"/>
      <c r="TYZ462" s="62"/>
      <c r="TZA462" s="62"/>
      <c r="TZB462" s="62"/>
      <c r="TZC462" s="62"/>
      <c r="TZD462" s="62"/>
      <c r="TZE462" s="62"/>
      <c r="TZF462" s="62"/>
      <c r="TZG462" s="62"/>
      <c r="TZH462" s="62"/>
      <c r="TZI462" s="62"/>
      <c r="TZJ462" s="62"/>
      <c r="TZK462" s="62"/>
      <c r="TZL462" s="62"/>
      <c r="TZM462" s="62"/>
      <c r="TZN462" s="62"/>
      <c r="TZO462" s="62"/>
      <c r="TZP462" s="62"/>
      <c r="TZQ462" s="62"/>
      <c r="TZR462" s="62"/>
      <c r="TZS462" s="62"/>
      <c r="TZT462" s="62"/>
      <c r="TZU462" s="62"/>
      <c r="TZV462" s="62"/>
      <c r="TZW462" s="62"/>
      <c r="TZX462" s="62"/>
      <c r="TZY462" s="62"/>
      <c r="TZZ462" s="62"/>
      <c r="UAA462" s="62"/>
      <c r="UAB462" s="62"/>
      <c r="UAC462" s="62"/>
      <c r="UAD462" s="62"/>
      <c r="UAE462" s="62"/>
      <c r="UAF462" s="62"/>
      <c r="UAG462" s="62"/>
      <c r="UAH462" s="62"/>
      <c r="UAI462" s="62"/>
      <c r="UAJ462" s="62"/>
      <c r="UAK462" s="62"/>
      <c r="UAL462" s="62"/>
      <c r="UAM462" s="62"/>
      <c r="UAN462" s="62"/>
      <c r="UAO462" s="62"/>
      <c r="UAP462" s="62"/>
      <c r="UAQ462" s="62"/>
      <c r="UAR462" s="62"/>
      <c r="UAS462" s="62"/>
      <c r="UAT462" s="62"/>
      <c r="UAU462" s="62"/>
      <c r="UAV462" s="62"/>
      <c r="UAW462" s="62"/>
      <c r="UAX462" s="62"/>
      <c r="UAY462" s="62"/>
      <c r="UAZ462" s="62"/>
      <c r="UBA462" s="62"/>
      <c r="UBB462" s="62"/>
      <c r="UBC462" s="62"/>
      <c r="UBD462" s="62"/>
      <c r="UBE462" s="62"/>
      <c r="UBF462" s="62"/>
      <c r="UBG462" s="62"/>
      <c r="UBH462" s="62"/>
      <c r="UBI462" s="62"/>
      <c r="UBJ462" s="62"/>
      <c r="UBK462" s="62"/>
      <c r="UBL462" s="62"/>
      <c r="UBM462" s="62"/>
      <c r="UBN462" s="62"/>
      <c r="UBO462" s="62"/>
      <c r="UBP462" s="62"/>
      <c r="UBQ462" s="62"/>
      <c r="UBR462" s="62"/>
      <c r="UBS462" s="62"/>
      <c r="UBT462" s="62"/>
      <c r="UBU462" s="62"/>
      <c r="UBV462" s="62"/>
      <c r="UBW462" s="62"/>
      <c r="UBX462" s="62"/>
      <c r="UBY462" s="62"/>
      <c r="UBZ462" s="62"/>
      <c r="UCA462" s="62"/>
      <c r="UCB462" s="62"/>
      <c r="UCC462" s="62"/>
      <c r="UCD462" s="62"/>
      <c r="UCE462" s="62"/>
      <c r="UCF462" s="62"/>
      <c r="UCG462" s="62"/>
      <c r="UCH462" s="62"/>
      <c r="UCI462" s="62"/>
      <c r="UCJ462" s="62"/>
      <c r="UCK462" s="62"/>
      <c r="UCL462" s="62"/>
      <c r="UCM462" s="62"/>
      <c r="UCN462" s="62"/>
      <c r="UCO462" s="62"/>
      <c r="UCP462" s="62"/>
      <c r="UCQ462" s="62"/>
      <c r="UCR462" s="62"/>
      <c r="UCS462" s="62"/>
      <c r="UCT462" s="62"/>
      <c r="UCU462" s="62"/>
      <c r="UCV462" s="62"/>
      <c r="UCW462" s="62"/>
      <c r="UCX462" s="62"/>
      <c r="UCY462" s="62"/>
      <c r="UCZ462" s="62"/>
      <c r="UDA462" s="62"/>
      <c r="UDB462" s="62"/>
      <c r="UDC462" s="62"/>
      <c r="UDD462" s="62"/>
      <c r="UDE462" s="62"/>
      <c r="UDF462" s="62"/>
      <c r="UDG462" s="62"/>
      <c r="UDH462" s="62"/>
      <c r="UDI462" s="62"/>
      <c r="UDJ462" s="62"/>
      <c r="UDK462" s="62"/>
      <c r="UDL462" s="62"/>
      <c r="UDM462" s="62"/>
      <c r="UDN462" s="62"/>
      <c r="UDO462" s="62"/>
      <c r="UDP462" s="62"/>
      <c r="UDQ462" s="62"/>
      <c r="UDR462" s="62"/>
      <c r="UDS462" s="62"/>
      <c r="UDT462" s="62"/>
      <c r="UDU462" s="62"/>
      <c r="UDV462" s="62"/>
      <c r="UDW462" s="62"/>
      <c r="UDX462" s="62"/>
      <c r="UDY462" s="62"/>
      <c r="UDZ462" s="62"/>
      <c r="UEA462" s="62"/>
      <c r="UEB462" s="62"/>
      <c r="UEC462" s="62"/>
      <c r="UED462" s="62"/>
      <c r="UEE462" s="62"/>
      <c r="UEF462" s="62"/>
      <c r="UEG462" s="62"/>
      <c r="UEH462" s="62"/>
      <c r="UEI462" s="62"/>
      <c r="UEJ462" s="62"/>
      <c r="UEK462" s="62"/>
      <c r="UEL462" s="62"/>
      <c r="UEM462" s="62"/>
      <c r="UEN462" s="62"/>
      <c r="UEO462" s="62"/>
      <c r="UEP462" s="62"/>
      <c r="UEQ462" s="62"/>
      <c r="UER462" s="62"/>
      <c r="UES462" s="62"/>
      <c r="UET462" s="62"/>
      <c r="UEU462" s="62"/>
      <c r="UEV462" s="62"/>
      <c r="UEW462" s="62"/>
      <c r="UEX462" s="62"/>
      <c r="UEY462" s="62"/>
      <c r="UEZ462" s="62"/>
      <c r="UFA462" s="62"/>
      <c r="UFB462" s="62"/>
      <c r="UFC462" s="62"/>
      <c r="UFD462" s="62"/>
      <c r="UFE462" s="62"/>
      <c r="UFF462" s="62"/>
      <c r="UFG462" s="62"/>
      <c r="UFH462" s="62"/>
      <c r="UFI462" s="62"/>
      <c r="UFJ462" s="62"/>
      <c r="UFK462" s="62"/>
      <c r="UFL462" s="62"/>
      <c r="UFM462" s="62"/>
      <c r="UFN462" s="62"/>
      <c r="UFO462" s="62"/>
      <c r="UFP462" s="62"/>
      <c r="UFQ462" s="62"/>
      <c r="UFR462" s="62"/>
      <c r="UFS462" s="62"/>
      <c r="UFT462" s="62"/>
      <c r="UFU462" s="62"/>
      <c r="UFV462" s="62"/>
      <c r="UFW462" s="62"/>
      <c r="UFX462" s="62"/>
      <c r="UFY462" s="62"/>
      <c r="UFZ462" s="62"/>
      <c r="UGA462" s="62"/>
      <c r="UGB462" s="62"/>
      <c r="UGC462" s="62"/>
      <c r="UGD462" s="62"/>
      <c r="UGE462" s="62"/>
      <c r="UGF462" s="62"/>
      <c r="UGG462" s="62"/>
      <c r="UGH462" s="62"/>
      <c r="UGI462" s="62"/>
      <c r="UGJ462" s="62"/>
      <c r="UGK462" s="62"/>
      <c r="UGL462" s="62"/>
      <c r="UGM462" s="62"/>
      <c r="UGN462" s="62"/>
      <c r="UGO462" s="62"/>
      <c r="UGP462" s="62"/>
      <c r="UGQ462" s="62"/>
      <c r="UGR462" s="62"/>
      <c r="UGS462" s="62"/>
      <c r="UGT462" s="62"/>
      <c r="UGU462" s="62"/>
      <c r="UGV462" s="62"/>
      <c r="UGW462" s="62"/>
      <c r="UGX462" s="62"/>
      <c r="UGY462" s="62"/>
      <c r="UGZ462" s="62"/>
      <c r="UHA462" s="62"/>
      <c r="UHB462" s="62"/>
      <c r="UHC462" s="62"/>
      <c r="UHD462" s="62"/>
      <c r="UHE462" s="62"/>
      <c r="UHF462" s="62"/>
      <c r="UHG462" s="62"/>
      <c r="UHH462" s="62"/>
      <c r="UHI462" s="62"/>
      <c r="UHJ462" s="62"/>
      <c r="UHK462" s="62"/>
      <c r="UHL462" s="62"/>
      <c r="UHM462" s="62"/>
      <c r="UHN462" s="62"/>
      <c r="UHO462" s="62"/>
      <c r="UHP462" s="62"/>
      <c r="UHQ462" s="62"/>
      <c r="UHR462" s="62"/>
      <c r="UHS462" s="62"/>
      <c r="UHT462" s="62"/>
      <c r="UHU462" s="62"/>
      <c r="UHV462" s="62"/>
      <c r="UHW462" s="62"/>
      <c r="UHX462" s="62"/>
      <c r="UHY462" s="62"/>
      <c r="UHZ462" s="62"/>
      <c r="UIA462" s="62"/>
      <c r="UIB462" s="62"/>
      <c r="UIC462" s="62"/>
      <c r="UID462" s="62"/>
      <c r="UIE462" s="62"/>
      <c r="UIF462" s="62"/>
      <c r="UIG462" s="62"/>
      <c r="UIH462" s="62"/>
      <c r="UII462" s="62"/>
      <c r="UIJ462" s="62"/>
      <c r="UIK462" s="62"/>
      <c r="UIL462" s="62"/>
      <c r="UIM462" s="62"/>
      <c r="UIN462" s="62"/>
      <c r="UIO462" s="62"/>
      <c r="UIP462" s="62"/>
      <c r="UIQ462" s="62"/>
      <c r="UIR462" s="62"/>
      <c r="UIS462" s="62"/>
      <c r="UIT462" s="62"/>
      <c r="UIU462" s="62"/>
      <c r="UIV462" s="62"/>
      <c r="UIW462" s="62"/>
      <c r="UIX462" s="62"/>
      <c r="UIY462" s="62"/>
      <c r="UIZ462" s="62"/>
      <c r="UJA462" s="62"/>
      <c r="UJB462" s="62"/>
      <c r="UJC462" s="62"/>
      <c r="UJD462" s="62"/>
      <c r="UJE462" s="62"/>
      <c r="UJF462" s="62"/>
      <c r="UJG462" s="62"/>
      <c r="UJH462" s="62"/>
      <c r="UJI462" s="62"/>
      <c r="UJJ462" s="62"/>
      <c r="UJK462" s="62"/>
      <c r="UJL462" s="62"/>
      <c r="UJM462" s="62"/>
      <c r="UJN462" s="62"/>
      <c r="UJO462" s="62"/>
      <c r="UJP462" s="62"/>
      <c r="UJQ462" s="62"/>
      <c r="UJR462" s="62"/>
      <c r="UJS462" s="62"/>
      <c r="UJT462" s="62"/>
      <c r="UJU462" s="62"/>
      <c r="UJV462" s="62"/>
      <c r="UJW462" s="62"/>
      <c r="UJX462" s="62"/>
      <c r="UJY462" s="62"/>
      <c r="UJZ462" s="62"/>
      <c r="UKA462" s="62"/>
      <c r="UKB462" s="62"/>
      <c r="UKC462" s="62"/>
      <c r="UKD462" s="62"/>
      <c r="UKE462" s="62"/>
      <c r="UKF462" s="62"/>
      <c r="UKG462" s="62"/>
      <c r="UKH462" s="62"/>
      <c r="UKI462" s="62"/>
      <c r="UKJ462" s="62"/>
      <c r="UKK462" s="62"/>
      <c r="UKL462" s="62"/>
      <c r="UKM462" s="62"/>
      <c r="UKN462" s="62"/>
      <c r="UKO462" s="62"/>
      <c r="UKP462" s="62"/>
      <c r="UKQ462" s="62"/>
      <c r="UKR462" s="62"/>
      <c r="UKS462" s="62"/>
      <c r="UKT462" s="62"/>
      <c r="UKU462" s="62"/>
      <c r="UKV462" s="62"/>
      <c r="UKW462" s="62"/>
      <c r="UKX462" s="62"/>
      <c r="UKY462" s="62"/>
      <c r="UKZ462" s="62"/>
      <c r="ULA462" s="62"/>
      <c r="ULB462" s="62"/>
      <c r="ULC462" s="62"/>
      <c r="ULD462" s="62"/>
      <c r="ULE462" s="62"/>
      <c r="ULF462" s="62"/>
      <c r="ULG462" s="62"/>
      <c r="ULH462" s="62"/>
      <c r="ULI462" s="62"/>
      <c r="ULJ462" s="62"/>
      <c r="ULK462" s="62"/>
      <c r="ULL462" s="62"/>
      <c r="ULM462" s="62"/>
      <c r="ULN462" s="62"/>
      <c r="ULO462" s="62"/>
      <c r="ULP462" s="62"/>
      <c r="ULQ462" s="62"/>
      <c r="ULR462" s="62"/>
      <c r="ULS462" s="62"/>
      <c r="ULT462" s="62"/>
      <c r="ULU462" s="62"/>
      <c r="ULV462" s="62"/>
      <c r="ULW462" s="62"/>
      <c r="ULX462" s="62"/>
      <c r="ULY462" s="62"/>
      <c r="ULZ462" s="62"/>
      <c r="UMA462" s="62"/>
      <c r="UMB462" s="62"/>
      <c r="UMC462" s="62"/>
      <c r="UMD462" s="62"/>
      <c r="UME462" s="62"/>
      <c r="UMF462" s="62"/>
      <c r="UMG462" s="62"/>
      <c r="UMH462" s="62"/>
      <c r="UMI462" s="62"/>
      <c r="UMJ462" s="62"/>
      <c r="UMK462" s="62"/>
      <c r="UML462" s="62"/>
      <c r="UMM462" s="62"/>
      <c r="UMN462" s="62"/>
      <c r="UMO462" s="62"/>
      <c r="UMP462" s="62"/>
      <c r="UMQ462" s="62"/>
      <c r="UMR462" s="62"/>
      <c r="UMS462" s="62"/>
      <c r="UMT462" s="62"/>
      <c r="UMU462" s="62"/>
      <c r="UMV462" s="62"/>
      <c r="UMW462" s="62"/>
      <c r="UMX462" s="62"/>
      <c r="UMY462" s="62"/>
      <c r="UMZ462" s="62"/>
      <c r="UNA462" s="62"/>
      <c r="UNB462" s="62"/>
      <c r="UNC462" s="62"/>
      <c r="UND462" s="62"/>
      <c r="UNE462" s="62"/>
      <c r="UNF462" s="62"/>
      <c r="UNG462" s="62"/>
      <c r="UNH462" s="62"/>
      <c r="UNI462" s="62"/>
      <c r="UNJ462" s="62"/>
      <c r="UNK462" s="62"/>
      <c r="UNL462" s="62"/>
      <c r="UNM462" s="62"/>
      <c r="UNN462" s="62"/>
      <c r="UNO462" s="62"/>
      <c r="UNP462" s="62"/>
      <c r="UNQ462" s="62"/>
      <c r="UNR462" s="62"/>
      <c r="UNS462" s="62"/>
      <c r="UNT462" s="62"/>
      <c r="UNU462" s="62"/>
      <c r="UNV462" s="62"/>
      <c r="UNW462" s="62"/>
      <c r="UNX462" s="62"/>
      <c r="UNY462" s="62"/>
      <c r="UNZ462" s="62"/>
      <c r="UOA462" s="62"/>
      <c r="UOB462" s="62"/>
      <c r="UOC462" s="62"/>
      <c r="UOD462" s="62"/>
      <c r="UOE462" s="62"/>
      <c r="UOF462" s="62"/>
      <c r="UOG462" s="62"/>
      <c r="UOH462" s="62"/>
      <c r="UOI462" s="62"/>
      <c r="UOJ462" s="62"/>
      <c r="UOK462" s="62"/>
      <c r="UOL462" s="62"/>
      <c r="UOM462" s="62"/>
      <c r="UON462" s="62"/>
      <c r="UOO462" s="62"/>
      <c r="UOP462" s="62"/>
      <c r="UOQ462" s="62"/>
      <c r="UOR462" s="62"/>
      <c r="UOS462" s="62"/>
      <c r="UOT462" s="62"/>
      <c r="UOU462" s="62"/>
      <c r="UOV462" s="62"/>
      <c r="UOW462" s="62"/>
      <c r="UOX462" s="62"/>
      <c r="UOY462" s="62"/>
      <c r="UOZ462" s="62"/>
      <c r="UPA462" s="62"/>
      <c r="UPB462" s="62"/>
      <c r="UPC462" s="62"/>
      <c r="UPD462" s="62"/>
      <c r="UPE462" s="62"/>
      <c r="UPF462" s="62"/>
      <c r="UPG462" s="62"/>
      <c r="UPH462" s="62"/>
      <c r="UPI462" s="62"/>
      <c r="UPJ462" s="62"/>
      <c r="UPK462" s="62"/>
      <c r="UPL462" s="62"/>
      <c r="UPM462" s="62"/>
      <c r="UPN462" s="62"/>
      <c r="UPO462" s="62"/>
      <c r="UPP462" s="62"/>
      <c r="UPQ462" s="62"/>
      <c r="UPR462" s="62"/>
      <c r="UPS462" s="62"/>
      <c r="UPT462" s="62"/>
      <c r="UPU462" s="62"/>
      <c r="UPV462" s="62"/>
      <c r="UPW462" s="62"/>
      <c r="UPX462" s="62"/>
      <c r="UPY462" s="62"/>
      <c r="UPZ462" s="62"/>
      <c r="UQA462" s="62"/>
      <c r="UQB462" s="62"/>
      <c r="UQC462" s="62"/>
      <c r="UQD462" s="62"/>
      <c r="UQE462" s="62"/>
      <c r="UQF462" s="62"/>
      <c r="UQG462" s="62"/>
      <c r="UQH462" s="62"/>
      <c r="UQI462" s="62"/>
      <c r="UQJ462" s="62"/>
      <c r="UQK462" s="62"/>
      <c r="UQL462" s="62"/>
      <c r="UQM462" s="62"/>
      <c r="UQN462" s="62"/>
      <c r="UQO462" s="62"/>
      <c r="UQP462" s="62"/>
      <c r="UQQ462" s="62"/>
      <c r="UQR462" s="62"/>
      <c r="UQS462" s="62"/>
      <c r="UQT462" s="62"/>
      <c r="UQU462" s="62"/>
      <c r="UQV462" s="62"/>
      <c r="UQW462" s="62"/>
      <c r="UQX462" s="62"/>
      <c r="UQY462" s="62"/>
      <c r="UQZ462" s="62"/>
      <c r="URA462" s="62"/>
      <c r="URB462" s="62"/>
      <c r="URC462" s="62"/>
      <c r="URD462" s="62"/>
      <c r="URE462" s="62"/>
      <c r="URF462" s="62"/>
      <c r="URG462" s="62"/>
      <c r="URH462" s="62"/>
      <c r="URI462" s="62"/>
      <c r="URJ462" s="62"/>
      <c r="URK462" s="62"/>
      <c r="URL462" s="62"/>
      <c r="URM462" s="62"/>
      <c r="URN462" s="62"/>
      <c r="URO462" s="62"/>
      <c r="URP462" s="62"/>
      <c r="URQ462" s="62"/>
      <c r="URR462" s="62"/>
      <c r="URS462" s="62"/>
      <c r="URT462" s="62"/>
      <c r="URU462" s="62"/>
      <c r="URV462" s="62"/>
      <c r="URW462" s="62"/>
      <c r="URX462" s="62"/>
      <c r="URY462" s="62"/>
      <c r="URZ462" s="62"/>
      <c r="USA462" s="62"/>
      <c r="USB462" s="62"/>
      <c r="USC462" s="62"/>
      <c r="USD462" s="62"/>
      <c r="USE462" s="62"/>
      <c r="USF462" s="62"/>
      <c r="USG462" s="62"/>
      <c r="USH462" s="62"/>
      <c r="USI462" s="62"/>
      <c r="USJ462" s="62"/>
      <c r="USK462" s="62"/>
      <c r="USL462" s="62"/>
      <c r="USM462" s="62"/>
      <c r="USN462" s="62"/>
      <c r="USO462" s="62"/>
      <c r="USP462" s="62"/>
      <c r="USQ462" s="62"/>
      <c r="USR462" s="62"/>
      <c r="USS462" s="62"/>
      <c r="UST462" s="62"/>
      <c r="USU462" s="62"/>
      <c r="USV462" s="62"/>
      <c r="USW462" s="62"/>
      <c r="USX462" s="62"/>
      <c r="USY462" s="62"/>
      <c r="USZ462" s="62"/>
      <c r="UTA462" s="62"/>
      <c r="UTB462" s="62"/>
      <c r="UTC462" s="62"/>
      <c r="UTD462" s="62"/>
      <c r="UTE462" s="62"/>
      <c r="UTF462" s="62"/>
      <c r="UTG462" s="62"/>
      <c r="UTH462" s="62"/>
      <c r="UTI462" s="62"/>
      <c r="UTJ462" s="62"/>
      <c r="UTK462" s="62"/>
      <c r="UTL462" s="62"/>
      <c r="UTM462" s="62"/>
      <c r="UTN462" s="62"/>
      <c r="UTO462" s="62"/>
      <c r="UTP462" s="62"/>
      <c r="UTQ462" s="62"/>
      <c r="UTR462" s="62"/>
      <c r="UTS462" s="62"/>
      <c r="UTT462" s="62"/>
      <c r="UTU462" s="62"/>
      <c r="UTV462" s="62"/>
      <c r="UTW462" s="62"/>
      <c r="UTX462" s="62"/>
      <c r="UTY462" s="62"/>
      <c r="UTZ462" s="62"/>
      <c r="UUA462" s="62"/>
      <c r="UUB462" s="62"/>
      <c r="UUC462" s="62"/>
      <c r="UUD462" s="62"/>
      <c r="UUE462" s="62"/>
      <c r="UUF462" s="62"/>
      <c r="UUG462" s="62"/>
      <c r="UUH462" s="62"/>
      <c r="UUI462" s="62"/>
      <c r="UUJ462" s="62"/>
      <c r="UUK462" s="62"/>
      <c r="UUL462" s="62"/>
      <c r="UUM462" s="62"/>
      <c r="UUN462" s="62"/>
      <c r="UUO462" s="62"/>
      <c r="UUP462" s="62"/>
      <c r="UUQ462" s="62"/>
      <c r="UUR462" s="62"/>
      <c r="UUS462" s="62"/>
      <c r="UUT462" s="62"/>
      <c r="UUU462" s="62"/>
      <c r="UUV462" s="62"/>
      <c r="UUW462" s="62"/>
      <c r="UUX462" s="62"/>
      <c r="UUY462" s="62"/>
      <c r="UUZ462" s="62"/>
      <c r="UVA462" s="62"/>
      <c r="UVB462" s="62"/>
      <c r="UVC462" s="62"/>
      <c r="UVD462" s="62"/>
      <c r="UVE462" s="62"/>
      <c r="UVF462" s="62"/>
      <c r="UVG462" s="62"/>
      <c r="UVH462" s="62"/>
      <c r="UVI462" s="62"/>
      <c r="UVJ462" s="62"/>
      <c r="UVK462" s="62"/>
      <c r="UVL462" s="62"/>
      <c r="UVM462" s="62"/>
      <c r="UVN462" s="62"/>
      <c r="UVO462" s="62"/>
      <c r="UVP462" s="62"/>
      <c r="UVQ462" s="62"/>
      <c r="UVR462" s="62"/>
      <c r="UVS462" s="62"/>
      <c r="UVT462" s="62"/>
      <c r="UVU462" s="62"/>
      <c r="UVV462" s="62"/>
      <c r="UVW462" s="62"/>
      <c r="UVX462" s="62"/>
      <c r="UVY462" s="62"/>
      <c r="UVZ462" s="62"/>
      <c r="UWA462" s="62"/>
      <c r="UWB462" s="62"/>
      <c r="UWC462" s="62"/>
      <c r="UWD462" s="62"/>
      <c r="UWE462" s="62"/>
      <c r="UWF462" s="62"/>
      <c r="UWG462" s="62"/>
      <c r="UWH462" s="62"/>
      <c r="UWI462" s="62"/>
      <c r="UWJ462" s="62"/>
      <c r="UWK462" s="62"/>
      <c r="UWL462" s="62"/>
      <c r="UWM462" s="62"/>
      <c r="UWN462" s="62"/>
      <c r="UWO462" s="62"/>
      <c r="UWP462" s="62"/>
      <c r="UWQ462" s="62"/>
      <c r="UWR462" s="62"/>
      <c r="UWS462" s="62"/>
      <c r="UWT462" s="62"/>
      <c r="UWU462" s="62"/>
      <c r="UWV462" s="62"/>
      <c r="UWW462" s="62"/>
      <c r="UWX462" s="62"/>
      <c r="UWY462" s="62"/>
      <c r="UWZ462" s="62"/>
      <c r="UXA462" s="62"/>
      <c r="UXB462" s="62"/>
      <c r="UXC462" s="62"/>
      <c r="UXD462" s="62"/>
      <c r="UXE462" s="62"/>
      <c r="UXF462" s="62"/>
      <c r="UXG462" s="62"/>
      <c r="UXH462" s="62"/>
      <c r="UXI462" s="62"/>
      <c r="UXJ462" s="62"/>
      <c r="UXK462" s="62"/>
      <c r="UXL462" s="62"/>
      <c r="UXM462" s="62"/>
      <c r="UXN462" s="62"/>
      <c r="UXO462" s="62"/>
      <c r="UXP462" s="62"/>
      <c r="UXQ462" s="62"/>
      <c r="UXR462" s="62"/>
      <c r="UXS462" s="62"/>
      <c r="UXT462" s="62"/>
      <c r="UXU462" s="62"/>
      <c r="UXV462" s="62"/>
      <c r="UXW462" s="62"/>
      <c r="UXX462" s="62"/>
      <c r="UXY462" s="62"/>
      <c r="UXZ462" s="62"/>
      <c r="UYA462" s="62"/>
      <c r="UYB462" s="62"/>
      <c r="UYC462" s="62"/>
      <c r="UYD462" s="62"/>
      <c r="UYE462" s="62"/>
      <c r="UYF462" s="62"/>
      <c r="UYG462" s="62"/>
      <c r="UYH462" s="62"/>
      <c r="UYI462" s="62"/>
      <c r="UYJ462" s="62"/>
      <c r="UYK462" s="62"/>
      <c r="UYL462" s="62"/>
      <c r="UYM462" s="62"/>
      <c r="UYN462" s="62"/>
      <c r="UYO462" s="62"/>
      <c r="UYP462" s="62"/>
      <c r="UYQ462" s="62"/>
      <c r="UYR462" s="62"/>
      <c r="UYS462" s="62"/>
      <c r="UYT462" s="62"/>
      <c r="UYU462" s="62"/>
      <c r="UYV462" s="62"/>
      <c r="UYW462" s="62"/>
      <c r="UYX462" s="62"/>
      <c r="UYY462" s="62"/>
      <c r="UYZ462" s="62"/>
      <c r="UZA462" s="62"/>
      <c r="UZB462" s="62"/>
      <c r="UZC462" s="62"/>
      <c r="UZD462" s="62"/>
      <c r="UZE462" s="62"/>
      <c r="UZF462" s="62"/>
      <c r="UZG462" s="62"/>
      <c r="UZH462" s="62"/>
      <c r="UZI462" s="62"/>
      <c r="UZJ462" s="62"/>
      <c r="UZK462" s="62"/>
      <c r="UZL462" s="62"/>
      <c r="UZM462" s="62"/>
      <c r="UZN462" s="62"/>
      <c r="UZO462" s="62"/>
      <c r="UZP462" s="62"/>
      <c r="UZQ462" s="62"/>
      <c r="UZR462" s="62"/>
      <c r="UZS462" s="62"/>
      <c r="UZT462" s="62"/>
      <c r="UZU462" s="62"/>
      <c r="UZV462" s="62"/>
      <c r="UZW462" s="62"/>
      <c r="UZX462" s="62"/>
      <c r="UZY462" s="62"/>
      <c r="UZZ462" s="62"/>
      <c r="VAA462" s="62"/>
      <c r="VAB462" s="62"/>
      <c r="VAC462" s="62"/>
      <c r="VAD462" s="62"/>
      <c r="VAE462" s="62"/>
      <c r="VAF462" s="62"/>
      <c r="VAG462" s="62"/>
      <c r="VAH462" s="62"/>
      <c r="VAI462" s="62"/>
      <c r="VAJ462" s="62"/>
      <c r="VAK462" s="62"/>
      <c r="VAL462" s="62"/>
      <c r="VAM462" s="62"/>
      <c r="VAN462" s="62"/>
      <c r="VAO462" s="62"/>
      <c r="VAP462" s="62"/>
      <c r="VAQ462" s="62"/>
      <c r="VAR462" s="62"/>
      <c r="VAS462" s="62"/>
      <c r="VAT462" s="62"/>
      <c r="VAU462" s="62"/>
      <c r="VAV462" s="62"/>
      <c r="VAW462" s="62"/>
      <c r="VAX462" s="62"/>
      <c r="VAY462" s="62"/>
      <c r="VAZ462" s="62"/>
      <c r="VBA462" s="62"/>
      <c r="VBB462" s="62"/>
      <c r="VBC462" s="62"/>
      <c r="VBD462" s="62"/>
      <c r="VBE462" s="62"/>
      <c r="VBF462" s="62"/>
      <c r="VBG462" s="62"/>
      <c r="VBH462" s="62"/>
      <c r="VBI462" s="62"/>
      <c r="VBJ462" s="62"/>
      <c r="VBK462" s="62"/>
      <c r="VBL462" s="62"/>
      <c r="VBM462" s="62"/>
      <c r="VBN462" s="62"/>
      <c r="VBO462" s="62"/>
      <c r="VBP462" s="62"/>
      <c r="VBQ462" s="62"/>
      <c r="VBR462" s="62"/>
      <c r="VBS462" s="62"/>
      <c r="VBT462" s="62"/>
      <c r="VBU462" s="62"/>
      <c r="VBV462" s="62"/>
      <c r="VBW462" s="62"/>
      <c r="VBX462" s="62"/>
      <c r="VBY462" s="62"/>
      <c r="VBZ462" s="62"/>
      <c r="VCA462" s="62"/>
      <c r="VCB462" s="62"/>
      <c r="VCC462" s="62"/>
      <c r="VCD462" s="62"/>
      <c r="VCE462" s="62"/>
      <c r="VCF462" s="62"/>
      <c r="VCG462" s="62"/>
      <c r="VCH462" s="62"/>
      <c r="VCI462" s="62"/>
      <c r="VCJ462" s="62"/>
      <c r="VCK462" s="62"/>
      <c r="VCL462" s="62"/>
      <c r="VCM462" s="62"/>
      <c r="VCN462" s="62"/>
      <c r="VCO462" s="62"/>
      <c r="VCP462" s="62"/>
      <c r="VCQ462" s="62"/>
      <c r="VCR462" s="62"/>
      <c r="VCS462" s="62"/>
      <c r="VCT462" s="62"/>
      <c r="VCU462" s="62"/>
      <c r="VCV462" s="62"/>
      <c r="VCW462" s="62"/>
      <c r="VCX462" s="62"/>
      <c r="VCY462" s="62"/>
      <c r="VCZ462" s="62"/>
      <c r="VDA462" s="62"/>
      <c r="VDB462" s="62"/>
      <c r="VDC462" s="62"/>
      <c r="VDD462" s="62"/>
      <c r="VDE462" s="62"/>
      <c r="VDF462" s="62"/>
      <c r="VDG462" s="62"/>
      <c r="VDH462" s="62"/>
      <c r="VDI462" s="62"/>
      <c r="VDJ462" s="62"/>
      <c r="VDK462" s="62"/>
      <c r="VDL462" s="62"/>
      <c r="VDM462" s="62"/>
      <c r="VDN462" s="62"/>
      <c r="VDO462" s="62"/>
      <c r="VDP462" s="62"/>
      <c r="VDQ462" s="62"/>
      <c r="VDR462" s="62"/>
      <c r="VDS462" s="62"/>
      <c r="VDT462" s="62"/>
      <c r="VDU462" s="62"/>
      <c r="VDV462" s="62"/>
      <c r="VDW462" s="62"/>
      <c r="VDX462" s="62"/>
      <c r="VDY462" s="62"/>
      <c r="VDZ462" s="62"/>
      <c r="VEA462" s="62"/>
      <c r="VEB462" s="62"/>
      <c r="VEC462" s="62"/>
      <c r="VED462" s="62"/>
      <c r="VEE462" s="62"/>
      <c r="VEF462" s="62"/>
      <c r="VEG462" s="62"/>
      <c r="VEH462" s="62"/>
      <c r="VEI462" s="62"/>
      <c r="VEJ462" s="62"/>
      <c r="VEK462" s="62"/>
      <c r="VEL462" s="62"/>
      <c r="VEM462" s="62"/>
      <c r="VEN462" s="62"/>
      <c r="VEO462" s="62"/>
      <c r="VEP462" s="62"/>
      <c r="VEQ462" s="62"/>
      <c r="VER462" s="62"/>
      <c r="VES462" s="62"/>
      <c r="VET462" s="62"/>
      <c r="VEU462" s="62"/>
      <c r="VEV462" s="62"/>
      <c r="VEW462" s="62"/>
      <c r="VEX462" s="62"/>
      <c r="VEY462" s="62"/>
      <c r="VEZ462" s="62"/>
      <c r="VFA462" s="62"/>
      <c r="VFB462" s="62"/>
      <c r="VFC462" s="62"/>
      <c r="VFD462" s="62"/>
      <c r="VFE462" s="62"/>
      <c r="VFF462" s="62"/>
      <c r="VFG462" s="62"/>
      <c r="VFH462" s="62"/>
      <c r="VFI462" s="62"/>
      <c r="VFJ462" s="62"/>
      <c r="VFK462" s="62"/>
      <c r="VFL462" s="62"/>
      <c r="VFM462" s="62"/>
      <c r="VFN462" s="62"/>
      <c r="VFO462" s="62"/>
      <c r="VFP462" s="62"/>
      <c r="VFQ462" s="62"/>
      <c r="VFR462" s="62"/>
      <c r="VFS462" s="62"/>
      <c r="VFT462" s="62"/>
      <c r="VFU462" s="62"/>
      <c r="VFV462" s="62"/>
      <c r="VFW462" s="62"/>
      <c r="VFX462" s="62"/>
      <c r="VFY462" s="62"/>
      <c r="VFZ462" s="62"/>
      <c r="VGA462" s="62"/>
      <c r="VGB462" s="62"/>
      <c r="VGC462" s="62"/>
      <c r="VGD462" s="62"/>
      <c r="VGE462" s="62"/>
      <c r="VGF462" s="62"/>
      <c r="VGG462" s="62"/>
      <c r="VGH462" s="62"/>
      <c r="VGI462" s="62"/>
      <c r="VGJ462" s="62"/>
      <c r="VGK462" s="62"/>
      <c r="VGL462" s="62"/>
      <c r="VGM462" s="62"/>
      <c r="VGN462" s="62"/>
      <c r="VGO462" s="62"/>
      <c r="VGP462" s="62"/>
      <c r="VGQ462" s="62"/>
      <c r="VGR462" s="62"/>
      <c r="VGS462" s="62"/>
      <c r="VGT462" s="62"/>
      <c r="VGU462" s="62"/>
      <c r="VGV462" s="62"/>
      <c r="VGW462" s="62"/>
      <c r="VGX462" s="62"/>
      <c r="VGY462" s="62"/>
      <c r="VGZ462" s="62"/>
      <c r="VHA462" s="62"/>
      <c r="VHB462" s="62"/>
      <c r="VHC462" s="62"/>
      <c r="VHD462" s="62"/>
      <c r="VHE462" s="62"/>
      <c r="VHF462" s="62"/>
      <c r="VHG462" s="62"/>
      <c r="VHH462" s="62"/>
      <c r="VHI462" s="62"/>
      <c r="VHJ462" s="62"/>
      <c r="VHK462" s="62"/>
      <c r="VHL462" s="62"/>
      <c r="VHM462" s="62"/>
      <c r="VHN462" s="62"/>
      <c r="VHO462" s="62"/>
      <c r="VHP462" s="62"/>
      <c r="VHQ462" s="62"/>
      <c r="VHR462" s="62"/>
      <c r="VHS462" s="62"/>
      <c r="VHT462" s="62"/>
      <c r="VHU462" s="62"/>
      <c r="VHV462" s="62"/>
      <c r="VHW462" s="62"/>
      <c r="VHX462" s="62"/>
      <c r="VHY462" s="62"/>
      <c r="VHZ462" s="62"/>
      <c r="VIA462" s="62"/>
      <c r="VIB462" s="62"/>
      <c r="VIC462" s="62"/>
      <c r="VID462" s="62"/>
      <c r="VIE462" s="62"/>
      <c r="VIF462" s="62"/>
      <c r="VIG462" s="62"/>
      <c r="VIH462" s="62"/>
      <c r="VII462" s="62"/>
      <c r="VIJ462" s="62"/>
      <c r="VIK462" s="62"/>
      <c r="VIL462" s="62"/>
      <c r="VIM462" s="62"/>
      <c r="VIN462" s="62"/>
      <c r="VIO462" s="62"/>
      <c r="VIP462" s="62"/>
      <c r="VIQ462" s="62"/>
      <c r="VIR462" s="62"/>
      <c r="VIS462" s="62"/>
      <c r="VIT462" s="62"/>
      <c r="VIU462" s="62"/>
      <c r="VIV462" s="62"/>
      <c r="VIW462" s="62"/>
      <c r="VIX462" s="62"/>
      <c r="VIY462" s="62"/>
      <c r="VIZ462" s="62"/>
      <c r="VJA462" s="62"/>
      <c r="VJB462" s="62"/>
      <c r="VJC462" s="62"/>
      <c r="VJD462" s="62"/>
      <c r="VJE462" s="62"/>
      <c r="VJF462" s="62"/>
      <c r="VJG462" s="62"/>
      <c r="VJH462" s="62"/>
      <c r="VJI462" s="62"/>
      <c r="VJJ462" s="62"/>
      <c r="VJK462" s="62"/>
      <c r="VJL462" s="62"/>
      <c r="VJM462" s="62"/>
      <c r="VJN462" s="62"/>
      <c r="VJO462" s="62"/>
      <c r="VJP462" s="62"/>
      <c r="VJQ462" s="62"/>
      <c r="VJR462" s="62"/>
      <c r="VJS462" s="62"/>
      <c r="VJT462" s="62"/>
      <c r="VJU462" s="62"/>
      <c r="VJV462" s="62"/>
      <c r="VJW462" s="62"/>
      <c r="VJX462" s="62"/>
      <c r="VJY462" s="62"/>
      <c r="VJZ462" s="62"/>
      <c r="VKA462" s="62"/>
      <c r="VKB462" s="62"/>
      <c r="VKC462" s="62"/>
      <c r="VKD462" s="62"/>
      <c r="VKE462" s="62"/>
      <c r="VKF462" s="62"/>
      <c r="VKG462" s="62"/>
      <c r="VKH462" s="62"/>
      <c r="VKI462" s="62"/>
      <c r="VKJ462" s="62"/>
      <c r="VKK462" s="62"/>
      <c r="VKL462" s="62"/>
      <c r="VKM462" s="62"/>
      <c r="VKN462" s="62"/>
      <c r="VKO462" s="62"/>
      <c r="VKP462" s="62"/>
      <c r="VKQ462" s="62"/>
      <c r="VKR462" s="62"/>
      <c r="VKS462" s="62"/>
      <c r="VKT462" s="62"/>
      <c r="VKU462" s="62"/>
      <c r="VKV462" s="62"/>
      <c r="VKW462" s="62"/>
      <c r="VKX462" s="62"/>
      <c r="VKY462" s="62"/>
      <c r="VKZ462" s="62"/>
      <c r="VLA462" s="62"/>
      <c r="VLB462" s="62"/>
      <c r="VLC462" s="62"/>
      <c r="VLD462" s="62"/>
      <c r="VLE462" s="62"/>
      <c r="VLF462" s="62"/>
      <c r="VLG462" s="62"/>
      <c r="VLH462" s="62"/>
      <c r="VLI462" s="62"/>
      <c r="VLJ462" s="62"/>
      <c r="VLK462" s="62"/>
      <c r="VLL462" s="62"/>
      <c r="VLM462" s="62"/>
      <c r="VLN462" s="62"/>
      <c r="VLO462" s="62"/>
      <c r="VLP462" s="62"/>
      <c r="VLQ462" s="62"/>
      <c r="VLR462" s="62"/>
      <c r="VLS462" s="62"/>
      <c r="VLT462" s="62"/>
      <c r="VLU462" s="62"/>
      <c r="VLV462" s="62"/>
      <c r="VLW462" s="62"/>
      <c r="VLX462" s="62"/>
      <c r="VLY462" s="62"/>
      <c r="VLZ462" s="62"/>
      <c r="VMA462" s="62"/>
      <c r="VMB462" s="62"/>
      <c r="VMC462" s="62"/>
      <c r="VMD462" s="62"/>
      <c r="VME462" s="62"/>
      <c r="VMF462" s="62"/>
      <c r="VMG462" s="62"/>
      <c r="VMH462" s="62"/>
      <c r="VMI462" s="62"/>
      <c r="VMJ462" s="62"/>
      <c r="VMK462" s="62"/>
      <c r="VML462" s="62"/>
      <c r="VMM462" s="62"/>
      <c r="VMN462" s="62"/>
      <c r="VMO462" s="62"/>
      <c r="VMP462" s="62"/>
      <c r="VMQ462" s="62"/>
      <c r="VMR462" s="62"/>
      <c r="VMS462" s="62"/>
      <c r="VMT462" s="62"/>
      <c r="VMU462" s="62"/>
      <c r="VMV462" s="62"/>
      <c r="VMW462" s="62"/>
      <c r="VMX462" s="62"/>
      <c r="VMY462" s="62"/>
      <c r="VMZ462" s="62"/>
      <c r="VNA462" s="62"/>
      <c r="VNB462" s="62"/>
      <c r="VNC462" s="62"/>
      <c r="VND462" s="62"/>
      <c r="VNE462" s="62"/>
      <c r="VNF462" s="62"/>
      <c r="VNG462" s="62"/>
      <c r="VNH462" s="62"/>
      <c r="VNI462" s="62"/>
      <c r="VNJ462" s="62"/>
      <c r="VNK462" s="62"/>
      <c r="VNL462" s="62"/>
      <c r="VNM462" s="62"/>
      <c r="VNN462" s="62"/>
      <c r="VNO462" s="62"/>
      <c r="VNP462" s="62"/>
      <c r="VNQ462" s="62"/>
      <c r="VNR462" s="62"/>
      <c r="VNS462" s="62"/>
      <c r="VNT462" s="62"/>
      <c r="VNU462" s="62"/>
      <c r="VNV462" s="62"/>
      <c r="VNW462" s="62"/>
      <c r="VNX462" s="62"/>
      <c r="VNY462" s="62"/>
      <c r="VNZ462" s="62"/>
      <c r="VOA462" s="62"/>
      <c r="VOB462" s="62"/>
      <c r="VOC462" s="62"/>
      <c r="VOD462" s="62"/>
      <c r="VOE462" s="62"/>
      <c r="VOF462" s="62"/>
      <c r="VOG462" s="62"/>
      <c r="VOH462" s="62"/>
      <c r="VOI462" s="62"/>
      <c r="VOJ462" s="62"/>
      <c r="VOK462" s="62"/>
      <c r="VOL462" s="62"/>
      <c r="VOM462" s="62"/>
      <c r="VON462" s="62"/>
      <c r="VOO462" s="62"/>
      <c r="VOP462" s="62"/>
      <c r="VOQ462" s="62"/>
      <c r="VOR462" s="62"/>
      <c r="VOS462" s="62"/>
      <c r="VOT462" s="62"/>
      <c r="VOU462" s="62"/>
      <c r="VOV462" s="62"/>
      <c r="VOW462" s="62"/>
      <c r="VOX462" s="62"/>
      <c r="VOY462" s="62"/>
      <c r="VOZ462" s="62"/>
      <c r="VPA462" s="62"/>
      <c r="VPB462" s="62"/>
      <c r="VPC462" s="62"/>
      <c r="VPD462" s="62"/>
      <c r="VPE462" s="62"/>
      <c r="VPF462" s="62"/>
      <c r="VPG462" s="62"/>
      <c r="VPH462" s="62"/>
      <c r="VPI462" s="62"/>
      <c r="VPJ462" s="62"/>
      <c r="VPK462" s="62"/>
      <c r="VPL462" s="62"/>
      <c r="VPM462" s="62"/>
      <c r="VPN462" s="62"/>
      <c r="VPO462" s="62"/>
      <c r="VPP462" s="62"/>
      <c r="VPQ462" s="62"/>
      <c r="VPR462" s="62"/>
      <c r="VPS462" s="62"/>
      <c r="VPT462" s="62"/>
      <c r="VPU462" s="62"/>
      <c r="VPV462" s="62"/>
      <c r="VPW462" s="62"/>
      <c r="VPX462" s="62"/>
      <c r="VPY462" s="62"/>
      <c r="VPZ462" s="62"/>
      <c r="VQA462" s="62"/>
      <c r="VQB462" s="62"/>
      <c r="VQC462" s="62"/>
      <c r="VQD462" s="62"/>
      <c r="VQE462" s="62"/>
      <c r="VQF462" s="62"/>
      <c r="VQG462" s="62"/>
      <c r="VQH462" s="62"/>
      <c r="VQI462" s="62"/>
      <c r="VQJ462" s="62"/>
      <c r="VQK462" s="62"/>
      <c r="VQL462" s="62"/>
      <c r="VQM462" s="62"/>
      <c r="VQN462" s="62"/>
      <c r="VQO462" s="62"/>
      <c r="VQP462" s="62"/>
      <c r="VQQ462" s="62"/>
      <c r="VQR462" s="62"/>
      <c r="VQS462" s="62"/>
      <c r="VQT462" s="62"/>
      <c r="VQU462" s="62"/>
      <c r="VQV462" s="62"/>
      <c r="VQW462" s="62"/>
      <c r="VQX462" s="62"/>
      <c r="VQY462" s="62"/>
      <c r="VQZ462" s="62"/>
      <c r="VRA462" s="62"/>
      <c r="VRB462" s="62"/>
      <c r="VRC462" s="62"/>
      <c r="VRD462" s="62"/>
      <c r="VRE462" s="62"/>
      <c r="VRF462" s="62"/>
      <c r="VRG462" s="62"/>
      <c r="VRH462" s="62"/>
      <c r="VRI462" s="62"/>
      <c r="VRJ462" s="62"/>
      <c r="VRK462" s="62"/>
      <c r="VRL462" s="62"/>
      <c r="VRM462" s="62"/>
      <c r="VRN462" s="62"/>
      <c r="VRO462" s="62"/>
      <c r="VRP462" s="62"/>
      <c r="VRQ462" s="62"/>
      <c r="VRR462" s="62"/>
      <c r="VRS462" s="62"/>
      <c r="VRT462" s="62"/>
      <c r="VRU462" s="62"/>
      <c r="VRV462" s="62"/>
      <c r="VRW462" s="62"/>
      <c r="VRX462" s="62"/>
      <c r="VRY462" s="62"/>
      <c r="VRZ462" s="62"/>
      <c r="VSA462" s="62"/>
      <c r="VSB462" s="62"/>
      <c r="VSC462" s="62"/>
      <c r="VSD462" s="62"/>
      <c r="VSE462" s="62"/>
      <c r="VSF462" s="62"/>
      <c r="VSG462" s="62"/>
      <c r="VSH462" s="62"/>
      <c r="VSI462" s="62"/>
      <c r="VSJ462" s="62"/>
      <c r="VSK462" s="62"/>
      <c r="VSL462" s="62"/>
      <c r="VSM462" s="62"/>
      <c r="VSN462" s="62"/>
      <c r="VSO462" s="62"/>
      <c r="VSP462" s="62"/>
      <c r="VSQ462" s="62"/>
      <c r="VSR462" s="62"/>
      <c r="VSS462" s="62"/>
      <c r="VST462" s="62"/>
      <c r="VSU462" s="62"/>
      <c r="VSV462" s="62"/>
      <c r="VSW462" s="62"/>
      <c r="VSX462" s="62"/>
      <c r="VSY462" s="62"/>
      <c r="VSZ462" s="62"/>
      <c r="VTA462" s="62"/>
      <c r="VTB462" s="62"/>
      <c r="VTC462" s="62"/>
      <c r="VTD462" s="62"/>
      <c r="VTE462" s="62"/>
      <c r="VTF462" s="62"/>
      <c r="VTG462" s="62"/>
      <c r="VTH462" s="62"/>
      <c r="VTI462" s="62"/>
      <c r="VTJ462" s="62"/>
      <c r="VTK462" s="62"/>
      <c r="VTL462" s="62"/>
      <c r="VTM462" s="62"/>
      <c r="VTN462" s="62"/>
      <c r="VTO462" s="62"/>
      <c r="VTP462" s="62"/>
      <c r="VTQ462" s="62"/>
      <c r="VTR462" s="62"/>
      <c r="VTS462" s="62"/>
      <c r="VTT462" s="62"/>
      <c r="VTU462" s="62"/>
      <c r="VTV462" s="62"/>
      <c r="VTW462" s="62"/>
      <c r="VTX462" s="62"/>
      <c r="VTY462" s="62"/>
      <c r="VTZ462" s="62"/>
      <c r="VUA462" s="62"/>
      <c r="VUB462" s="62"/>
      <c r="VUC462" s="62"/>
      <c r="VUD462" s="62"/>
      <c r="VUE462" s="62"/>
      <c r="VUF462" s="62"/>
      <c r="VUG462" s="62"/>
      <c r="VUH462" s="62"/>
      <c r="VUI462" s="62"/>
      <c r="VUJ462" s="62"/>
      <c r="VUK462" s="62"/>
      <c r="VUL462" s="62"/>
      <c r="VUM462" s="62"/>
      <c r="VUN462" s="62"/>
      <c r="VUO462" s="62"/>
      <c r="VUP462" s="62"/>
      <c r="VUQ462" s="62"/>
      <c r="VUR462" s="62"/>
      <c r="VUS462" s="62"/>
      <c r="VUT462" s="62"/>
      <c r="VUU462" s="62"/>
      <c r="VUV462" s="62"/>
      <c r="VUW462" s="62"/>
      <c r="VUX462" s="62"/>
      <c r="VUY462" s="62"/>
      <c r="VUZ462" s="62"/>
      <c r="VVA462" s="62"/>
      <c r="VVB462" s="62"/>
      <c r="VVC462" s="62"/>
      <c r="VVD462" s="62"/>
      <c r="VVE462" s="62"/>
      <c r="VVF462" s="62"/>
      <c r="VVG462" s="62"/>
      <c r="VVH462" s="62"/>
      <c r="VVI462" s="62"/>
      <c r="VVJ462" s="62"/>
      <c r="VVK462" s="62"/>
      <c r="VVL462" s="62"/>
      <c r="VVM462" s="62"/>
      <c r="VVN462" s="62"/>
      <c r="VVO462" s="62"/>
      <c r="VVP462" s="62"/>
      <c r="VVQ462" s="62"/>
      <c r="VVR462" s="62"/>
      <c r="VVS462" s="62"/>
      <c r="VVT462" s="62"/>
      <c r="VVU462" s="62"/>
      <c r="VVV462" s="62"/>
      <c r="VVW462" s="62"/>
      <c r="VVX462" s="62"/>
      <c r="VVY462" s="62"/>
      <c r="VVZ462" s="62"/>
      <c r="VWA462" s="62"/>
      <c r="VWB462" s="62"/>
      <c r="VWC462" s="62"/>
      <c r="VWD462" s="62"/>
      <c r="VWE462" s="62"/>
      <c r="VWF462" s="62"/>
      <c r="VWG462" s="62"/>
      <c r="VWH462" s="62"/>
      <c r="VWI462" s="62"/>
      <c r="VWJ462" s="62"/>
      <c r="VWK462" s="62"/>
      <c r="VWL462" s="62"/>
      <c r="VWM462" s="62"/>
      <c r="VWN462" s="62"/>
      <c r="VWO462" s="62"/>
      <c r="VWP462" s="62"/>
      <c r="VWQ462" s="62"/>
      <c r="VWR462" s="62"/>
      <c r="VWS462" s="62"/>
      <c r="VWT462" s="62"/>
      <c r="VWU462" s="62"/>
      <c r="VWV462" s="62"/>
      <c r="VWW462" s="62"/>
      <c r="VWX462" s="62"/>
      <c r="VWY462" s="62"/>
      <c r="VWZ462" s="62"/>
      <c r="VXA462" s="62"/>
      <c r="VXB462" s="62"/>
      <c r="VXC462" s="62"/>
      <c r="VXD462" s="62"/>
      <c r="VXE462" s="62"/>
      <c r="VXF462" s="62"/>
      <c r="VXG462" s="62"/>
      <c r="VXH462" s="62"/>
      <c r="VXI462" s="62"/>
      <c r="VXJ462" s="62"/>
      <c r="VXK462" s="62"/>
      <c r="VXL462" s="62"/>
      <c r="VXM462" s="62"/>
      <c r="VXN462" s="62"/>
      <c r="VXO462" s="62"/>
      <c r="VXP462" s="62"/>
      <c r="VXQ462" s="62"/>
      <c r="VXR462" s="62"/>
      <c r="VXS462" s="62"/>
      <c r="VXT462" s="62"/>
      <c r="VXU462" s="62"/>
      <c r="VXV462" s="62"/>
      <c r="VXW462" s="62"/>
      <c r="VXX462" s="62"/>
      <c r="VXY462" s="62"/>
      <c r="VXZ462" s="62"/>
      <c r="VYA462" s="62"/>
      <c r="VYB462" s="62"/>
      <c r="VYC462" s="62"/>
      <c r="VYD462" s="62"/>
      <c r="VYE462" s="62"/>
      <c r="VYF462" s="62"/>
      <c r="VYG462" s="62"/>
      <c r="VYH462" s="62"/>
      <c r="VYI462" s="62"/>
      <c r="VYJ462" s="62"/>
      <c r="VYK462" s="62"/>
      <c r="VYL462" s="62"/>
      <c r="VYM462" s="62"/>
      <c r="VYN462" s="62"/>
      <c r="VYO462" s="62"/>
      <c r="VYP462" s="62"/>
      <c r="VYQ462" s="62"/>
      <c r="VYR462" s="62"/>
      <c r="VYS462" s="62"/>
      <c r="VYT462" s="62"/>
      <c r="VYU462" s="62"/>
      <c r="VYV462" s="62"/>
      <c r="VYW462" s="62"/>
      <c r="VYX462" s="62"/>
      <c r="VYY462" s="62"/>
      <c r="VYZ462" s="62"/>
      <c r="VZA462" s="62"/>
      <c r="VZB462" s="62"/>
      <c r="VZC462" s="62"/>
      <c r="VZD462" s="62"/>
      <c r="VZE462" s="62"/>
      <c r="VZF462" s="62"/>
      <c r="VZG462" s="62"/>
      <c r="VZH462" s="62"/>
      <c r="VZI462" s="62"/>
      <c r="VZJ462" s="62"/>
      <c r="VZK462" s="62"/>
      <c r="VZL462" s="62"/>
      <c r="VZM462" s="62"/>
      <c r="VZN462" s="62"/>
      <c r="VZO462" s="62"/>
      <c r="VZP462" s="62"/>
      <c r="VZQ462" s="62"/>
      <c r="VZR462" s="62"/>
      <c r="VZS462" s="62"/>
      <c r="VZT462" s="62"/>
      <c r="VZU462" s="62"/>
      <c r="VZV462" s="62"/>
      <c r="VZW462" s="62"/>
      <c r="VZX462" s="62"/>
      <c r="VZY462" s="62"/>
      <c r="VZZ462" s="62"/>
      <c r="WAA462" s="62"/>
      <c r="WAB462" s="62"/>
      <c r="WAC462" s="62"/>
      <c r="WAD462" s="62"/>
      <c r="WAE462" s="62"/>
      <c r="WAF462" s="62"/>
      <c r="WAG462" s="62"/>
      <c r="WAH462" s="62"/>
      <c r="WAI462" s="62"/>
      <c r="WAJ462" s="62"/>
      <c r="WAK462" s="62"/>
      <c r="WAL462" s="62"/>
      <c r="WAM462" s="62"/>
      <c r="WAN462" s="62"/>
      <c r="WAO462" s="62"/>
      <c r="WAP462" s="62"/>
      <c r="WAQ462" s="62"/>
      <c r="WAR462" s="62"/>
      <c r="WAS462" s="62"/>
      <c r="WAT462" s="62"/>
      <c r="WAU462" s="62"/>
      <c r="WAV462" s="62"/>
      <c r="WAW462" s="62"/>
      <c r="WAX462" s="62"/>
      <c r="WAY462" s="62"/>
      <c r="WAZ462" s="62"/>
      <c r="WBA462" s="62"/>
      <c r="WBB462" s="62"/>
      <c r="WBC462" s="62"/>
      <c r="WBD462" s="62"/>
      <c r="WBE462" s="62"/>
      <c r="WBF462" s="62"/>
      <c r="WBG462" s="62"/>
      <c r="WBH462" s="62"/>
      <c r="WBI462" s="62"/>
      <c r="WBJ462" s="62"/>
      <c r="WBK462" s="62"/>
      <c r="WBL462" s="62"/>
      <c r="WBM462" s="62"/>
      <c r="WBN462" s="62"/>
      <c r="WBO462" s="62"/>
      <c r="WBP462" s="62"/>
      <c r="WBQ462" s="62"/>
      <c r="WBR462" s="62"/>
      <c r="WBS462" s="62"/>
      <c r="WBT462" s="62"/>
      <c r="WBU462" s="62"/>
      <c r="WBV462" s="62"/>
      <c r="WBW462" s="62"/>
      <c r="WBX462" s="62"/>
      <c r="WBY462" s="62"/>
      <c r="WBZ462" s="62"/>
      <c r="WCA462" s="62"/>
      <c r="WCB462" s="62"/>
      <c r="WCC462" s="62"/>
      <c r="WCD462" s="62"/>
      <c r="WCE462" s="62"/>
      <c r="WCF462" s="62"/>
      <c r="WCG462" s="62"/>
      <c r="WCH462" s="62"/>
      <c r="WCI462" s="62"/>
      <c r="WCJ462" s="62"/>
      <c r="WCK462" s="62"/>
      <c r="WCL462" s="62"/>
      <c r="WCM462" s="62"/>
      <c r="WCN462" s="62"/>
      <c r="WCO462" s="62"/>
      <c r="WCP462" s="62"/>
      <c r="WCQ462" s="62"/>
      <c r="WCR462" s="62"/>
      <c r="WCS462" s="62"/>
      <c r="WCT462" s="62"/>
      <c r="WCU462" s="62"/>
      <c r="WCV462" s="62"/>
      <c r="WCW462" s="62"/>
      <c r="WCX462" s="62"/>
      <c r="WCY462" s="62"/>
      <c r="WCZ462" s="62"/>
      <c r="WDA462" s="62"/>
      <c r="WDB462" s="62"/>
      <c r="WDC462" s="62"/>
      <c r="WDD462" s="62"/>
      <c r="WDE462" s="62"/>
      <c r="WDF462" s="62"/>
      <c r="WDG462" s="62"/>
      <c r="WDH462" s="62"/>
      <c r="WDI462" s="62"/>
      <c r="WDJ462" s="62"/>
      <c r="WDK462" s="62"/>
      <c r="WDL462" s="62"/>
      <c r="WDM462" s="62"/>
      <c r="WDN462" s="62"/>
      <c r="WDO462" s="62"/>
      <c r="WDP462" s="62"/>
      <c r="WDQ462" s="62"/>
      <c r="WDR462" s="62"/>
      <c r="WDS462" s="62"/>
      <c r="WDT462" s="62"/>
      <c r="WDU462" s="62"/>
      <c r="WDV462" s="62"/>
      <c r="WDW462" s="62"/>
      <c r="WDX462" s="62"/>
      <c r="WDY462" s="62"/>
      <c r="WDZ462" s="62"/>
      <c r="WEA462" s="62"/>
      <c r="WEB462" s="62"/>
      <c r="WEC462" s="62"/>
      <c r="WED462" s="62"/>
      <c r="WEE462" s="62"/>
      <c r="WEF462" s="62"/>
      <c r="WEG462" s="62"/>
      <c r="WEH462" s="62"/>
      <c r="WEI462" s="62"/>
      <c r="WEJ462" s="62"/>
      <c r="WEK462" s="62"/>
      <c r="WEL462" s="62"/>
      <c r="WEM462" s="62"/>
      <c r="WEN462" s="62"/>
      <c r="WEO462" s="62"/>
      <c r="WEP462" s="62"/>
      <c r="WEQ462" s="62"/>
      <c r="WER462" s="62"/>
      <c r="WES462" s="62"/>
      <c r="WET462" s="62"/>
      <c r="WEU462" s="62"/>
      <c r="WEV462" s="62"/>
      <c r="WEW462" s="62"/>
      <c r="WEX462" s="62"/>
      <c r="WEY462" s="62"/>
      <c r="WEZ462" s="62"/>
      <c r="WFA462" s="62"/>
      <c r="WFB462" s="62"/>
      <c r="WFC462" s="62"/>
      <c r="WFD462" s="62"/>
      <c r="WFE462" s="62"/>
      <c r="WFF462" s="62"/>
      <c r="WFG462" s="62"/>
      <c r="WFH462" s="62"/>
      <c r="WFI462" s="62"/>
      <c r="WFJ462" s="62"/>
      <c r="WFK462" s="62"/>
      <c r="WFL462" s="62"/>
      <c r="WFM462" s="62"/>
      <c r="WFN462" s="62"/>
      <c r="WFO462" s="62"/>
      <c r="WFP462" s="62"/>
      <c r="WFQ462" s="62"/>
      <c r="WFR462" s="62"/>
      <c r="WFS462" s="62"/>
      <c r="WFT462" s="62"/>
      <c r="WFU462" s="62"/>
      <c r="WFV462" s="62"/>
      <c r="WFW462" s="62"/>
      <c r="WFX462" s="62"/>
      <c r="WFY462" s="62"/>
      <c r="WFZ462" s="62"/>
      <c r="WGA462" s="62"/>
      <c r="WGB462" s="62"/>
      <c r="WGC462" s="62"/>
      <c r="WGD462" s="62"/>
      <c r="WGE462" s="62"/>
      <c r="WGF462" s="62"/>
      <c r="WGG462" s="62"/>
      <c r="WGH462" s="62"/>
      <c r="WGI462" s="62"/>
      <c r="WGJ462" s="62"/>
      <c r="WGK462" s="62"/>
      <c r="WGL462" s="62"/>
      <c r="WGM462" s="62"/>
      <c r="WGN462" s="62"/>
      <c r="WGO462" s="62"/>
      <c r="WGP462" s="62"/>
      <c r="WGQ462" s="62"/>
      <c r="WGR462" s="62"/>
      <c r="WGS462" s="62"/>
      <c r="WGT462" s="62"/>
      <c r="WGU462" s="62"/>
      <c r="WGV462" s="62"/>
      <c r="WGW462" s="62"/>
      <c r="WGX462" s="62"/>
      <c r="WGY462" s="62"/>
      <c r="WGZ462" s="62"/>
      <c r="WHA462" s="62"/>
      <c r="WHB462" s="62"/>
      <c r="WHC462" s="62"/>
      <c r="WHD462" s="62"/>
      <c r="WHE462" s="62"/>
      <c r="WHF462" s="62"/>
      <c r="WHG462" s="62"/>
      <c r="WHH462" s="62"/>
      <c r="WHI462" s="62"/>
      <c r="WHJ462" s="62"/>
      <c r="WHK462" s="62"/>
      <c r="WHL462" s="62"/>
      <c r="WHM462" s="62"/>
      <c r="WHN462" s="62"/>
      <c r="WHO462" s="62"/>
      <c r="WHP462" s="62"/>
      <c r="WHQ462" s="62"/>
      <c r="WHR462" s="62"/>
      <c r="WHS462" s="62"/>
      <c r="WHT462" s="62"/>
      <c r="WHU462" s="62"/>
      <c r="WHV462" s="62"/>
      <c r="WHW462" s="62"/>
      <c r="WHX462" s="62"/>
      <c r="WHY462" s="62"/>
      <c r="WHZ462" s="62"/>
      <c r="WIA462" s="62"/>
      <c r="WIB462" s="62"/>
      <c r="WIC462" s="62"/>
      <c r="WID462" s="62"/>
      <c r="WIE462" s="62"/>
      <c r="WIF462" s="62"/>
      <c r="WIG462" s="62"/>
      <c r="WIH462" s="62"/>
      <c r="WII462" s="62"/>
      <c r="WIJ462" s="62"/>
      <c r="WIK462" s="62"/>
      <c r="WIL462" s="62"/>
      <c r="WIM462" s="62"/>
      <c r="WIN462" s="62"/>
      <c r="WIO462" s="62"/>
      <c r="WIP462" s="62"/>
      <c r="WIQ462" s="62"/>
      <c r="WIR462" s="62"/>
      <c r="WIS462" s="62"/>
      <c r="WIT462" s="62"/>
      <c r="WIU462" s="62"/>
      <c r="WIV462" s="62"/>
      <c r="WIW462" s="62"/>
      <c r="WIX462" s="62"/>
      <c r="WIY462" s="62"/>
      <c r="WIZ462" s="62"/>
      <c r="WJA462" s="62"/>
      <c r="WJB462" s="62"/>
      <c r="WJC462" s="62"/>
      <c r="WJD462" s="62"/>
      <c r="WJE462" s="62"/>
      <c r="WJF462" s="62"/>
      <c r="WJG462" s="62"/>
      <c r="WJH462" s="62"/>
      <c r="WJI462" s="62"/>
      <c r="WJJ462" s="62"/>
      <c r="WJK462" s="62"/>
      <c r="WJL462" s="62"/>
      <c r="WJM462" s="62"/>
      <c r="WJN462" s="62"/>
      <c r="WJO462" s="62"/>
      <c r="WJP462" s="62"/>
      <c r="WJQ462" s="62"/>
      <c r="WJR462" s="62"/>
      <c r="WJS462" s="62"/>
      <c r="WJT462" s="62"/>
      <c r="WJU462" s="62"/>
      <c r="WJV462" s="62"/>
      <c r="WJW462" s="62"/>
      <c r="WJX462" s="62"/>
      <c r="WJY462" s="62"/>
      <c r="WJZ462" s="62"/>
      <c r="WKA462" s="62"/>
      <c r="WKB462" s="62"/>
      <c r="WKC462" s="62"/>
      <c r="WKD462" s="62"/>
      <c r="WKE462" s="62"/>
      <c r="WKF462" s="62"/>
      <c r="WKG462" s="62"/>
      <c r="WKH462" s="62"/>
      <c r="WKI462" s="62"/>
      <c r="WKJ462" s="62"/>
      <c r="WKK462" s="62"/>
      <c r="WKL462" s="62"/>
      <c r="WKM462" s="62"/>
      <c r="WKN462" s="62"/>
      <c r="WKO462" s="62"/>
      <c r="WKP462" s="62"/>
      <c r="WKQ462" s="62"/>
      <c r="WKR462" s="62"/>
      <c r="WKS462" s="62"/>
      <c r="WKT462" s="62"/>
      <c r="WKU462" s="62"/>
      <c r="WKV462" s="62"/>
      <c r="WKW462" s="62"/>
      <c r="WKX462" s="62"/>
      <c r="WKY462" s="62"/>
      <c r="WKZ462" s="62"/>
      <c r="WLA462" s="62"/>
      <c r="WLB462" s="62"/>
      <c r="WLC462" s="62"/>
      <c r="WLD462" s="62"/>
      <c r="WLE462" s="62"/>
      <c r="WLF462" s="62"/>
      <c r="WLG462" s="62"/>
      <c r="WLH462" s="62"/>
      <c r="WLI462" s="62"/>
      <c r="WLJ462" s="62"/>
      <c r="WLK462" s="62"/>
      <c r="WLL462" s="62"/>
      <c r="WLM462" s="62"/>
      <c r="WLN462" s="62"/>
      <c r="WLO462" s="62"/>
      <c r="WLP462" s="62"/>
      <c r="WLQ462" s="62"/>
      <c r="WLR462" s="62"/>
      <c r="WLS462" s="62"/>
      <c r="WLT462" s="62"/>
      <c r="WLU462" s="62"/>
      <c r="WLV462" s="62"/>
      <c r="WLW462" s="62"/>
      <c r="WLX462" s="62"/>
      <c r="WLY462" s="62"/>
      <c r="WLZ462" s="62"/>
      <c r="WMA462" s="62"/>
      <c r="WMB462" s="62"/>
      <c r="WMC462" s="62"/>
      <c r="WMD462" s="62"/>
      <c r="WME462" s="62"/>
      <c r="WMF462" s="62"/>
      <c r="WMG462" s="62"/>
      <c r="WMH462" s="62"/>
      <c r="WMI462" s="62"/>
      <c r="WMJ462" s="62"/>
      <c r="WMK462" s="62"/>
      <c r="WML462" s="62"/>
      <c r="WMM462" s="62"/>
      <c r="WMN462" s="62"/>
      <c r="WMO462" s="62"/>
      <c r="WMP462" s="62"/>
      <c r="WMQ462" s="62"/>
      <c r="WMR462" s="62"/>
      <c r="WMS462" s="62"/>
      <c r="WMT462" s="62"/>
      <c r="WMU462" s="62"/>
      <c r="WMV462" s="62"/>
      <c r="WMW462" s="62"/>
      <c r="WMX462" s="62"/>
      <c r="WMY462" s="62"/>
      <c r="WMZ462" s="62"/>
      <c r="WNA462" s="62"/>
      <c r="WNB462" s="62"/>
      <c r="WNC462" s="62"/>
      <c r="WND462" s="62"/>
      <c r="WNE462" s="62"/>
      <c r="WNF462" s="62"/>
      <c r="WNG462" s="62"/>
      <c r="WNH462" s="62"/>
      <c r="WNI462" s="62"/>
      <c r="WNJ462" s="62"/>
      <c r="WNK462" s="62"/>
      <c r="WNL462" s="62"/>
      <c r="WNM462" s="62"/>
      <c r="WNN462" s="62"/>
      <c r="WNO462" s="62"/>
      <c r="WNP462" s="62"/>
      <c r="WNQ462" s="62"/>
      <c r="WNR462" s="62"/>
      <c r="WNS462" s="62"/>
      <c r="WNT462" s="62"/>
      <c r="WNU462" s="62"/>
      <c r="WNV462" s="62"/>
      <c r="WNW462" s="62"/>
      <c r="WNX462" s="62"/>
      <c r="WNY462" s="62"/>
      <c r="WNZ462" s="62"/>
      <c r="WOA462" s="62"/>
      <c r="WOB462" s="62"/>
      <c r="WOC462" s="62"/>
      <c r="WOD462" s="62"/>
      <c r="WOE462" s="62"/>
      <c r="WOF462" s="62"/>
      <c r="WOG462" s="62"/>
      <c r="WOH462" s="62"/>
      <c r="WOI462" s="62"/>
      <c r="WOJ462" s="62"/>
      <c r="WOK462" s="62"/>
      <c r="WOL462" s="62"/>
      <c r="WOM462" s="62"/>
      <c r="WON462" s="62"/>
      <c r="WOO462" s="62"/>
      <c r="WOP462" s="62"/>
      <c r="WOQ462" s="62"/>
      <c r="WOR462" s="62"/>
      <c r="WOS462" s="62"/>
      <c r="WOT462" s="62"/>
      <c r="WOU462" s="62"/>
      <c r="WOV462" s="62"/>
      <c r="WOW462" s="62"/>
      <c r="WOX462" s="62"/>
      <c r="WOY462" s="62"/>
      <c r="WOZ462" s="62"/>
      <c r="WPA462" s="62"/>
      <c r="WPB462" s="62"/>
      <c r="WPC462" s="62"/>
      <c r="WPD462" s="62"/>
      <c r="WPE462" s="62"/>
      <c r="WPF462" s="62"/>
      <c r="WPG462" s="62"/>
      <c r="WPH462" s="62"/>
      <c r="WPI462" s="62"/>
      <c r="WPJ462" s="62"/>
      <c r="WPK462" s="62"/>
      <c r="WPL462" s="62"/>
      <c r="WPM462" s="62"/>
      <c r="WPN462" s="62"/>
      <c r="WPO462" s="62"/>
      <c r="WPP462" s="62"/>
      <c r="WPQ462" s="62"/>
      <c r="WPR462" s="62"/>
      <c r="WPS462" s="62"/>
      <c r="WPT462" s="62"/>
      <c r="WPU462" s="62"/>
      <c r="WPV462" s="62"/>
      <c r="WPW462" s="62"/>
      <c r="WPX462" s="62"/>
      <c r="WPY462" s="62"/>
      <c r="WPZ462" s="62"/>
      <c r="WQA462" s="62"/>
      <c r="WQB462" s="62"/>
      <c r="WQC462" s="62"/>
      <c r="WQD462" s="62"/>
      <c r="WQE462" s="62"/>
      <c r="WQF462" s="62"/>
      <c r="WQG462" s="62"/>
      <c r="WQH462" s="62"/>
      <c r="WQI462" s="62"/>
      <c r="WQJ462" s="62"/>
      <c r="WQK462" s="62"/>
      <c r="WQL462" s="62"/>
      <c r="WQM462" s="62"/>
      <c r="WQN462" s="62"/>
      <c r="WQO462" s="62"/>
      <c r="WQP462" s="62"/>
      <c r="WQQ462" s="62"/>
      <c r="WQR462" s="62"/>
      <c r="WQS462" s="62"/>
      <c r="WQT462" s="62"/>
      <c r="WQU462" s="62"/>
      <c r="WQV462" s="62"/>
      <c r="WQW462" s="62"/>
      <c r="WQX462" s="62"/>
      <c r="WQY462" s="62"/>
      <c r="WQZ462" s="62"/>
      <c r="WRA462" s="62"/>
      <c r="WRB462" s="62"/>
      <c r="WRC462" s="62"/>
      <c r="WRD462" s="62"/>
      <c r="WRE462" s="62"/>
      <c r="WRF462" s="62"/>
      <c r="WRG462" s="62"/>
      <c r="WRH462" s="62"/>
      <c r="WRI462" s="62"/>
      <c r="WRJ462" s="62"/>
      <c r="WRK462" s="62"/>
      <c r="WRL462" s="62"/>
      <c r="WRM462" s="62"/>
      <c r="WRN462" s="62"/>
      <c r="WRO462" s="62"/>
      <c r="WRP462" s="62"/>
      <c r="WRQ462" s="62"/>
      <c r="WRR462" s="62"/>
      <c r="WRS462" s="62"/>
      <c r="WRT462" s="62"/>
      <c r="WRU462" s="62"/>
      <c r="WRV462" s="62"/>
      <c r="WRW462" s="62"/>
      <c r="WRX462" s="62"/>
      <c r="WRY462" s="62"/>
      <c r="WRZ462" s="62"/>
      <c r="WSA462" s="62"/>
      <c r="WSB462" s="62"/>
      <c r="WSC462" s="62"/>
      <c r="WSD462" s="62"/>
      <c r="WSE462" s="62"/>
      <c r="WSF462" s="62"/>
      <c r="WSG462" s="62"/>
      <c r="WSH462" s="62"/>
      <c r="WSI462" s="62"/>
      <c r="WSJ462" s="62"/>
      <c r="WSK462" s="62"/>
      <c r="WSL462" s="62"/>
      <c r="WSM462" s="62"/>
      <c r="WSN462" s="62"/>
      <c r="WSO462" s="62"/>
      <c r="WSP462" s="62"/>
      <c r="WSQ462" s="62"/>
      <c r="WSR462" s="62"/>
      <c r="WSS462" s="62"/>
      <c r="WST462" s="62"/>
      <c r="WSU462" s="62"/>
      <c r="WSV462" s="62"/>
      <c r="WSW462" s="62"/>
      <c r="WSX462" s="62"/>
      <c r="WSY462" s="62"/>
      <c r="WSZ462" s="62"/>
      <c r="WTA462" s="62"/>
      <c r="WTB462" s="62"/>
      <c r="WTC462" s="62"/>
      <c r="WTD462" s="62"/>
      <c r="WTE462" s="62"/>
      <c r="WTF462" s="62"/>
      <c r="WTG462" s="62"/>
      <c r="WTH462" s="62"/>
      <c r="WTI462" s="62"/>
      <c r="WTJ462" s="62"/>
      <c r="WTK462" s="62"/>
      <c r="WTL462" s="62"/>
      <c r="WTM462" s="62"/>
      <c r="WTN462" s="62"/>
      <c r="WTO462" s="62"/>
      <c r="WTP462" s="62"/>
      <c r="WTQ462" s="62"/>
      <c r="WTR462" s="62"/>
      <c r="WTS462" s="62"/>
      <c r="WTT462" s="62"/>
      <c r="WTU462" s="62"/>
      <c r="WTV462" s="62"/>
      <c r="WTW462" s="62"/>
      <c r="WTX462" s="62"/>
      <c r="WTY462" s="62"/>
      <c r="WTZ462" s="62"/>
      <c r="WUA462" s="62"/>
      <c r="WUB462" s="62"/>
      <c r="WUC462" s="62"/>
      <c r="WUD462" s="62"/>
      <c r="WUE462" s="62"/>
      <c r="WUF462" s="62"/>
      <c r="WUG462" s="62"/>
      <c r="WUH462" s="62"/>
      <c r="WUI462" s="62"/>
      <c r="WUJ462" s="62"/>
      <c r="WUK462" s="62"/>
      <c r="WUL462" s="62"/>
      <c r="WUM462" s="62"/>
      <c r="WUN462" s="62"/>
      <c r="WUO462" s="62"/>
      <c r="WUP462" s="62"/>
      <c r="WUQ462" s="62"/>
      <c r="WUR462" s="62"/>
      <c r="WUS462" s="62"/>
      <c r="WUT462" s="62"/>
      <c r="WUU462" s="62"/>
      <c r="WUV462" s="62"/>
      <c r="WUW462" s="62"/>
      <c r="WUX462" s="62"/>
      <c r="WUY462" s="62"/>
      <c r="WUZ462" s="62"/>
      <c r="WVA462" s="62"/>
      <c r="WVB462" s="62"/>
      <c r="WVC462" s="62"/>
      <c r="WVD462" s="62"/>
      <c r="WVE462" s="62"/>
      <c r="WVF462" s="62"/>
      <c r="WVG462" s="62"/>
      <c r="WVH462" s="62"/>
      <c r="WVI462" s="62"/>
      <c r="WVJ462" s="62"/>
      <c r="WVK462" s="62"/>
      <c r="WVL462" s="62"/>
      <c r="WVM462" s="62"/>
      <c r="WVN462" s="62"/>
      <c r="WVO462" s="62"/>
      <c r="WVP462" s="62"/>
      <c r="WVQ462" s="62"/>
      <c r="WVR462" s="62"/>
      <c r="WVS462" s="62"/>
      <c r="WVT462" s="62"/>
      <c r="WVU462" s="62"/>
      <c r="WVV462" s="62"/>
      <c r="WVW462" s="62"/>
      <c r="WVX462" s="62"/>
      <c r="WVY462" s="62"/>
      <c r="WVZ462" s="62"/>
      <c r="WWA462" s="62"/>
      <c r="WWB462" s="62"/>
      <c r="WWC462" s="62"/>
      <c r="WWD462" s="62"/>
      <c r="WWE462" s="62"/>
      <c r="WWF462" s="62"/>
      <c r="WWG462" s="62"/>
      <c r="WWH462" s="62"/>
      <c r="WWI462" s="62"/>
      <c r="WWJ462" s="62"/>
      <c r="WWK462" s="62"/>
      <c r="WWL462" s="62"/>
      <c r="WWM462" s="62"/>
      <c r="WWN462" s="62"/>
      <c r="WWO462" s="62"/>
      <c r="WWP462" s="62"/>
      <c r="WWQ462" s="62"/>
      <c r="WWR462" s="62"/>
      <c r="WWS462" s="62"/>
      <c r="WWT462" s="62"/>
      <c r="WWU462" s="62"/>
      <c r="WWV462" s="62"/>
      <c r="WWW462" s="62"/>
      <c r="WWX462" s="62"/>
      <c r="WWY462" s="62"/>
      <c r="WWZ462" s="62"/>
      <c r="WXA462" s="62"/>
      <c r="WXB462" s="62"/>
      <c r="WXC462" s="62"/>
      <c r="WXD462" s="62"/>
      <c r="WXE462" s="62"/>
      <c r="WXF462" s="62"/>
      <c r="WXG462" s="62"/>
      <c r="WXH462" s="62"/>
      <c r="WXI462" s="62"/>
      <c r="WXJ462" s="62"/>
      <c r="WXK462" s="62"/>
      <c r="WXL462" s="62"/>
      <c r="WXM462" s="62"/>
      <c r="WXN462" s="62"/>
      <c r="WXO462" s="62"/>
      <c r="WXP462" s="62"/>
      <c r="WXQ462" s="62"/>
      <c r="WXR462" s="62"/>
      <c r="WXS462" s="62"/>
      <c r="WXT462" s="62"/>
      <c r="WXU462" s="62"/>
      <c r="WXV462" s="62"/>
      <c r="WXW462" s="62"/>
      <c r="WXX462" s="62"/>
      <c r="WXY462" s="62"/>
      <c r="WXZ462" s="62"/>
      <c r="WYA462" s="62"/>
      <c r="WYB462" s="62"/>
      <c r="WYC462" s="62"/>
      <c r="WYD462" s="62"/>
      <c r="WYE462" s="62"/>
      <c r="WYF462" s="62"/>
      <c r="WYG462" s="62"/>
      <c r="WYH462" s="62"/>
      <c r="WYI462" s="62"/>
      <c r="WYJ462" s="62"/>
      <c r="WYK462" s="62"/>
      <c r="WYL462" s="62"/>
      <c r="WYM462" s="62"/>
      <c r="WYN462" s="62"/>
      <c r="WYO462" s="62"/>
      <c r="WYP462" s="62"/>
      <c r="WYQ462" s="62"/>
      <c r="WYR462" s="62"/>
      <c r="WYS462" s="62"/>
      <c r="WYT462" s="62"/>
      <c r="WYU462" s="62"/>
      <c r="WYV462" s="62"/>
      <c r="WYW462" s="62"/>
      <c r="WYX462" s="62"/>
      <c r="WYY462" s="62"/>
      <c r="WYZ462" s="62"/>
      <c r="WZA462" s="62"/>
      <c r="WZB462" s="62"/>
      <c r="WZC462" s="62"/>
      <c r="WZD462" s="62"/>
      <c r="WZE462" s="62"/>
      <c r="WZF462" s="62"/>
      <c r="WZG462" s="62"/>
      <c r="WZH462" s="62"/>
      <c r="WZI462" s="62"/>
      <c r="WZJ462" s="62"/>
      <c r="WZK462" s="62"/>
      <c r="WZL462" s="62"/>
      <c r="WZM462" s="62"/>
      <c r="WZN462" s="62"/>
      <c r="WZO462" s="62"/>
      <c r="WZP462" s="62"/>
      <c r="WZQ462" s="62"/>
      <c r="WZR462" s="62"/>
      <c r="WZS462" s="62"/>
      <c r="WZT462" s="62"/>
      <c r="WZU462" s="62"/>
      <c r="WZV462" s="62"/>
      <c r="WZW462" s="62"/>
      <c r="WZX462" s="62"/>
      <c r="WZY462" s="62"/>
      <c r="WZZ462" s="62"/>
      <c r="XAA462" s="62"/>
      <c r="XAB462" s="62"/>
      <c r="XAC462" s="62"/>
      <c r="XAD462" s="62"/>
      <c r="XAE462" s="62"/>
      <c r="XAF462" s="62"/>
      <c r="XAG462" s="62"/>
      <c r="XAH462" s="62"/>
      <c r="XAI462" s="62"/>
      <c r="XAJ462" s="62"/>
      <c r="XAK462" s="62"/>
      <c r="XAL462" s="62"/>
      <c r="XAM462" s="62"/>
      <c r="XAN462" s="62"/>
      <c r="XAO462" s="62"/>
      <c r="XAP462" s="62"/>
      <c r="XAQ462" s="62"/>
      <c r="XAR462" s="62"/>
      <c r="XAS462" s="62"/>
      <c r="XAT462" s="62"/>
      <c r="XAU462" s="62"/>
      <c r="XAV462" s="62"/>
      <c r="XAW462" s="62"/>
      <c r="XAX462" s="62"/>
      <c r="XAY462" s="62"/>
      <c r="XAZ462" s="62"/>
      <c r="XBA462" s="62"/>
      <c r="XBB462" s="62"/>
      <c r="XBC462" s="62"/>
      <c r="XBD462" s="62"/>
      <c r="XBE462" s="62"/>
      <c r="XBF462" s="62"/>
      <c r="XBG462" s="62"/>
      <c r="XBH462" s="62"/>
      <c r="XBI462" s="62"/>
      <c r="XBJ462" s="62"/>
      <c r="XBK462" s="62"/>
      <c r="XBL462" s="62"/>
      <c r="XBM462" s="62"/>
      <c r="XBN462" s="62"/>
      <c r="XBO462" s="62"/>
      <c r="XBP462" s="62"/>
      <c r="XBQ462" s="62"/>
      <c r="XBR462" s="62"/>
      <c r="XBS462" s="62"/>
      <c r="XBT462" s="62"/>
      <c r="XBU462" s="62"/>
      <c r="XBV462" s="62"/>
      <c r="XBW462" s="62"/>
      <c r="XBX462" s="62"/>
      <c r="XBY462" s="62"/>
      <c r="XBZ462" s="62"/>
      <c r="XCA462" s="62"/>
      <c r="XCB462" s="62"/>
      <c r="XCC462" s="62"/>
      <c r="XCD462" s="62"/>
      <c r="XCE462" s="62"/>
      <c r="XCF462" s="62"/>
      <c r="XCG462" s="62"/>
      <c r="XCH462" s="62"/>
      <c r="XCI462" s="62"/>
      <c r="XCJ462" s="62"/>
      <c r="XCK462" s="62"/>
      <c r="XCL462" s="62"/>
      <c r="XCM462" s="62"/>
      <c r="XCN462" s="62"/>
      <c r="XCO462" s="62"/>
      <c r="XCP462" s="62"/>
      <c r="XCQ462" s="62"/>
      <c r="XCR462" s="62"/>
      <c r="XCS462" s="62"/>
      <c r="XCT462" s="62"/>
      <c r="XCU462" s="62"/>
      <c r="XCV462" s="62"/>
      <c r="XCW462" s="62"/>
      <c r="XCX462" s="62"/>
      <c r="XCY462" s="62"/>
      <c r="XCZ462" s="62"/>
      <c r="XDA462" s="62"/>
      <c r="XDB462" s="62"/>
      <c r="XDC462" s="62"/>
      <c r="XDD462" s="62"/>
      <c r="XDE462" s="62"/>
      <c r="XDF462" s="62"/>
      <c r="XDG462" s="62"/>
      <c r="XDH462" s="62"/>
      <c r="XDI462" s="62"/>
      <c r="XDJ462" s="62"/>
      <c r="XDK462" s="62"/>
      <c r="XDL462" s="62"/>
      <c r="XDM462" s="62"/>
      <c r="XDN462" s="62"/>
      <c r="XDO462" s="62"/>
      <c r="XDP462" s="62"/>
      <c r="XDQ462" s="62"/>
      <c r="XDR462" s="62"/>
      <c r="XDS462" s="62"/>
      <c r="XDT462" s="62"/>
      <c r="XDU462" s="62"/>
      <c r="XDV462" s="62"/>
      <c r="XDW462" s="62"/>
      <c r="XDX462" s="62"/>
      <c r="XDY462" s="62"/>
      <c r="XDZ462" s="62"/>
      <c r="XEA462" s="62"/>
      <c r="XEB462" s="62"/>
      <c r="XEC462" s="62"/>
      <c r="XED462" s="62"/>
      <c r="XEE462" s="62"/>
      <c r="XEF462" s="62"/>
      <c r="XEG462" s="62"/>
      <c r="XEH462" s="62"/>
      <c r="XEI462" s="62"/>
      <c r="XEJ462" s="62"/>
      <c r="XEK462" s="62"/>
      <c r="XEL462" s="62"/>
      <c r="XEM462" s="62"/>
      <c r="XEN462" s="62"/>
      <c r="XEO462" s="62"/>
      <c r="XEP462" s="62"/>
      <c r="XEQ462" s="62"/>
      <c r="XER462" s="62"/>
      <c r="XES462" s="62"/>
      <c r="XET462" s="62"/>
      <c r="XEU462" s="62"/>
      <c r="XEV462" s="62"/>
      <c r="XEW462" s="62"/>
      <c r="XEX462" s="62"/>
      <c r="XEY462" s="62"/>
      <c r="XEZ462" s="62"/>
      <c r="XFA462" s="62"/>
      <c r="XFB462" s="62"/>
      <c r="XFC462" s="62"/>
    </row>
    <row r="463" spans="1:16383" ht="82.5" x14ac:dyDescent="0.25">
      <c r="A463" s="49" t="s">
        <v>1636</v>
      </c>
      <c r="B463" s="49" t="s">
        <v>108</v>
      </c>
      <c r="C463" s="89">
        <v>462</v>
      </c>
      <c r="D463" s="49" t="s">
        <v>105</v>
      </c>
      <c r="E463" s="49"/>
      <c r="F463" s="49"/>
      <c r="G463" s="49" t="s">
        <v>1972</v>
      </c>
      <c r="H463" s="49" t="s">
        <v>26</v>
      </c>
      <c r="I463" s="49" t="s">
        <v>1354</v>
      </c>
      <c r="J463" s="49" t="s">
        <v>62</v>
      </c>
      <c r="K463" s="49">
        <v>6</v>
      </c>
      <c r="L463" s="49" t="s">
        <v>64</v>
      </c>
      <c r="M463" s="61">
        <v>5.5</v>
      </c>
      <c r="N463" s="49" t="s">
        <v>29</v>
      </c>
      <c r="O463" s="49" t="s">
        <v>710</v>
      </c>
      <c r="P463" s="49" t="s">
        <v>313</v>
      </c>
      <c r="Q463" s="49">
        <v>1</v>
      </c>
      <c r="R463" s="49" t="s">
        <v>31</v>
      </c>
      <c r="S463" s="3">
        <v>7000000</v>
      </c>
      <c r="T463" s="3">
        <f>+M463*S463</f>
        <v>38500000</v>
      </c>
      <c r="U463" s="3">
        <f>+T463</f>
        <v>38500000</v>
      </c>
      <c r="V463" s="49" t="s">
        <v>32</v>
      </c>
      <c r="W463" s="49" t="s">
        <v>33</v>
      </c>
      <c r="X463" s="49" t="s">
        <v>1973</v>
      </c>
      <c r="Y463" s="50">
        <v>31879344385</v>
      </c>
      <c r="Z463" s="13" t="s">
        <v>1974</v>
      </c>
      <c r="AA463" s="49"/>
      <c r="AB463" s="49" t="s">
        <v>108</v>
      </c>
      <c r="AC463" s="49" t="s">
        <v>256</v>
      </c>
      <c r="AD463" s="49" t="s">
        <v>1975</v>
      </c>
      <c r="AE463" s="49"/>
      <c r="AF463" s="49"/>
    </row>
    <row r="464" spans="1:16383" ht="82.5" x14ac:dyDescent="0.25">
      <c r="A464" s="49" t="s">
        <v>1637</v>
      </c>
      <c r="B464" s="49" t="s">
        <v>108</v>
      </c>
      <c r="C464" s="89">
        <v>463</v>
      </c>
      <c r="D464" s="49" t="s">
        <v>1268</v>
      </c>
      <c r="E464" s="49"/>
      <c r="F464" s="49"/>
      <c r="G464" s="49" t="s">
        <v>1966</v>
      </c>
      <c r="H464" s="49" t="s">
        <v>26</v>
      </c>
      <c r="I464" s="49" t="s">
        <v>1358</v>
      </c>
      <c r="J464" s="49" t="s">
        <v>62</v>
      </c>
      <c r="K464" s="49">
        <v>6</v>
      </c>
      <c r="L464" s="49" t="s">
        <v>28</v>
      </c>
      <c r="M464" s="50">
        <v>6</v>
      </c>
      <c r="N464" s="49" t="s">
        <v>29</v>
      </c>
      <c r="O464" s="49" t="s">
        <v>710</v>
      </c>
      <c r="P464" s="49" t="s">
        <v>313</v>
      </c>
      <c r="Q464" s="49">
        <v>1</v>
      </c>
      <c r="R464" s="49" t="s">
        <v>31</v>
      </c>
      <c r="S464" s="3">
        <v>12000000</v>
      </c>
      <c r="T464" s="3">
        <f>+M464*S464</f>
        <v>72000000</v>
      </c>
      <c r="U464" s="3">
        <f>+T464</f>
        <v>72000000</v>
      </c>
      <c r="V464" s="49" t="s">
        <v>32</v>
      </c>
      <c r="W464" s="49" t="s">
        <v>33</v>
      </c>
      <c r="X464" s="49" t="s">
        <v>1973</v>
      </c>
      <c r="Y464" s="50">
        <v>31879344385</v>
      </c>
      <c r="Z464" s="13" t="s">
        <v>1974</v>
      </c>
      <c r="AA464" s="49"/>
      <c r="AB464" s="49" t="s">
        <v>108</v>
      </c>
      <c r="AC464" s="49" t="s">
        <v>256</v>
      </c>
      <c r="AD464" s="49" t="s">
        <v>1976</v>
      </c>
      <c r="AE464" s="49"/>
      <c r="AF464" s="49"/>
    </row>
    <row r="465" spans="1:32" ht="126" customHeight="1" x14ac:dyDescent="0.25">
      <c r="A465" s="49" t="s">
        <v>1638</v>
      </c>
      <c r="B465" s="49" t="s">
        <v>108</v>
      </c>
      <c r="C465" s="89">
        <v>464</v>
      </c>
      <c r="D465" s="49" t="s">
        <v>1268</v>
      </c>
      <c r="E465" s="49"/>
      <c r="F465" s="49"/>
      <c r="G465" s="49" t="s">
        <v>1618</v>
      </c>
      <c r="H465" s="49" t="s">
        <v>26</v>
      </c>
      <c r="I465" s="49" t="s">
        <v>1360</v>
      </c>
      <c r="J465" s="49" t="s">
        <v>146</v>
      </c>
      <c r="K465" s="49">
        <v>7</v>
      </c>
      <c r="L465" s="49" t="s">
        <v>28</v>
      </c>
      <c r="M465" s="50">
        <v>6</v>
      </c>
      <c r="N465" s="49" t="s">
        <v>29</v>
      </c>
      <c r="O465" s="49" t="s">
        <v>710</v>
      </c>
      <c r="P465" s="49" t="s">
        <v>43</v>
      </c>
      <c r="Q465" s="49">
        <v>0</v>
      </c>
      <c r="R465" s="49" t="s">
        <v>31</v>
      </c>
      <c r="S465" s="3">
        <v>8000000</v>
      </c>
      <c r="T465" s="3">
        <v>44000000</v>
      </c>
      <c r="U465" s="3">
        <f>+T465</f>
        <v>44000000</v>
      </c>
      <c r="V465" s="49" t="s">
        <v>32</v>
      </c>
      <c r="W465" s="49" t="s">
        <v>33</v>
      </c>
      <c r="X465" s="49" t="s">
        <v>1361</v>
      </c>
      <c r="Y465" s="50">
        <v>3009133992</v>
      </c>
      <c r="Z465" s="13" t="s">
        <v>1362</v>
      </c>
      <c r="AA465" s="49"/>
      <c r="AB465" s="49" t="s">
        <v>108</v>
      </c>
      <c r="AC465" s="49" t="s">
        <v>256</v>
      </c>
      <c r="AD465" s="49" t="s">
        <v>1899</v>
      </c>
      <c r="AE465" s="49"/>
      <c r="AF465" s="49"/>
    </row>
    <row r="466" spans="1:32" ht="142.5" customHeight="1" x14ac:dyDescent="0.25">
      <c r="A466" s="49" t="s">
        <v>1639</v>
      </c>
      <c r="B466" s="49" t="s">
        <v>108</v>
      </c>
      <c r="C466" s="89">
        <v>465</v>
      </c>
      <c r="D466" s="49" t="s">
        <v>1268</v>
      </c>
      <c r="E466" s="49"/>
      <c r="F466" s="49"/>
      <c r="G466" s="49" t="s">
        <v>1619</v>
      </c>
      <c r="H466" s="49" t="s">
        <v>26</v>
      </c>
      <c r="I466" s="49" t="s">
        <v>1364</v>
      </c>
      <c r="J466" s="49" t="s">
        <v>146</v>
      </c>
      <c r="K466" s="49">
        <v>7</v>
      </c>
      <c r="L466" s="49" t="s">
        <v>28</v>
      </c>
      <c r="M466" s="50">
        <v>6</v>
      </c>
      <c r="N466" s="49" t="s">
        <v>29</v>
      </c>
      <c r="O466" s="49" t="s">
        <v>710</v>
      </c>
      <c r="P466" s="49" t="s">
        <v>43</v>
      </c>
      <c r="Q466" s="49">
        <v>0</v>
      </c>
      <c r="R466" s="49" t="s">
        <v>31</v>
      </c>
      <c r="S466" s="3">
        <v>7000000</v>
      </c>
      <c r="T466" s="3">
        <v>38500000</v>
      </c>
      <c r="U466" s="3">
        <f>+T466</f>
        <v>38500000</v>
      </c>
      <c r="V466" s="49" t="s">
        <v>32</v>
      </c>
      <c r="W466" s="49" t="s">
        <v>33</v>
      </c>
      <c r="X466" s="49" t="s">
        <v>1361</v>
      </c>
      <c r="Y466" s="50">
        <v>3009133992</v>
      </c>
      <c r="Z466" s="13" t="s">
        <v>1362</v>
      </c>
      <c r="AA466" s="49"/>
      <c r="AB466" s="49" t="s">
        <v>108</v>
      </c>
      <c r="AC466" s="49" t="s">
        <v>256</v>
      </c>
      <c r="AD466" s="49" t="s">
        <v>1900</v>
      </c>
      <c r="AE466" s="49"/>
      <c r="AF466" s="49"/>
    </row>
    <row r="467" spans="1:32" ht="49.5" x14ac:dyDescent="0.25">
      <c r="A467" s="49" t="s">
        <v>1625</v>
      </c>
      <c r="B467" s="49" t="s">
        <v>132</v>
      </c>
      <c r="C467" s="89">
        <v>466</v>
      </c>
      <c r="D467" s="49" t="s">
        <v>1254</v>
      </c>
      <c r="E467" s="49"/>
      <c r="F467" s="49"/>
      <c r="G467" s="49" t="s">
        <v>1623</v>
      </c>
      <c r="H467" s="49" t="s">
        <v>26</v>
      </c>
      <c r="I467" s="49" t="s">
        <v>1622</v>
      </c>
      <c r="J467" s="49" t="s">
        <v>60</v>
      </c>
      <c r="K467" s="49">
        <v>4</v>
      </c>
      <c r="L467" s="49" t="s">
        <v>63</v>
      </c>
      <c r="M467" s="49">
        <v>8.5</v>
      </c>
      <c r="N467" s="49" t="s">
        <v>29</v>
      </c>
      <c r="O467" s="49" t="s">
        <v>710</v>
      </c>
      <c r="P467" s="49" t="s">
        <v>43</v>
      </c>
      <c r="Q467" s="49">
        <v>0</v>
      </c>
      <c r="R467" s="49" t="s">
        <v>31</v>
      </c>
      <c r="S467" s="3">
        <v>8000000</v>
      </c>
      <c r="T467" s="3">
        <f>S467*M467</f>
        <v>68000000</v>
      </c>
      <c r="U467" s="3">
        <f>+T467</f>
        <v>68000000</v>
      </c>
      <c r="V467" s="49" t="s">
        <v>32</v>
      </c>
      <c r="W467" s="49" t="s">
        <v>33</v>
      </c>
      <c r="X467" s="49" t="s">
        <v>158</v>
      </c>
      <c r="Y467" s="50">
        <v>3009133992</v>
      </c>
      <c r="Z467" s="13" t="s">
        <v>159</v>
      </c>
      <c r="AA467" s="49"/>
      <c r="AB467" s="49" t="s">
        <v>132</v>
      </c>
      <c r="AC467" s="49" t="s">
        <v>273</v>
      </c>
      <c r="AD467" s="49" t="s">
        <v>1604</v>
      </c>
      <c r="AE467" s="49"/>
      <c r="AF467" s="49"/>
    </row>
    <row r="468" spans="1:32" ht="82.5" x14ac:dyDescent="0.25">
      <c r="A468" s="56" t="s">
        <v>1772</v>
      </c>
      <c r="B468" s="49" t="s">
        <v>108</v>
      </c>
      <c r="C468" s="38">
        <v>467</v>
      </c>
      <c r="D468" s="49">
        <v>80111600</v>
      </c>
      <c r="E468" s="49"/>
      <c r="F468" s="56"/>
      <c r="G468" s="49" t="s">
        <v>1673</v>
      </c>
      <c r="H468" s="49" t="s">
        <v>26</v>
      </c>
      <c r="I468" s="49" t="s">
        <v>1275</v>
      </c>
      <c r="J468" s="49" t="s">
        <v>54</v>
      </c>
      <c r="K468" s="49"/>
      <c r="L468" s="49" t="s">
        <v>28</v>
      </c>
      <c r="M468" s="49">
        <v>7.5</v>
      </c>
      <c r="N468" s="49" t="s">
        <v>29</v>
      </c>
      <c r="O468" s="49"/>
      <c r="P468" s="49" t="s">
        <v>43</v>
      </c>
      <c r="Q468" s="49"/>
      <c r="R468" s="49" t="s">
        <v>59</v>
      </c>
      <c r="S468" s="58">
        <v>11000000</v>
      </c>
      <c r="T468" s="58">
        <f>+S468*M468</f>
        <v>82500000</v>
      </c>
      <c r="U468" s="58">
        <f>+T468</f>
        <v>82500000</v>
      </c>
      <c r="V468" s="49" t="s">
        <v>32</v>
      </c>
      <c r="W468" s="49" t="s">
        <v>33</v>
      </c>
      <c r="X468" s="49" t="s">
        <v>257</v>
      </c>
      <c r="Y468" s="50">
        <v>3009133992</v>
      </c>
      <c r="Z468" s="13" t="s">
        <v>568</v>
      </c>
      <c r="AA468" s="49"/>
      <c r="AB468" s="49" t="s">
        <v>108</v>
      </c>
      <c r="AC468" s="49" t="s">
        <v>700</v>
      </c>
      <c r="AD468" s="49" t="s">
        <v>1829</v>
      </c>
      <c r="AE468" s="56"/>
      <c r="AF468" s="56"/>
    </row>
    <row r="469" spans="1:32" ht="99" x14ac:dyDescent="0.25">
      <c r="A469" s="56" t="s">
        <v>1773</v>
      </c>
      <c r="B469" s="49" t="s">
        <v>108</v>
      </c>
      <c r="C469" s="38">
        <v>468</v>
      </c>
      <c r="D469" s="49">
        <v>80111600</v>
      </c>
      <c r="E469" s="49"/>
      <c r="F469" s="56"/>
      <c r="G469" s="49" t="s">
        <v>1674</v>
      </c>
      <c r="H469" s="49" t="s">
        <v>26</v>
      </c>
      <c r="I469" s="49" t="s">
        <v>1279</v>
      </c>
      <c r="J469" s="49" t="s">
        <v>54</v>
      </c>
      <c r="K469" s="49"/>
      <c r="L469" s="49" t="s">
        <v>28</v>
      </c>
      <c r="M469" s="49">
        <v>7.3</v>
      </c>
      <c r="N469" s="49" t="s">
        <v>29</v>
      </c>
      <c r="O469" s="49"/>
      <c r="P469" s="49" t="s">
        <v>43</v>
      </c>
      <c r="Q469" s="49"/>
      <c r="R469" s="49" t="s">
        <v>59</v>
      </c>
      <c r="S469" s="58">
        <v>7000000</v>
      </c>
      <c r="T469" s="58">
        <f>+S469*M469</f>
        <v>51100000</v>
      </c>
      <c r="U469" s="58">
        <f>+T469</f>
        <v>51100000</v>
      </c>
      <c r="V469" s="49" t="s">
        <v>32</v>
      </c>
      <c r="W469" s="49" t="s">
        <v>33</v>
      </c>
      <c r="X469" s="49" t="s">
        <v>257</v>
      </c>
      <c r="Y469" s="50">
        <v>3009133992</v>
      </c>
      <c r="Z469" s="13" t="s">
        <v>568</v>
      </c>
      <c r="AA469" s="49"/>
      <c r="AB469" s="49" t="s">
        <v>108</v>
      </c>
      <c r="AC469" s="49" t="s">
        <v>700</v>
      </c>
      <c r="AD469" s="49" t="s">
        <v>1654</v>
      </c>
      <c r="AE469" s="56"/>
      <c r="AF469" s="56"/>
    </row>
    <row r="470" spans="1:32" ht="115.5" x14ac:dyDescent="0.25">
      <c r="A470" s="56" t="s">
        <v>1774</v>
      </c>
      <c r="B470" s="49" t="s">
        <v>108</v>
      </c>
      <c r="C470" s="38">
        <v>469</v>
      </c>
      <c r="D470" s="49">
        <v>80111600</v>
      </c>
      <c r="E470" s="49"/>
      <c r="F470" s="56"/>
      <c r="G470" s="49" t="s">
        <v>1675</v>
      </c>
      <c r="H470" s="49" t="s">
        <v>34</v>
      </c>
      <c r="I470" s="49" t="s">
        <v>1282</v>
      </c>
      <c r="J470" s="49" t="s">
        <v>54</v>
      </c>
      <c r="K470" s="49"/>
      <c r="L470" s="49" t="s">
        <v>28</v>
      </c>
      <c r="M470" s="49">
        <v>7.3</v>
      </c>
      <c r="N470" s="49" t="s">
        <v>29</v>
      </c>
      <c r="O470" s="49"/>
      <c r="P470" s="49" t="s">
        <v>43</v>
      </c>
      <c r="Q470" s="49"/>
      <c r="R470" s="49" t="s">
        <v>59</v>
      </c>
      <c r="S470" s="58">
        <v>3500000</v>
      </c>
      <c r="T470" s="58">
        <f>+S470*M470</f>
        <v>25550000</v>
      </c>
      <c r="U470" s="58">
        <f>+T470</f>
        <v>25550000</v>
      </c>
      <c r="V470" s="49" t="s">
        <v>32</v>
      </c>
      <c r="W470" s="49" t="s">
        <v>33</v>
      </c>
      <c r="X470" s="49" t="s">
        <v>257</v>
      </c>
      <c r="Y470" s="50">
        <v>3009133992</v>
      </c>
      <c r="Z470" s="13" t="s">
        <v>568</v>
      </c>
      <c r="AA470" s="49"/>
      <c r="AB470" s="49" t="s">
        <v>108</v>
      </c>
      <c r="AC470" s="49" t="s">
        <v>700</v>
      </c>
      <c r="AD470" s="49" t="s">
        <v>1654</v>
      </c>
      <c r="AE470" s="56"/>
      <c r="AF470" s="56"/>
    </row>
    <row r="471" spans="1:32" ht="82.5" x14ac:dyDescent="0.25">
      <c r="A471" s="56" t="s">
        <v>1775</v>
      </c>
      <c r="B471" s="49" t="s">
        <v>108</v>
      </c>
      <c r="C471" s="38">
        <v>470</v>
      </c>
      <c r="D471" s="49">
        <v>80111600</v>
      </c>
      <c r="E471" s="49"/>
      <c r="F471" s="56"/>
      <c r="G471" s="49" t="s">
        <v>1676</v>
      </c>
      <c r="H471" s="49" t="s">
        <v>34</v>
      </c>
      <c r="I471" s="49" t="s">
        <v>1284</v>
      </c>
      <c r="J471" s="49" t="s">
        <v>54</v>
      </c>
      <c r="K471" s="49"/>
      <c r="L471" s="49" t="s">
        <v>28</v>
      </c>
      <c r="M471" s="49">
        <v>7.5</v>
      </c>
      <c r="N471" s="49" t="s">
        <v>29</v>
      </c>
      <c r="O471" s="49"/>
      <c r="P471" s="49" t="s">
        <v>43</v>
      </c>
      <c r="Q471" s="49"/>
      <c r="R471" s="49" t="s">
        <v>59</v>
      </c>
      <c r="S471" s="58">
        <v>3500000</v>
      </c>
      <c r="T471" s="58">
        <f>+S471*M471</f>
        <v>26250000</v>
      </c>
      <c r="U471" s="58">
        <f>+T471</f>
        <v>26250000</v>
      </c>
      <c r="V471" s="49" t="s">
        <v>32</v>
      </c>
      <c r="W471" s="49" t="s">
        <v>33</v>
      </c>
      <c r="X471" s="49" t="s">
        <v>257</v>
      </c>
      <c r="Y471" s="50">
        <v>3009133992</v>
      </c>
      <c r="Z471" s="13" t="s">
        <v>568</v>
      </c>
      <c r="AA471" s="49"/>
      <c r="AB471" s="49" t="s">
        <v>108</v>
      </c>
      <c r="AC471" s="49" t="s">
        <v>700</v>
      </c>
      <c r="AD471" s="49" t="s">
        <v>1654</v>
      </c>
      <c r="AE471" s="56"/>
      <c r="AF471" s="56"/>
    </row>
    <row r="472" spans="1:32" s="62" customFormat="1" ht="107.25" customHeight="1" x14ac:dyDescent="0.25">
      <c r="A472" s="56" t="s">
        <v>1776</v>
      </c>
      <c r="B472" s="49" t="s">
        <v>108</v>
      </c>
      <c r="C472" s="38">
        <v>471</v>
      </c>
      <c r="D472" s="49">
        <v>80111600</v>
      </c>
      <c r="E472" s="49"/>
      <c r="F472" s="56"/>
      <c r="G472" s="49" t="s">
        <v>1677</v>
      </c>
      <c r="H472" s="49" t="s">
        <v>34</v>
      </c>
      <c r="I472" s="49" t="s">
        <v>1286</v>
      </c>
      <c r="J472" s="49" t="s">
        <v>54</v>
      </c>
      <c r="K472" s="49"/>
      <c r="L472" s="49" t="s">
        <v>28</v>
      </c>
      <c r="M472" s="49">
        <v>7.3</v>
      </c>
      <c r="N472" s="49" t="s">
        <v>29</v>
      </c>
      <c r="O472" s="49"/>
      <c r="P472" s="49" t="s">
        <v>43</v>
      </c>
      <c r="Q472" s="49"/>
      <c r="R472" s="49" t="s">
        <v>59</v>
      </c>
      <c r="S472" s="58">
        <v>5000000</v>
      </c>
      <c r="T472" s="58">
        <f>+S472*M472</f>
        <v>36500000</v>
      </c>
      <c r="U472" s="58">
        <f>+T472</f>
        <v>36500000</v>
      </c>
      <c r="V472" s="49" t="s">
        <v>32</v>
      </c>
      <c r="W472" s="49" t="s">
        <v>33</v>
      </c>
      <c r="X472" s="49" t="s">
        <v>257</v>
      </c>
      <c r="Y472" s="50">
        <v>3009133992</v>
      </c>
      <c r="Z472" s="13" t="s">
        <v>568</v>
      </c>
      <c r="AA472" s="49"/>
      <c r="AB472" s="49" t="s">
        <v>108</v>
      </c>
      <c r="AC472" s="49" t="s">
        <v>1650</v>
      </c>
      <c r="AD472" s="49" t="s">
        <v>1654</v>
      </c>
      <c r="AE472" s="56"/>
      <c r="AF472" s="56"/>
    </row>
    <row r="473" spans="1:32" ht="168.75" customHeight="1" x14ac:dyDescent="0.25">
      <c r="A473" s="56" t="s">
        <v>1777</v>
      </c>
      <c r="B473" s="49" t="s">
        <v>108</v>
      </c>
      <c r="C473" s="38">
        <v>472</v>
      </c>
      <c r="D473" s="49">
        <v>80111600</v>
      </c>
      <c r="E473" s="49"/>
      <c r="F473" s="56"/>
      <c r="G473" s="49" t="s">
        <v>1678</v>
      </c>
      <c r="H473" s="49" t="s">
        <v>34</v>
      </c>
      <c r="I473" s="49" t="s">
        <v>1288</v>
      </c>
      <c r="J473" s="49" t="s">
        <v>54</v>
      </c>
      <c r="K473" s="49"/>
      <c r="L473" s="49" t="s">
        <v>28</v>
      </c>
      <c r="M473" s="49">
        <v>7.3</v>
      </c>
      <c r="N473" s="49" t="s">
        <v>29</v>
      </c>
      <c r="O473" s="49"/>
      <c r="P473" s="49" t="s">
        <v>43</v>
      </c>
      <c r="Q473" s="49"/>
      <c r="R473" s="49" t="s">
        <v>59</v>
      </c>
      <c r="S473" s="58">
        <v>3000000</v>
      </c>
      <c r="T473" s="58">
        <f>+S473*M473</f>
        <v>21900000</v>
      </c>
      <c r="U473" s="58">
        <f>+T473</f>
        <v>21900000</v>
      </c>
      <c r="V473" s="49" t="s">
        <v>32</v>
      </c>
      <c r="W473" s="49" t="s">
        <v>33</v>
      </c>
      <c r="X473" s="49" t="s">
        <v>257</v>
      </c>
      <c r="Y473" s="50">
        <v>3009133992</v>
      </c>
      <c r="Z473" s="13" t="s">
        <v>568</v>
      </c>
      <c r="AA473" s="49"/>
      <c r="AB473" s="49" t="s">
        <v>108</v>
      </c>
      <c r="AC473" s="49" t="s">
        <v>700</v>
      </c>
      <c r="AD473" s="49" t="s">
        <v>1654</v>
      </c>
      <c r="AE473" s="56"/>
      <c r="AF473" s="56"/>
    </row>
    <row r="474" spans="1:32" s="85" customFormat="1" ht="66" x14ac:dyDescent="0.25">
      <c r="A474" s="49" t="s">
        <v>1749</v>
      </c>
      <c r="B474" s="49" t="s">
        <v>98</v>
      </c>
      <c r="C474" s="38">
        <v>473</v>
      </c>
      <c r="D474" s="49" t="s">
        <v>1151</v>
      </c>
      <c r="E474" s="49"/>
      <c r="F474" s="56"/>
      <c r="G474" s="49" t="s">
        <v>1679</v>
      </c>
      <c r="H474" s="49" t="s">
        <v>26</v>
      </c>
      <c r="I474" s="49" t="s">
        <v>1152</v>
      </c>
      <c r="J474" s="49" t="s">
        <v>54</v>
      </c>
      <c r="K474" s="49">
        <v>1</v>
      </c>
      <c r="L474" s="49" t="s">
        <v>28</v>
      </c>
      <c r="M474" s="49">
        <v>7.6</v>
      </c>
      <c r="N474" s="49" t="s">
        <v>29</v>
      </c>
      <c r="O474" s="49" t="s">
        <v>710</v>
      </c>
      <c r="P474" s="49" t="s">
        <v>43</v>
      </c>
      <c r="Q474" s="49">
        <v>0</v>
      </c>
      <c r="R474" s="49" t="s">
        <v>59</v>
      </c>
      <c r="S474" s="7">
        <v>10500000</v>
      </c>
      <c r="T474" s="19">
        <f>S474*M474</f>
        <v>79800000</v>
      </c>
      <c r="U474" s="3">
        <f>T474</f>
        <v>79800000</v>
      </c>
      <c r="V474" s="49" t="s">
        <v>32</v>
      </c>
      <c r="W474" s="3" t="s">
        <v>33</v>
      </c>
      <c r="X474" s="49" t="s">
        <v>1651</v>
      </c>
      <c r="Y474" s="50">
        <v>3009133992</v>
      </c>
      <c r="Z474" s="13" t="s">
        <v>100</v>
      </c>
      <c r="AA474" s="49"/>
      <c r="AB474" s="49" t="s">
        <v>98</v>
      </c>
      <c r="AC474" s="49" t="s">
        <v>575</v>
      </c>
      <c r="AD474" s="49" t="s">
        <v>1654</v>
      </c>
      <c r="AE474" s="49"/>
      <c r="AF474" s="49"/>
    </row>
    <row r="475" spans="1:32" ht="186.75" customHeight="1" x14ac:dyDescent="0.25">
      <c r="A475" s="49" t="s">
        <v>1750</v>
      </c>
      <c r="B475" s="49" t="s">
        <v>98</v>
      </c>
      <c r="C475" s="38">
        <v>474</v>
      </c>
      <c r="D475" s="49" t="s">
        <v>1151</v>
      </c>
      <c r="E475" s="49"/>
      <c r="F475" s="56"/>
      <c r="G475" s="49" t="s">
        <v>1680</v>
      </c>
      <c r="H475" s="49" t="s">
        <v>26</v>
      </c>
      <c r="I475" s="49" t="s">
        <v>1652</v>
      </c>
      <c r="J475" s="49" t="s">
        <v>54</v>
      </c>
      <c r="K475" s="49">
        <v>1</v>
      </c>
      <c r="L475" s="49" t="s">
        <v>28</v>
      </c>
      <c r="M475" s="49">
        <v>7.5</v>
      </c>
      <c r="N475" s="49" t="s">
        <v>29</v>
      </c>
      <c r="O475" s="49" t="s">
        <v>710</v>
      </c>
      <c r="P475" s="49" t="s">
        <v>43</v>
      </c>
      <c r="Q475" s="49">
        <v>0</v>
      </c>
      <c r="R475" s="49" t="s">
        <v>59</v>
      </c>
      <c r="S475" s="7">
        <v>9500000</v>
      </c>
      <c r="T475" s="3">
        <f>S475*M475</f>
        <v>71250000</v>
      </c>
      <c r="U475" s="3">
        <f>T475</f>
        <v>71250000</v>
      </c>
      <c r="V475" s="49" t="s">
        <v>32</v>
      </c>
      <c r="W475" s="3" t="s">
        <v>33</v>
      </c>
      <c r="X475" s="49" t="s">
        <v>1651</v>
      </c>
      <c r="Y475" s="50">
        <v>3009133992</v>
      </c>
      <c r="Z475" s="13" t="s">
        <v>100</v>
      </c>
      <c r="AA475" s="49"/>
      <c r="AB475" s="49" t="s">
        <v>98</v>
      </c>
      <c r="AC475" s="49" t="s">
        <v>575</v>
      </c>
      <c r="AD475" s="49" t="s">
        <v>1654</v>
      </c>
      <c r="AE475" s="49"/>
      <c r="AF475" s="49"/>
    </row>
    <row r="476" spans="1:32" ht="82.5" customHeight="1" x14ac:dyDescent="0.25">
      <c r="A476" s="49" t="s">
        <v>1751</v>
      </c>
      <c r="B476" s="49" t="s">
        <v>98</v>
      </c>
      <c r="C476" s="38">
        <v>475</v>
      </c>
      <c r="D476" s="49">
        <v>80161500</v>
      </c>
      <c r="E476" s="49"/>
      <c r="F476" s="56"/>
      <c r="G476" s="49" t="s">
        <v>1681</v>
      </c>
      <c r="H476" s="49" t="s">
        <v>26</v>
      </c>
      <c r="I476" s="49" t="s">
        <v>102</v>
      </c>
      <c r="J476" s="49" t="s">
        <v>54</v>
      </c>
      <c r="K476" s="49">
        <v>1</v>
      </c>
      <c r="L476" s="49" t="s">
        <v>28</v>
      </c>
      <c r="M476" s="49">
        <v>7.5</v>
      </c>
      <c r="N476" s="49" t="s">
        <v>29</v>
      </c>
      <c r="O476" s="49" t="s">
        <v>710</v>
      </c>
      <c r="P476" s="49" t="s">
        <v>43</v>
      </c>
      <c r="Q476" s="49">
        <v>0</v>
      </c>
      <c r="R476" s="49" t="s">
        <v>59</v>
      </c>
      <c r="S476" s="7">
        <v>8500000</v>
      </c>
      <c r="T476" s="3">
        <f>S476*M476</f>
        <v>63750000</v>
      </c>
      <c r="U476" s="3">
        <f>T476</f>
        <v>63750000</v>
      </c>
      <c r="V476" s="49" t="s">
        <v>32</v>
      </c>
      <c r="W476" s="3" t="s">
        <v>33</v>
      </c>
      <c r="X476" s="49" t="s">
        <v>1651</v>
      </c>
      <c r="Y476" s="50">
        <v>3009133992</v>
      </c>
      <c r="Z476" s="13" t="s">
        <v>100</v>
      </c>
      <c r="AA476" s="49"/>
      <c r="AB476" s="49" t="s">
        <v>98</v>
      </c>
      <c r="AC476" s="49" t="s">
        <v>575</v>
      </c>
      <c r="AD476" s="49" t="s">
        <v>1654</v>
      </c>
      <c r="AE476" s="49"/>
      <c r="AF476" s="49"/>
    </row>
    <row r="477" spans="1:32" ht="100.5" customHeight="1" x14ac:dyDescent="0.25">
      <c r="A477" s="49" t="s">
        <v>1752</v>
      </c>
      <c r="B477" s="49" t="s">
        <v>98</v>
      </c>
      <c r="C477" s="38">
        <v>476</v>
      </c>
      <c r="D477" s="49" t="s">
        <v>105</v>
      </c>
      <c r="E477" s="49"/>
      <c r="F477" s="56"/>
      <c r="G477" s="49" t="s">
        <v>1682</v>
      </c>
      <c r="H477" s="49" t="s">
        <v>26</v>
      </c>
      <c r="I477" s="49" t="s">
        <v>1157</v>
      </c>
      <c r="J477" s="49" t="s">
        <v>54</v>
      </c>
      <c r="K477" s="49">
        <v>1</v>
      </c>
      <c r="L477" s="49" t="s">
        <v>28</v>
      </c>
      <c r="M477" s="49">
        <v>7.6</v>
      </c>
      <c r="N477" s="49" t="s">
        <v>29</v>
      </c>
      <c r="O477" s="49" t="s">
        <v>710</v>
      </c>
      <c r="P477" s="49" t="s">
        <v>43</v>
      </c>
      <c r="Q477" s="49">
        <v>0</v>
      </c>
      <c r="R477" s="49" t="s">
        <v>59</v>
      </c>
      <c r="S477" s="7">
        <v>10500000</v>
      </c>
      <c r="T477" s="3">
        <f>S477*M477</f>
        <v>79800000</v>
      </c>
      <c r="U477" s="3">
        <f>T477</f>
        <v>79800000</v>
      </c>
      <c r="V477" s="49" t="s">
        <v>32</v>
      </c>
      <c r="W477" s="3" t="s">
        <v>33</v>
      </c>
      <c r="X477" s="49" t="s">
        <v>1651</v>
      </c>
      <c r="Y477" s="50">
        <v>3009133992</v>
      </c>
      <c r="Z477" s="13" t="s">
        <v>100</v>
      </c>
      <c r="AA477" s="49"/>
      <c r="AB477" s="49" t="s">
        <v>98</v>
      </c>
      <c r="AC477" s="49" t="s">
        <v>575</v>
      </c>
      <c r="AD477" s="49" t="s">
        <v>1654</v>
      </c>
      <c r="AE477" s="49"/>
      <c r="AF477" s="49"/>
    </row>
    <row r="478" spans="1:32" ht="66" customHeight="1" x14ac:dyDescent="0.25">
      <c r="A478" s="49" t="s">
        <v>1753</v>
      </c>
      <c r="B478" s="49" t="s">
        <v>98</v>
      </c>
      <c r="C478" s="38">
        <v>477</v>
      </c>
      <c r="D478" s="49" t="s">
        <v>1159</v>
      </c>
      <c r="E478" s="49"/>
      <c r="F478" s="56"/>
      <c r="G478" s="49" t="s">
        <v>1683</v>
      </c>
      <c r="H478" s="49" t="s">
        <v>26</v>
      </c>
      <c r="I478" s="49" t="s">
        <v>1160</v>
      </c>
      <c r="J478" s="49" t="s">
        <v>54</v>
      </c>
      <c r="K478" s="49">
        <v>1</v>
      </c>
      <c r="L478" s="49" t="s">
        <v>28</v>
      </c>
      <c r="M478" s="49">
        <v>7.3</v>
      </c>
      <c r="N478" s="49" t="s">
        <v>29</v>
      </c>
      <c r="O478" s="49" t="s">
        <v>710</v>
      </c>
      <c r="P478" s="49" t="s">
        <v>43</v>
      </c>
      <c r="Q478" s="49">
        <v>0</v>
      </c>
      <c r="R478" s="49" t="s">
        <v>59</v>
      </c>
      <c r="S478" s="7">
        <v>11000000</v>
      </c>
      <c r="T478" s="3">
        <f>S478*M478</f>
        <v>80300000</v>
      </c>
      <c r="U478" s="3">
        <f>T478</f>
        <v>80300000</v>
      </c>
      <c r="V478" s="49" t="s">
        <v>32</v>
      </c>
      <c r="W478" s="3" t="s">
        <v>33</v>
      </c>
      <c r="X478" s="49" t="s">
        <v>1651</v>
      </c>
      <c r="Y478" s="50">
        <v>3009133992</v>
      </c>
      <c r="Z478" s="13" t="s">
        <v>100</v>
      </c>
      <c r="AA478" s="49"/>
      <c r="AB478" s="49" t="s">
        <v>98</v>
      </c>
      <c r="AC478" s="49" t="s">
        <v>575</v>
      </c>
      <c r="AD478" s="49" t="s">
        <v>1654</v>
      </c>
      <c r="AE478" s="49"/>
      <c r="AF478" s="49"/>
    </row>
    <row r="479" spans="1:32" ht="66" x14ac:dyDescent="0.25">
      <c r="A479" s="49" t="s">
        <v>1754</v>
      </c>
      <c r="B479" s="49" t="s">
        <v>98</v>
      </c>
      <c r="C479" s="38">
        <v>478</v>
      </c>
      <c r="D479" s="49" t="s">
        <v>1162</v>
      </c>
      <c r="E479" s="49"/>
      <c r="F479" s="56"/>
      <c r="G479" s="49" t="s">
        <v>1684</v>
      </c>
      <c r="H479" s="49" t="s">
        <v>26</v>
      </c>
      <c r="I479" s="49" t="s">
        <v>1163</v>
      </c>
      <c r="J479" s="49" t="s">
        <v>54</v>
      </c>
      <c r="K479" s="49">
        <v>1</v>
      </c>
      <c r="L479" s="49" t="s">
        <v>28</v>
      </c>
      <c r="M479" s="49">
        <v>7.2</v>
      </c>
      <c r="N479" s="49" t="s">
        <v>29</v>
      </c>
      <c r="O479" s="49" t="s">
        <v>710</v>
      </c>
      <c r="P479" s="49" t="s">
        <v>43</v>
      </c>
      <c r="Q479" s="49">
        <v>0</v>
      </c>
      <c r="R479" s="49" t="s">
        <v>59</v>
      </c>
      <c r="S479" s="7">
        <v>11000000</v>
      </c>
      <c r="T479" s="3">
        <f>S479*M479</f>
        <v>79200000</v>
      </c>
      <c r="U479" s="3">
        <f>T479</f>
        <v>79200000</v>
      </c>
      <c r="V479" s="49" t="s">
        <v>32</v>
      </c>
      <c r="W479" s="3" t="s">
        <v>33</v>
      </c>
      <c r="X479" s="49" t="s">
        <v>1651</v>
      </c>
      <c r="Y479" s="50">
        <v>3009133992</v>
      </c>
      <c r="Z479" s="13" t="s">
        <v>100</v>
      </c>
      <c r="AA479" s="49"/>
      <c r="AB479" s="49" t="s">
        <v>98</v>
      </c>
      <c r="AC479" s="49" t="s">
        <v>575</v>
      </c>
      <c r="AD479" s="49" t="s">
        <v>1654</v>
      </c>
      <c r="AE479" s="49"/>
      <c r="AF479" s="49"/>
    </row>
    <row r="480" spans="1:32" ht="158.25" customHeight="1" x14ac:dyDescent="0.25">
      <c r="A480" s="49" t="s">
        <v>1755</v>
      </c>
      <c r="B480" s="49" t="s">
        <v>98</v>
      </c>
      <c r="C480" s="38">
        <v>479</v>
      </c>
      <c r="D480" s="49" t="s">
        <v>1162</v>
      </c>
      <c r="E480" s="49"/>
      <c r="F480" s="56"/>
      <c r="G480" s="49" t="s">
        <v>1685</v>
      </c>
      <c r="H480" s="49" t="s">
        <v>26</v>
      </c>
      <c r="I480" s="49" t="s">
        <v>1166</v>
      </c>
      <c r="J480" s="49" t="s">
        <v>54</v>
      </c>
      <c r="K480" s="49">
        <v>1</v>
      </c>
      <c r="L480" s="49" t="s">
        <v>28</v>
      </c>
      <c r="M480" s="49">
        <v>7.2</v>
      </c>
      <c r="N480" s="49" t="s">
        <v>29</v>
      </c>
      <c r="O480" s="49" t="s">
        <v>710</v>
      </c>
      <c r="P480" s="49" t="s">
        <v>43</v>
      </c>
      <c r="Q480" s="49">
        <v>0</v>
      </c>
      <c r="R480" s="49" t="s">
        <v>59</v>
      </c>
      <c r="S480" s="7">
        <v>11000000</v>
      </c>
      <c r="T480" s="3">
        <f>S480*M480</f>
        <v>79200000</v>
      </c>
      <c r="U480" s="3">
        <f>T480</f>
        <v>79200000</v>
      </c>
      <c r="V480" s="49" t="s">
        <v>32</v>
      </c>
      <c r="W480" s="3" t="s">
        <v>33</v>
      </c>
      <c r="X480" s="49" t="s">
        <v>1651</v>
      </c>
      <c r="Y480" s="50">
        <v>3009133992</v>
      </c>
      <c r="Z480" s="13" t="s">
        <v>100</v>
      </c>
      <c r="AA480" s="49"/>
      <c r="AB480" s="49" t="s">
        <v>98</v>
      </c>
      <c r="AC480" s="49" t="s">
        <v>575</v>
      </c>
      <c r="AD480" s="49" t="s">
        <v>1654</v>
      </c>
      <c r="AE480" s="49"/>
      <c r="AF480" s="49"/>
    </row>
    <row r="481" spans="1:32" s="85" customFormat="1" ht="165" customHeight="1" x14ac:dyDescent="0.25">
      <c r="A481" s="49" t="s">
        <v>1756</v>
      </c>
      <c r="B481" s="49" t="s">
        <v>98</v>
      </c>
      <c r="C481" s="38">
        <v>480</v>
      </c>
      <c r="D481" s="49" t="s">
        <v>109</v>
      </c>
      <c r="E481" s="49"/>
      <c r="F481" s="56"/>
      <c r="G481" s="49" t="s">
        <v>1686</v>
      </c>
      <c r="H481" s="49" t="s">
        <v>26</v>
      </c>
      <c r="I481" s="49" t="s">
        <v>1168</v>
      </c>
      <c r="J481" s="49" t="s">
        <v>54</v>
      </c>
      <c r="K481" s="49">
        <v>1</v>
      </c>
      <c r="L481" s="49" t="s">
        <v>28</v>
      </c>
      <c r="M481" s="49">
        <v>7.5</v>
      </c>
      <c r="N481" s="49" t="s">
        <v>29</v>
      </c>
      <c r="O481" s="49" t="s">
        <v>710</v>
      </c>
      <c r="P481" s="49" t="s">
        <v>43</v>
      </c>
      <c r="Q481" s="49">
        <v>0</v>
      </c>
      <c r="R481" s="49" t="s">
        <v>59</v>
      </c>
      <c r="S481" s="7">
        <v>7000000</v>
      </c>
      <c r="T481" s="3">
        <f>S481*M481</f>
        <v>52500000</v>
      </c>
      <c r="U481" s="3">
        <f>T481</f>
        <v>52500000</v>
      </c>
      <c r="V481" s="49" t="s">
        <v>32</v>
      </c>
      <c r="W481" s="3" t="s">
        <v>33</v>
      </c>
      <c r="X481" s="49" t="s">
        <v>1651</v>
      </c>
      <c r="Y481" s="50">
        <v>3009133992</v>
      </c>
      <c r="Z481" s="13" t="s">
        <v>100</v>
      </c>
      <c r="AA481" s="49"/>
      <c r="AB481" s="49" t="s">
        <v>98</v>
      </c>
      <c r="AC481" s="49" t="s">
        <v>575</v>
      </c>
      <c r="AD481" s="49" t="s">
        <v>1654</v>
      </c>
      <c r="AE481" s="49"/>
      <c r="AF481" s="49"/>
    </row>
    <row r="482" spans="1:32" s="85" customFormat="1" ht="82.5" x14ac:dyDescent="0.25">
      <c r="A482" s="49" t="s">
        <v>1757</v>
      </c>
      <c r="B482" s="49" t="s">
        <v>98</v>
      </c>
      <c r="C482" s="38">
        <v>481</v>
      </c>
      <c r="D482" s="49" t="s">
        <v>109</v>
      </c>
      <c r="E482" s="49"/>
      <c r="F482" s="56"/>
      <c r="G482" s="49" t="s">
        <v>1687</v>
      </c>
      <c r="H482" s="49" t="s">
        <v>26</v>
      </c>
      <c r="I482" s="49" t="s">
        <v>1170</v>
      </c>
      <c r="J482" s="49" t="s">
        <v>54</v>
      </c>
      <c r="K482" s="49">
        <v>1</v>
      </c>
      <c r="L482" s="49" t="s">
        <v>28</v>
      </c>
      <c r="M482" s="49">
        <v>7.3</v>
      </c>
      <c r="N482" s="49" t="s">
        <v>29</v>
      </c>
      <c r="O482" s="49" t="s">
        <v>710</v>
      </c>
      <c r="P482" s="49" t="s">
        <v>43</v>
      </c>
      <c r="Q482" s="49">
        <v>0</v>
      </c>
      <c r="R482" s="49" t="s">
        <v>59</v>
      </c>
      <c r="S482" s="7">
        <v>11000000</v>
      </c>
      <c r="T482" s="3">
        <f>S482*M482</f>
        <v>80300000</v>
      </c>
      <c r="U482" s="3">
        <f>T482</f>
        <v>80300000</v>
      </c>
      <c r="V482" s="49" t="s">
        <v>32</v>
      </c>
      <c r="W482" s="3" t="s">
        <v>33</v>
      </c>
      <c r="X482" s="49" t="s">
        <v>1651</v>
      </c>
      <c r="Y482" s="50">
        <v>3009133992</v>
      </c>
      <c r="Z482" s="13" t="s">
        <v>100</v>
      </c>
      <c r="AA482" s="49"/>
      <c r="AB482" s="49" t="s">
        <v>98</v>
      </c>
      <c r="AC482" s="49" t="s">
        <v>575</v>
      </c>
      <c r="AD482" s="49" t="s">
        <v>1654</v>
      </c>
      <c r="AE482" s="49"/>
      <c r="AF482" s="49"/>
    </row>
    <row r="483" spans="1:32" ht="82.5" x14ac:dyDescent="0.25">
      <c r="A483" s="49" t="s">
        <v>1758</v>
      </c>
      <c r="B483" s="49" t="s">
        <v>98</v>
      </c>
      <c r="C483" s="38">
        <v>482</v>
      </c>
      <c r="D483" s="49" t="s">
        <v>109</v>
      </c>
      <c r="E483" s="49"/>
      <c r="F483" s="56"/>
      <c r="G483" s="49" t="s">
        <v>1688</v>
      </c>
      <c r="H483" s="49" t="s">
        <v>26</v>
      </c>
      <c r="I483" s="49" t="s">
        <v>1172</v>
      </c>
      <c r="J483" s="49" t="s">
        <v>54</v>
      </c>
      <c r="K483" s="49">
        <v>1</v>
      </c>
      <c r="L483" s="49" t="s">
        <v>28</v>
      </c>
      <c r="M483" s="49">
        <v>7.5</v>
      </c>
      <c r="N483" s="49" t="s">
        <v>29</v>
      </c>
      <c r="O483" s="49" t="s">
        <v>710</v>
      </c>
      <c r="P483" s="49" t="s">
        <v>43</v>
      </c>
      <c r="Q483" s="49">
        <v>0</v>
      </c>
      <c r="R483" s="49" t="s">
        <v>59</v>
      </c>
      <c r="S483" s="7">
        <v>8500000</v>
      </c>
      <c r="T483" s="3">
        <f>S483*M483</f>
        <v>63750000</v>
      </c>
      <c r="U483" s="3">
        <f>T483</f>
        <v>63750000</v>
      </c>
      <c r="V483" s="49" t="s">
        <v>32</v>
      </c>
      <c r="W483" s="3" t="s">
        <v>33</v>
      </c>
      <c r="X483" s="49" t="s">
        <v>1651</v>
      </c>
      <c r="Y483" s="50">
        <v>3009133992</v>
      </c>
      <c r="Z483" s="13" t="s">
        <v>100</v>
      </c>
      <c r="AA483" s="49"/>
      <c r="AB483" s="49" t="s">
        <v>98</v>
      </c>
      <c r="AC483" s="49" t="s">
        <v>575</v>
      </c>
      <c r="AD483" s="49" t="s">
        <v>1654</v>
      </c>
      <c r="AE483" s="49"/>
      <c r="AF483" s="49"/>
    </row>
    <row r="484" spans="1:32" ht="82.5" x14ac:dyDescent="0.25">
      <c r="A484" s="49" t="s">
        <v>1759</v>
      </c>
      <c r="B484" s="49" t="s">
        <v>98</v>
      </c>
      <c r="C484" s="38">
        <v>483</v>
      </c>
      <c r="D484" s="49">
        <v>81111504</v>
      </c>
      <c r="E484" s="49"/>
      <c r="F484" s="56"/>
      <c r="G484" s="49" t="s">
        <v>1689</v>
      </c>
      <c r="H484" s="49" t="s">
        <v>26</v>
      </c>
      <c r="I484" s="49" t="s">
        <v>1174</v>
      </c>
      <c r="J484" s="49" t="s">
        <v>54</v>
      </c>
      <c r="K484" s="49">
        <v>1</v>
      </c>
      <c r="L484" s="49" t="s">
        <v>28</v>
      </c>
      <c r="M484" s="49">
        <v>7.4</v>
      </c>
      <c r="N484" s="49" t="s">
        <v>29</v>
      </c>
      <c r="O484" s="49" t="s">
        <v>710</v>
      </c>
      <c r="P484" s="49" t="s">
        <v>43</v>
      </c>
      <c r="Q484" s="49">
        <v>0</v>
      </c>
      <c r="R484" s="49" t="s">
        <v>59</v>
      </c>
      <c r="S484" s="7">
        <v>10500000</v>
      </c>
      <c r="T484" s="3">
        <f>S484*M484</f>
        <v>77700000</v>
      </c>
      <c r="U484" s="3">
        <f>T484</f>
        <v>77700000</v>
      </c>
      <c r="V484" s="49" t="s">
        <v>32</v>
      </c>
      <c r="W484" s="3" t="s">
        <v>33</v>
      </c>
      <c r="X484" s="49" t="s">
        <v>1651</v>
      </c>
      <c r="Y484" s="50">
        <v>3009133992</v>
      </c>
      <c r="Z484" s="13" t="s">
        <v>100</v>
      </c>
      <c r="AA484" s="49"/>
      <c r="AB484" s="49" t="s">
        <v>98</v>
      </c>
      <c r="AC484" s="49" t="s">
        <v>575</v>
      </c>
      <c r="AD484" s="49" t="s">
        <v>1654</v>
      </c>
      <c r="AE484" s="49"/>
      <c r="AF484" s="49"/>
    </row>
    <row r="485" spans="1:32" s="94" customFormat="1" ht="181.5" customHeight="1" x14ac:dyDescent="0.25">
      <c r="A485" s="49" t="s">
        <v>1760</v>
      </c>
      <c r="B485" s="49" t="s">
        <v>98</v>
      </c>
      <c r="C485" s="38">
        <v>484</v>
      </c>
      <c r="D485" s="49" t="s">
        <v>109</v>
      </c>
      <c r="E485" s="49"/>
      <c r="F485" s="56"/>
      <c r="G485" s="49" t="s">
        <v>1690</v>
      </c>
      <c r="H485" s="49" t="s">
        <v>26</v>
      </c>
      <c r="I485" s="49" t="s">
        <v>1176</v>
      </c>
      <c r="J485" s="49" t="s">
        <v>54</v>
      </c>
      <c r="K485" s="49">
        <v>1</v>
      </c>
      <c r="L485" s="49" t="s">
        <v>28</v>
      </c>
      <c r="M485" s="49">
        <v>7.5</v>
      </c>
      <c r="N485" s="49" t="s">
        <v>29</v>
      </c>
      <c r="O485" s="49" t="s">
        <v>710</v>
      </c>
      <c r="P485" s="49" t="s">
        <v>43</v>
      </c>
      <c r="Q485" s="49">
        <v>0</v>
      </c>
      <c r="R485" s="49" t="s">
        <v>59</v>
      </c>
      <c r="S485" s="7">
        <v>11000000</v>
      </c>
      <c r="T485" s="3">
        <f>S485*M485</f>
        <v>82500000</v>
      </c>
      <c r="U485" s="3">
        <f>T485</f>
        <v>82500000</v>
      </c>
      <c r="V485" s="49" t="s">
        <v>32</v>
      </c>
      <c r="W485" s="3" t="s">
        <v>33</v>
      </c>
      <c r="X485" s="49" t="s">
        <v>1651</v>
      </c>
      <c r="Y485" s="50">
        <v>3009133992</v>
      </c>
      <c r="Z485" s="13" t="s">
        <v>100</v>
      </c>
      <c r="AA485" s="49"/>
      <c r="AB485" s="49" t="s">
        <v>98</v>
      </c>
      <c r="AC485" s="49" t="s">
        <v>575</v>
      </c>
      <c r="AD485" s="49" t="s">
        <v>1654</v>
      </c>
      <c r="AE485" s="49"/>
      <c r="AF485" s="49"/>
    </row>
    <row r="486" spans="1:32" s="85" customFormat="1" ht="117" customHeight="1" x14ac:dyDescent="0.25">
      <c r="A486" s="49" t="s">
        <v>1761</v>
      </c>
      <c r="B486" s="49" t="s">
        <v>98</v>
      </c>
      <c r="C486" s="38">
        <v>485</v>
      </c>
      <c r="D486" s="49" t="s">
        <v>109</v>
      </c>
      <c r="E486" s="49"/>
      <c r="F486" s="56"/>
      <c r="G486" s="49" t="s">
        <v>1691</v>
      </c>
      <c r="H486" s="49" t="s">
        <v>26</v>
      </c>
      <c r="I486" s="49" t="s">
        <v>1178</v>
      </c>
      <c r="J486" s="49" t="s">
        <v>54</v>
      </c>
      <c r="K486" s="49">
        <v>1</v>
      </c>
      <c r="L486" s="49" t="s">
        <v>28</v>
      </c>
      <c r="M486" s="49">
        <v>7.6</v>
      </c>
      <c r="N486" s="49" t="s">
        <v>29</v>
      </c>
      <c r="O486" s="49" t="s">
        <v>710</v>
      </c>
      <c r="P486" s="49" t="s">
        <v>43</v>
      </c>
      <c r="Q486" s="49">
        <v>0</v>
      </c>
      <c r="R486" s="49" t="s">
        <v>59</v>
      </c>
      <c r="S486" s="7">
        <v>11000000</v>
      </c>
      <c r="T486" s="3">
        <f>S486*M486</f>
        <v>83600000</v>
      </c>
      <c r="U486" s="3">
        <f>T486</f>
        <v>83600000</v>
      </c>
      <c r="V486" s="49" t="s">
        <v>32</v>
      </c>
      <c r="W486" s="3" t="s">
        <v>33</v>
      </c>
      <c r="X486" s="49" t="s">
        <v>1651</v>
      </c>
      <c r="Y486" s="50">
        <v>3009133992</v>
      </c>
      <c r="Z486" s="13" t="s">
        <v>100</v>
      </c>
      <c r="AA486" s="49"/>
      <c r="AB486" s="49" t="s">
        <v>98</v>
      </c>
      <c r="AC486" s="49" t="s">
        <v>575</v>
      </c>
      <c r="AD486" s="49" t="s">
        <v>1654</v>
      </c>
      <c r="AE486" s="49"/>
      <c r="AF486" s="49"/>
    </row>
    <row r="487" spans="1:32" ht="99" x14ac:dyDescent="0.25">
      <c r="A487" s="49" t="s">
        <v>1762</v>
      </c>
      <c r="B487" s="49" t="s">
        <v>98</v>
      </c>
      <c r="C487" s="38">
        <v>486</v>
      </c>
      <c r="D487" s="49" t="s">
        <v>109</v>
      </c>
      <c r="E487" s="49"/>
      <c r="F487" s="56"/>
      <c r="G487" s="49" t="s">
        <v>1692</v>
      </c>
      <c r="H487" s="49" t="s">
        <v>26</v>
      </c>
      <c r="I487" s="49" t="s">
        <v>1180</v>
      </c>
      <c r="J487" s="49" t="s">
        <v>54</v>
      </c>
      <c r="K487" s="49">
        <v>1</v>
      </c>
      <c r="L487" s="49" t="s">
        <v>28</v>
      </c>
      <c r="M487" s="49">
        <v>7.4</v>
      </c>
      <c r="N487" s="49" t="s">
        <v>29</v>
      </c>
      <c r="O487" s="49" t="s">
        <v>710</v>
      </c>
      <c r="P487" s="49" t="s">
        <v>43</v>
      </c>
      <c r="Q487" s="49">
        <v>0</v>
      </c>
      <c r="R487" s="49" t="s">
        <v>59</v>
      </c>
      <c r="S487" s="7">
        <v>9500000</v>
      </c>
      <c r="T487" s="3">
        <f>S487*M487</f>
        <v>70300000</v>
      </c>
      <c r="U487" s="3">
        <f>T487</f>
        <v>70300000</v>
      </c>
      <c r="V487" s="49" t="s">
        <v>32</v>
      </c>
      <c r="W487" s="3" t="s">
        <v>33</v>
      </c>
      <c r="X487" s="49" t="s">
        <v>1651</v>
      </c>
      <c r="Y487" s="50">
        <v>3009133992</v>
      </c>
      <c r="Z487" s="13" t="s">
        <v>100</v>
      </c>
      <c r="AA487" s="49"/>
      <c r="AB487" s="49" t="s">
        <v>98</v>
      </c>
      <c r="AC487" s="49" t="s">
        <v>575</v>
      </c>
      <c r="AD487" s="49" t="s">
        <v>1654</v>
      </c>
      <c r="AE487" s="49"/>
      <c r="AF487" s="49"/>
    </row>
    <row r="488" spans="1:32" ht="99" x14ac:dyDescent="0.25">
      <c r="A488" s="49" t="s">
        <v>1763</v>
      </c>
      <c r="B488" s="49" t="s">
        <v>98</v>
      </c>
      <c r="C488" s="38">
        <v>487</v>
      </c>
      <c r="D488" s="49" t="s">
        <v>1182</v>
      </c>
      <c r="E488" s="49"/>
      <c r="F488" s="56"/>
      <c r="G488" s="49" t="s">
        <v>1693</v>
      </c>
      <c r="H488" s="49" t="s">
        <v>26</v>
      </c>
      <c r="I488" s="49" t="s">
        <v>1183</v>
      </c>
      <c r="J488" s="49" t="s">
        <v>54</v>
      </c>
      <c r="K488" s="49">
        <v>1</v>
      </c>
      <c r="L488" s="49" t="s">
        <v>28</v>
      </c>
      <c r="M488" s="49">
        <v>7.2</v>
      </c>
      <c r="N488" s="49" t="s">
        <v>29</v>
      </c>
      <c r="O488" s="49" t="s">
        <v>710</v>
      </c>
      <c r="P488" s="49" t="s">
        <v>43</v>
      </c>
      <c r="Q488" s="49">
        <v>0</v>
      </c>
      <c r="R488" s="49" t="s">
        <v>59</v>
      </c>
      <c r="S488" s="7">
        <v>9500000</v>
      </c>
      <c r="T488" s="3">
        <f>S488*M488</f>
        <v>68400000</v>
      </c>
      <c r="U488" s="3">
        <f>T488</f>
        <v>68400000</v>
      </c>
      <c r="V488" s="49" t="s">
        <v>32</v>
      </c>
      <c r="W488" s="3" t="s">
        <v>33</v>
      </c>
      <c r="X488" s="49" t="s">
        <v>1651</v>
      </c>
      <c r="Y488" s="50">
        <v>3009133992</v>
      </c>
      <c r="Z488" s="13" t="s">
        <v>100</v>
      </c>
      <c r="AA488" s="49"/>
      <c r="AB488" s="49" t="s">
        <v>98</v>
      </c>
      <c r="AC488" s="49" t="s">
        <v>575</v>
      </c>
      <c r="AD488" s="49" t="s">
        <v>1654</v>
      </c>
      <c r="AE488" s="49"/>
      <c r="AF488" s="49"/>
    </row>
    <row r="489" spans="1:32" ht="99" x14ac:dyDescent="0.25">
      <c r="A489" s="49" t="s">
        <v>1764</v>
      </c>
      <c r="B489" s="49" t="s">
        <v>98</v>
      </c>
      <c r="C489" s="38">
        <v>488</v>
      </c>
      <c r="D489" s="49" t="s">
        <v>1196</v>
      </c>
      <c r="E489" s="49"/>
      <c r="F489" s="56"/>
      <c r="G489" s="49" t="s">
        <v>1694</v>
      </c>
      <c r="H489" s="49" t="s">
        <v>26</v>
      </c>
      <c r="I489" s="49" t="s">
        <v>1197</v>
      </c>
      <c r="J489" s="49" t="s">
        <v>54</v>
      </c>
      <c r="K489" s="49">
        <v>1</v>
      </c>
      <c r="L489" s="49" t="s">
        <v>28</v>
      </c>
      <c r="M489" s="49">
        <v>7.4</v>
      </c>
      <c r="N489" s="49" t="s">
        <v>29</v>
      </c>
      <c r="O489" s="49" t="s">
        <v>710</v>
      </c>
      <c r="P489" s="49" t="s">
        <v>43</v>
      </c>
      <c r="Q489" s="49">
        <v>0</v>
      </c>
      <c r="R489" s="49" t="s">
        <v>59</v>
      </c>
      <c r="S489" s="7">
        <v>8500000</v>
      </c>
      <c r="T489" s="3">
        <f>S489*M489</f>
        <v>62900000</v>
      </c>
      <c r="U489" s="3">
        <f>T489</f>
        <v>62900000</v>
      </c>
      <c r="V489" s="49" t="s">
        <v>32</v>
      </c>
      <c r="W489" s="3" t="s">
        <v>33</v>
      </c>
      <c r="X489" s="49" t="s">
        <v>1651</v>
      </c>
      <c r="Y489" s="50">
        <v>3009133992</v>
      </c>
      <c r="Z489" s="13" t="s">
        <v>100</v>
      </c>
      <c r="AA489" s="49"/>
      <c r="AB489" s="49" t="s">
        <v>98</v>
      </c>
      <c r="AC489" s="49" t="s">
        <v>575</v>
      </c>
      <c r="AD489" s="49" t="s">
        <v>1654</v>
      </c>
      <c r="AE489" s="49"/>
      <c r="AF489" s="49"/>
    </row>
    <row r="490" spans="1:32" ht="203.25" customHeight="1" x14ac:dyDescent="0.25">
      <c r="A490" s="49" t="s">
        <v>1765</v>
      </c>
      <c r="B490" s="49" t="s">
        <v>98</v>
      </c>
      <c r="C490" s="38">
        <v>489</v>
      </c>
      <c r="D490" s="49">
        <v>81111504</v>
      </c>
      <c r="E490" s="49"/>
      <c r="F490" s="56"/>
      <c r="G490" s="49" t="s">
        <v>1695</v>
      </c>
      <c r="H490" s="49" t="s">
        <v>26</v>
      </c>
      <c r="I490" s="49" t="s">
        <v>1199</v>
      </c>
      <c r="J490" s="49" t="s">
        <v>54</v>
      </c>
      <c r="K490" s="49">
        <v>1</v>
      </c>
      <c r="L490" s="49" t="s">
        <v>28</v>
      </c>
      <c r="M490" s="49">
        <v>7.4</v>
      </c>
      <c r="N490" s="49" t="s">
        <v>29</v>
      </c>
      <c r="O490" s="49" t="s">
        <v>710</v>
      </c>
      <c r="P490" s="49" t="s">
        <v>43</v>
      </c>
      <c r="Q490" s="49">
        <v>0</v>
      </c>
      <c r="R490" s="49" t="s">
        <v>59</v>
      </c>
      <c r="S490" s="7">
        <v>10500000</v>
      </c>
      <c r="T490" s="3">
        <f>S490*M490</f>
        <v>77700000</v>
      </c>
      <c r="U490" s="3">
        <f>T490</f>
        <v>77700000</v>
      </c>
      <c r="V490" s="49" t="s">
        <v>32</v>
      </c>
      <c r="W490" s="3" t="s">
        <v>33</v>
      </c>
      <c r="X490" s="49" t="s">
        <v>1651</v>
      </c>
      <c r="Y490" s="50">
        <v>3009133992</v>
      </c>
      <c r="Z490" s="13" t="s">
        <v>100</v>
      </c>
      <c r="AA490" s="49"/>
      <c r="AB490" s="49" t="s">
        <v>98</v>
      </c>
      <c r="AC490" s="49" t="s">
        <v>575</v>
      </c>
      <c r="AD490" s="49" t="s">
        <v>1654</v>
      </c>
      <c r="AE490" s="49"/>
      <c r="AF490" s="49"/>
    </row>
    <row r="491" spans="1:32" ht="221.25" customHeight="1" x14ac:dyDescent="0.25">
      <c r="A491" s="49" t="s">
        <v>1766</v>
      </c>
      <c r="B491" s="49" t="s">
        <v>98</v>
      </c>
      <c r="C491" s="38">
        <v>490</v>
      </c>
      <c r="D491" s="49" t="s">
        <v>109</v>
      </c>
      <c r="E491" s="49"/>
      <c r="F491" s="56"/>
      <c r="G491" s="49" t="s">
        <v>1696</v>
      </c>
      <c r="H491" s="49" t="s">
        <v>26</v>
      </c>
      <c r="I491" s="49" t="s">
        <v>1201</v>
      </c>
      <c r="J491" s="49" t="s">
        <v>54</v>
      </c>
      <c r="K491" s="49">
        <v>1</v>
      </c>
      <c r="L491" s="49" t="s">
        <v>28</v>
      </c>
      <c r="M491" s="49">
        <v>7.4</v>
      </c>
      <c r="N491" s="49" t="s">
        <v>29</v>
      </c>
      <c r="O491" s="49" t="s">
        <v>710</v>
      </c>
      <c r="P491" s="49" t="s">
        <v>43</v>
      </c>
      <c r="Q491" s="49">
        <v>0</v>
      </c>
      <c r="R491" s="49" t="s">
        <v>59</v>
      </c>
      <c r="S491" s="7">
        <v>11000000</v>
      </c>
      <c r="T491" s="3">
        <f>S491*M491</f>
        <v>81400000</v>
      </c>
      <c r="U491" s="3">
        <f>T491</f>
        <v>81400000</v>
      </c>
      <c r="V491" s="49" t="s">
        <v>32</v>
      </c>
      <c r="W491" s="3" t="s">
        <v>33</v>
      </c>
      <c r="X491" s="49" t="s">
        <v>1651</v>
      </c>
      <c r="Y491" s="50">
        <v>3009133992</v>
      </c>
      <c r="Z491" s="13" t="s">
        <v>100</v>
      </c>
      <c r="AA491" s="49"/>
      <c r="AB491" s="49" t="s">
        <v>98</v>
      </c>
      <c r="AC491" s="49" t="s">
        <v>575</v>
      </c>
      <c r="AD491" s="49" t="s">
        <v>1654</v>
      </c>
      <c r="AE491" s="49"/>
      <c r="AF491" s="49"/>
    </row>
    <row r="492" spans="1:32" s="18" customFormat="1" ht="169.5" customHeight="1" x14ac:dyDescent="0.25">
      <c r="A492" s="49" t="s">
        <v>1767</v>
      </c>
      <c r="B492" s="49" t="s">
        <v>98</v>
      </c>
      <c r="C492" s="38">
        <v>491</v>
      </c>
      <c r="D492" s="49" t="s">
        <v>109</v>
      </c>
      <c r="E492" s="49"/>
      <c r="F492" s="56"/>
      <c r="G492" s="49" t="s">
        <v>1697</v>
      </c>
      <c r="H492" s="49" t="s">
        <v>26</v>
      </c>
      <c r="I492" s="49" t="s">
        <v>1203</v>
      </c>
      <c r="J492" s="49" t="s">
        <v>54</v>
      </c>
      <c r="K492" s="49">
        <v>1</v>
      </c>
      <c r="L492" s="49" t="s">
        <v>28</v>
      </c>
      <c r="M492" s="49">
        <v>7.5</v>
      </c>
      <c r="N492" s="49" t="s">
        <v>29</v>
      </c>
      <c r="O492" s="49" t="s">
        <v>710</v>
      </c>
      <c r="P492" s="49" t="s">
        <v>43</v>
      </c>
      <c r="Q492" s="49">
        <v>0</v>
      </c>
      <c r="R492" s="49" t="s">
        <v>59</v>
      </c>
      <c r="S492" s="7">
        <v>7000000</v>
      </c>
      <c r="T492" s="3">
        <f>S492*M492</f>
        <v>52500000</v>
      </c>
      <c r="U492" s="3">
        <f>T492</f>
        <v>52500000</v>
      </c>
      <c r="V492" s="49" t="s">
        <v>32</v>
      </c>
      <c r="W492" s="3" t="s">
        <v>33</v>
      </c>
      <c r="X492" s="49" t="s">
        <v>1651</v>
      </c>
      <c r="Y492" s="50">
        <v>3009133992</v>
      </c>
      <c r="Z492" s="13" t="s">
        <v>100</v>
      </c>
      <c r="AA492" s="49"/>
      <c r="AB492" s="49" t="s">
        <v>98</v>
      </c>
      <c r="AC492" s="49" t="s">
        <v>575</v>
      </c>
      <c r="AD492" s="49" t="s">
        <v>1654</v>
      </c>
      <c r="AE492" s="49"/>
      <c r="AF492" s="49"/>
    </row>
    <row r="493" spans="1:32" ht="300" customHeight="1" x14ac:dyDescent="0.25">
      <c r="A493" s="49" t="s">
        <v>1768</v>
      </c>
      <c r="B493" s="49" t="s">
        <v>98</v>
      </c>
      <c r="C493" s="38">
        <v>492</v>
      </c>
      <c r="D493" s="49" t="s">
        <v>1159</v>
      </c>
      <c r="E493" s="49"/>
      <c r="F493" s="56"/>
      <c r="G493" s="49" t="s">
        <v>1698</v>
      </c>
      <c r="H493" s="49" t="s">
        <v>26</v>
      </c>
      <c r="I493" s="49" t="s">
        <v>1207</v>
      </c>
      <c r="J493" s="49" t="s">
        <v>54</v>
      </c>
      <c r="K493" s="49">
        <v>1</v>
      </c>
      <c r="L493" s="49" t="s">
        <v>28</v>
      </c>
      <c r="M493" s="49">
        <v>7.5</v>
      </c>
      <c r="N493" s="49" t="s">
        <v>29</v>
      </c>
      <c r="O493" s="49" t="s">
        <v>710</v>
      </c>
      <c r="P493" s="49" t="s">
        <v>43</v>
      </c>
      <c r="Q493" s="49">
        <v>0</v>
      </c>
      <c r="R493" s="49" t="s">
        <v>59</v>
      </c>
      <c r="S493" s="7">
        <v>7500000</v>
      </c>
      <c r="T493" s="3">
        <f>S493*M493</f>
        <v>56250000</v>
      </c>
      <c r="U493" s="3">
        <f>T493</f>
        <v>56250000</v>
      </c>
      <c r="V493" s="49" t="s">
        <v>32</v>
      </c>
      <c r="W493" s="3" t="s">
        <v>33</v>
      </c>
      <c r="X493" s="49" t="s">
        <v>1651</v>
      </c>
      <c r="Y493" s="50">
        <v>3009133992</v>
      </c>
      <c r="Z493" s="13" t="s">
        <v>100</v>
      </c>
      <c r="AA493" s="49"/>
      <c r="AB493" s="49" t="s">
        <v>98</v>
      </c>
      <c r="AC493" s="49" t="s">
        <v>575</v>
      </c>
      <c r="AD493" s="49" t="s">
        <v>1654</v>
      </c>
      <c r="AE493" s="49"/>
      <c r="AF493" s="49"/>
    </row>
    <row r="494" spans="1:32" ht="235.5" customHeight="1" x14ac:dyDescent="0.25">
      <c r="A494" s="49" t="s">
        <v>1769</v>
      </c>
      <c r="B494" s="49" t="s">
        <v>98</v>
      </c>
      <c r="C494" s="38">
        <v>493</v>
      </c>
      <c r="D494" s="49" t="s">
        <v>1230</v>
      </c>
      <c r="E494" s="49"/>
      <c r="F494" s="56"/>
      <c r="G494" s="49" t="s">
        <v>1699</v>
      </c>
      <c r="H494" s="49" t="s">
        <v>34</v>
      </c>
      <c r="I494" s="49" t="s">
        <v>1231</v>
      </c>
      <c r="J494" s="49" t="s">
        <v>54</v>
      </c>
      <c r="K494" s="49">
        <v>1</v>
      </c>
      <c r="L494" s="49" t="s">
        <v>28</v>
      </c>
      <c r="M494" s="49">
        <v>7.2</v>
      </c>
      <c r="N494" s="49" t="s">
        <v>29</v>
      </c>
      <c r="O494" s="49" t="s">
        <v>710</v>
      </c>
      <c r="P494" s="49" t="s">
        <v>43</v>
      </c>
      <c r="Q494" s="49">
        <v>0</v>
      </c>
      <c r="R494" s="49" t="s">
        <v>59</v>
      </c>
      <c r="S494" s="7">
        <v>3500000</v>
      </c>
      <c r="T494" s="3">
        <f>S494*M494</f>
        <v>25200000</v>
      </c>
      <c r="U494" s="3">
        <f>T494</f>
        <v>25200000</v>
      </c>
      <c r="V494" s="49" t="s">
        <v>32</v>
      </c>
      <c r="W494" s="3" t="s">
        <v>33</v>
      </c>
      <c r="X494" s="49" t="s">
        <v>1651</v>
      </c>
      <c r="Y494" s="50">
        <v>3009133992</v>
      </c>
      <c r="Z494" s="13" t="s">
        <v>100</v>
      </c>
      <c r="AA494" s="49"/>
      <c r="AB494" s="49" t="s">
        <v>98</v>
      </c>
      <c r="AC494" s="49" t="s">
        <v>575</v>
      </c>
      <c r="AD494" s="49" t="s">
        <v>1654</v>
      </c>
      <c r="AE494" s="49"/>
      <c r="AF494" s="49"/>
    </row>
    <row r="495" spans="1:32" ht="121.5" customHeight="1" x14ac:dyDescent="0.25">
      <c r="A495" s="49" t="s">
        <v>1770</v>
      </c>
      <c r="B495" s="49" t="s">
        <v>98</v>
      </c>
      <c r="C495" s="38">
        <v>494</v>
      </c>
      <c r="D495" s="49" t="s">
        <v>1237</v>
      </c>
      <c r="E495" s="49"/>
      <c r="F495" s="56"/>
      <c r="G495" s="49" t="s">
        <v>1700</v>
      </c>
      <c r="H495" s="49" t="s">
        <v>34</v>
      </c>
      <c r="I495" s="49" t="s">
        <v>1238</v>
      </c>
      <c r="J495" s="49" t="s">
        <v>54</v>
      </c>
      <c r="K495" s="49">
        <v>1</v>
      </c>
      <c r="L495" s="49" t="s">
        <v>28</v>
      </c>
      <c r="M495" s="49">
        <v>7.4</v>
      </c>
      <c r="N495" s="49" t="s">
        <v>29</v>
      </c>
      <c r="O495" s="49" t="s">
        <v>710</v>
      </c>
      <c r="P495" s="49" t="s">
        <v>43</v>
      </c>
      <c r="Q495" s="49">
        <v>0</v>
      </c>
      <c r="R495" s="49" t="s">
        <v>59</v>
      </c>
      <c r="S495" s="7">
        <v>3500000</v>
      </c>
      <c r="T495" s="3">
        <f>S495*M495</f>
        <v>25900000</v>
      </c>
      <c r="U495" s="3">
        <f>T495</f>
        <v>25900000</v>
      </c>
      <c r="V495" s="49" t="s">
        <v>32</v>
      </c>
      <c r="W495" s="3" t="s">
        <v>33</v>
      </c>
      <c r="X495" s="49" t="s">
        <v>1651</v>
      </c>
      <c r="Y495" s="50">
        <v>3009133992</v>
      </c>
      <c r="Z495" s="13" t="s">
        <v>100</v>
      </c>
      <c r="AA495" s="49"/>
      <c r="AB495" s="49" t="s">
        <v>98</v>
      </c>
      <c r="AC495" s="49" t="s">
        <v>575</v>
      </c>
      <c r="AD495" s="49" t="s">
        <v>1654</v>
      </c>
      <c r="AE495" s="49"/>
      <c r="AF495" s="49"/>
    </row>
    <row r="496" spans="1:32" ht="249.75" customHeight="1" x14ac:dyDescent="0.25">
      <c r="A496" s="49" t="s">
        <v>1771</v>
      </c>
      <c r="B496" s="49" t="s">
        <v>98</v>
      </c>
      <c r="C496" s="38">
        <v>495</v>
      </c>
      <c r="D496" s="49" t="s">
        <v>1230</v>
      </c>
      <c r="E496" s="49"/>
      <c r="F496" s="56"/>
      <c r="G496" s="49" t="s">
        <v>1701</v>
      </c>
      <c r="H496" s="49" t="s">
        <v>34</v>
      </c>
      <c r="I496" s="49" t="s">
        <v>1653</v>
      </c>
      <c r="J496" s="49" t="s">
        <v>54</v>
      </c>
      <c r="K496" s="49">
        <v>1</v>
      </c>
      <c r="L496" s="49" t="s">
        <v>28</v>
      </c>
      <c r="M496" s="49">
        <v>7.4</v>
      </c>
      <c r="N496" s="49" t="s">
        <v>29</v>
      </c>
      <c r="O496" s="49" t="s">
        <v>710</v>
      </c>
      <c r="P496" s="49" t="s">
        <v>43</v>
      </c>
      <c r="Q496" s="49">
        <v>0</v>
      </c>
      <c r="R496" s="49" t="s">
        <v>59</v>
      </c>
      <c r="S496" s="7">
        <v>3500000</v>
      </c>
      <c r="T496" s="3">
        <f>S496*M496</f>
        <v>25900000</v>
      </c>
      <c r="U496" s="3">
        <f>T496</f>
        <v>25900000</v>
      </c>
      <c r="V496" s="49" t="s">
        <v>32</v>
      </c>
      <c r="W496" s="3" t="s">
        <v>33</v>
      </c>
      <c r="X496" s="49" t="s">
        <v>1651</v>
      </c>
      <c r="Y496" s="50">
        <v>3009133992</v>
      </c>
      <c r="Z496" s="13" t="s">
        <v>100</v>
      </c>
      <c r="AA496" s="49"/>
      <c r="AB496" s="49" t="s">
        <v>98</v>
      </c>
      <c r="AC496" s="49" t="s">
        <v>575</v>
      </c>
      <c r="AD496" s="49" t="s">
        <v>1654</v>
      </c>
      <c r="AE496" s="49"/>
      <c r="AF496" s="49"/>
    </row>
    <row r="497" spans="1:32" s="18" customFormat="1" ht="198" customHeight="1" x14ac:dyDescent="0.25">
      <c r="A497" s="49" t="s">
        <v>1778</v>
      </c>
      <c r="B497" s="49" t="s">
        <v>132</v>
      </c>
      <c r="C497" s="38">
        <v>496</v>
      </c>
      <c r="D497" s="49" t="s">
        <v>176</v>
      </c>
      <c r="E497" s="49"/>
      <c r="F497" s="56"/>
      <c r="G497" s="49" t="s">
        <v>1702</v>
      </c>
      <c r="H497" s="49" t="s">
        <v>26</v>
      </c>
      <c r="I497" s="49" t="s">
        <v>1378</v>
      </c>
      <c r="J497" s="49" t="s">
        <v>54</v>
      </c>
      <c r="K497" s="49">
        <v>5</v>
      </c>
      <c r="L497" s="49" t="s">
        <v>28</v>
      </c>
      <c r="M497" s="49">
        <v>7.5</v>
      </c>
      <c r="N497" s="49" t="s">
        <v>29</v>
      </c>
      <c r="O497" s="49" t="s">
        <v>710</v>
      </c>
      <c r="P497" s="49" t="s">
        <v>43</v>
      </c>
      <c r="Q497" s="49">
        <v>0</v>
      </c>
      <c r="R497" s="49" t="s">
        <v>31</v>
      </c>
      <c r="S497" s="3">
        <v>8000000</v>
      </c>
      <c r="T497" s="3">
        <f>S497*M497</f>
        <v>60000000</v>
      </c>
      <c r="U497" s="3">
        <f>T497</f>
        <v>60000000</v>
      </c>
      <c r="V497" s="49" t="s">
        <v>32</v>
      </c>
      <c r="W497" s="49" t="s">
        <v>33</v>
      </c>
      <c r="X497" s="49" t="s">
        <v>158</v>
      </c>
      <c r="Y497" s="50">
        <v>3009133992</v>
      </c>
      <c r="Z497" s="13" t="s">
        <v>159</v>
      </c>
      <c r="AA497" s="49"/>
      <c r="AB497" s="49" t="s">
        <v>132</v>
      </c>
      <c r="AC497" s="49" t="s">
        <v>273</v>
      </c>
      <c r="AD497" s="49" t="s">
        <v>1654</v>
      </c>
      <c r="AE497" s="49"/>
      <c r="AF497" s="49"/>
    </row>
    <row r="498" spans="1:32" ht="304.5" customHeight="1" x14ac:dyDescent="0.25">
      <c r="A498" s="49" t="s">
        <v>1779</v>
      </c>
      <c r="B498" s="49" t="s">
        <v>132</v>
      </c>
      <c r="C498" s="38">
        <v>497</v>
      </c>
      <c r="D498" s="49">
        <v>80161500</v>
      </c>
      <c r="E498" s="49"/>
      <c r="F498" s="56"/>
      <c r="G498" s="49" t="s">
        <v>1703</v>
      </c>
      <c r="H498" s="49" t="s">
        <v>26</v>
      </c>
      <c r="I498" s="49" t="s">
        <v>1380</v>
      </c>
      <c r="J498" s="49" t="s">
        <v>54</v>
      </c>
      <c r="K498" s="49">
        <v>5</v>
      </c>
      <c r="L498" s="49" t="s">
        <v>28</v>
      </c>
      <c r="M498" s="49">
        <v>7.5</v>
      </c>
      <c r="N498" s="49" t="s">
        <v>29</v>
      </c>
      <c r="O498" s="49" t="s">
        <v>710</v>
      </c>
      <c r="P498" s="49" t="s">
        <v>43</v>
      </c>
      <c r="Q498" s="49">
        <v>0</v>
      </c>
      <c r="R498" s="49" t="s">
        <v>31</v>
      </c>
      <c r="S498" s="3">
        <v>4000000</v>
      </c>
      <c r="T498" s="3">
        <f>S498*M498</f>
        <v>30000000</v>
      </c>
      <c r="U498" s="3">
        <f>T498</f>
        <v>30000000</v>
      </c>
      <c r="V498" s="49" t="s">
        <v>32</v>
      </c>
      <c r="W498" s="49" t="s">
        <v>33</v>
      </c>
      <c r="X498" s="49" t="s">
        <v>158</v>
      </c>
      <c r="Y498" s="50">
        <v>3009133992</v>
      </c>
      <c r="Z498" s="13" t="s">
        <v>159</v>
      </c>
      <c r="AA498" s="49"/>
      <c r="AB498" s="49" t="s">
        <v>132</v>
      </c>
      <c r="AC498" s="49" t="s">
        <v>273</v>
      </c>
      <c r="AD498" s="49" t="s">
        <v>1654</v>
      </c>
      <c r="AE498" s="49"/>
      <c r="AF498" s="49"/>
    </row>
    <row r="499" spans="1:32" ht="274.5" customHeight="1" x14ac:dyDescent="0.25">
      <c r="A499" s="49" t="s">
        <v>1740</v>
      </c>
      <c r="B499" s="49" t="s">
        <v>49</v>
      </c>
      <c r="C499" s="38">
        <v>498</v>
      </c>
      <c r="D499" s="49">
        <v>80161504</v>
      </c>
      <c r="E499" s="49"/>
      <c r="F499" s="56"/>
      <c r="G499" s="49" t="s">
        <v>1704</v>
      </c>
      <c r="H499" s="49" t="s">
        <v>26</v>
      </c>
      <c r="I499" s="49" t="s">
        <v>41</v>
      </c>
      <c r="J499" s="52" t="s">
        <v>146</v>
      </c>
      <c r="K499" s="49">
        <v>7</v>
      </c>
      <c r="L499" s="49" t="s">
        <v>28</v>
      </c>
      <c r="M499" s="49">
        <v>5.5</v>
      </c>
      <c r="N499" s="49" t="s">
        <v>29</v>
      </c>
      <c r="O499" s="49" t="s">
        <v>710</v>
      </c>
      <c r="P499" s="49" t="s">
        <v>43</v>
      </c>
      <c r="Q499" s="49">
        <v>0</v>
      </c>
      <c r="R499" s="49" t="s">
        <v>59</v>
      </c>
      <c r="S499" s="3">
        <v>7500000</v>
      </c>
      <c r="T499" s="3">
        <f>+S499*M499</f>
        <v>41250000</v>
      </c>
      <c r="U499" s="3">
        <f>+T499</f>
        <v>41250000</v>
      </c>
      <c r="V499" s="49" t="s">
        <v>32</v>
      </c>
      <c r="W499" s="49" t="s">
        <v>33</v>
      </c>
      <c r="X499" s="49" t="s">
        <v>335</v>
      </c>
      <c r="Y499" s="49">
        <v>8420</v>
      </c>
      <c r="Z499" s="49" t="s">
        <v>336</v>
      </c>
      <c r="AA499" s="49"/>
      <c r="AB499" s="49" t="s">
        <v>49</v>
      </c>
      <c r="AC499" s="49" t="s">
        <v>573</v>
      </c>
      <c r="AD499" s="49" t="s">
        <v>2065</v>
      </c>
      <c r="AE499" s="49"/>
      <c r="AF499" s="49"/>
    </row>
    <row r="500" spans="1:32" ht="231.75" customHeight="1" x14ac:dyDescent="0.25">
      <c r="A500" s="49" t="s">
        <v>1741</v>
      </c>
      <c r="B500" s="49" t="s">
        <v>49</v>
      </c>
      <c r="C500" s="38">
        <v>499</v>
      </c>
      <c r="D500" s="49">
        <v>80161504</v>
      </c>
      <c r="E500" s="49"/>
      <c r="F500" s="56"/>
      <c r="G500" s="49" t="s">
        <v>1705</v>
      </c>
      <c r="H500" s="49" t="s">
        <v>26</v>
      </c>
      <c r="I500" s="49" t="s">
        <v>337</v>
      </c>
      <c r="J500" s="49" t="s">
        <v>62</v>
      </c>
      <c r="K500" s="49">
        <v>6</v>
      </c>
      <c r="L500" s="49" t="s">
        <v>28</v>
      </c>
      <c r="M500" s="49">
        <v>6.5</v>
      </c>
      <c r="N500" s="49" t="s">
        <v>29</v>
      </c>
      <c r="O500" s="49" t="s">
        <v>710</v>
      </c>
      <c r="P500" s="49" t="s">
        <v>43</v>
      </c>
      <c r="Q500" s="49">
        <v>0</v>
      </c>
      <c r="R500" s="49" t="s">
        <v>59</v>
      </c>
      <c r="S500" s="3">
        <v>5000000</v>
      </c>
      <c r="T500" s="3">
        <f>+S500*M500</f>
        <v>32500000</v>
      </c>
      <c r="U500" s="3">
        <f>+T500</f>
        <v>32500000</v>
      </c>
      <c r="V500" s="49" t="s">
        <v>32</v>
      </c>
      <c r="W500" s="49" t="s">
        <v>33</v>
      </c>
      <c r="X500" s="49" t="s">
        <v>335</v>
      </c>
      <c r="Y500" s="49">
        <v>8420</v>
      </c>
      <c r="Z500" s="49" t="s">
        <v>336</v>
      </c>
      <c r="AA500" s="49"/>
      <c r="AB500" s="49" t="s">
        <v>49</v>
      </c>
      <c r="AC500" s="49" t="s">
        <v>573</v>
      </c>
      <c r="AD500" s="49" t="s">
        <v>1876</v>
      </c>
      <c r="AE500" s="49"/>
      <c r="AF500" s="49"/>
    </row>
    <row r="501" spans="1:32" ht="306.75" customHeight="1" x14ac:dyDescent="0.25">
      <c r="A501" s="49" t="s">
        <v>1742</v>
      </c>
      <c r="B501" s="49" t="s">
        <v>49</v>
      </c>
      <c r="C501" s="38">
        <v>500</v>
      </c>
      <c r="D501" s="49">
        <v>80161504</v>
      </c>
      <c r="E501" s="49"/>
      <c r="F501" s="56"/>
      <c r="G501" s="49" t="s">
        <v>1706</v>
      </c>
      <c r="H501" s="49" t="s">
        <v>26</v>
      </c>
      <c r="I501" s="49" t="s">
        <v>1144</v>
      </c>
      <c r="J501" s="49" t="s">
        <v>62</v>
      </c>
      <c r="K501" s="49">
        <v>6</v>
      </c>
      <c r="L501" s="49" t="s">
        <v>28</v>
      </c>
      <c r="M501" s="49">
        <v>6.5</v>
      </c>
      <c r="N501" s="49" t="s">
        <v>29</v>
      </c>
      <c r="O501" s="49" t="s">
        <v>710</v>
      </c>
      <c r="P501" s="49" t="s">
        <v>43</v>
      </c>
      <c r="Q501" s="49">
        <v>0</v>
      </c>
      <c r="R501" s="49" t="s">
        <v>59</v>
      </c>
      <c r="S501" s="3">
        <v>6000000</v>
      </c>
      <c r="T501" s="3">
        <f>+S501*M501</f>
        <v>39000000</v>
      </c>
      <c r="U501" s="3">
        <f>+T501</f>
        <v>39000000</v>
      </c>
      <c r="V501" s="49" t="s">
        <v>32</v>
      </c>
      <c r="W501" s="49" t="s">
        <v>33</v>
      </c>
      <c r="X501" s="49" t="s">
        <v>335</v>
      </c>
      <c r="Y501" s="49">
        <v>8420</v>
      </c>
      <c r="Z501" s="49" t="s">
        <v>336</v>
      </c>
      <c r="AA501" s="49"/>
      <c r="AB501" s="49" t="s">
        <v>49</v>
      </c>
      <c r="AC501" s="49" t="s">
        <v>573</v>
      </c>
      <c r="AD501" s="49" t="s">
        <v>1876</v>
      </c>
      <c r="AE501" s="49"/>
      <c r="AF501" s="49"/>
    </row>
    <row r="502" spans="1:32" ht="194.25" customHeight="1" x14ac:dyDescent="0.25">
      <c r="A502" s="49" t="s">
        <v>1745</v>
      </c>
      <c r="B502" s="49" t="s">
        <v>76</v>
      </c>
      <c r="C502" s="38">
        <v>501</v>
      </c>
      <c r="D502" s="49">
        <v>80161504</v>
      </c>
      <c r="E502" s="49"/>
      <c r="F502" s="56"/>
      <c r="G502" s="49" t="s">
        <v>1707</v>
      </c>
      <c r="H502" s="49" t="s">
        <v>34</v>
      </c>
      <c r="I502" s="49" t="s">
        <v>1321</v>
      </c>
      <c r="J502" s="49" t="s">
        <v>54</v>
      </c>
      <c r="K502" s="50">
        <v>5</v>
      </c>
      <c r="L502" s="49" t="s">
        <v>28</v>
      </c>
      <c r="M502" s="49">
        <v>7</v>
      </c>
      <c r="N502" s="49" t="s">
        <v>29</v>
      </c>
      <c r="O502" s="49" t="s">
        <v>710</v>
      </c>
      <c r="P502" s="49" t="s">
        <v>43</v>
      </c>
      <c r="Q502" s="49">
        <v>0</v>
      </c>
      <c r="R502" s="49" t="s">
        <v>31</v>
      </c>
      <c r="S502" s="3">
        <v>5500000</v>
      </c>
      <c r="T502" s="3">
        <f>+M502*S502</f>
        <v>38500000</v>
      </c>
      <c r="U502" s="3">
        <f>+T502</f>
        <v>38500000</v>
      </c>
      <c r="V502" s="49" t="s">
        <v>32</v>
      </c>
      <c r="W502" s="49" t="s">
        <v>33</v>
      </c>
      <c r="X502" s="49" t="s">
        <v>565</v>
      </c>
      <c r="Y502" s="50">
        <v>3009133992</v>
      </c>
      <c r="Z502" s="13" t="s">
        <v>280</v>
      </c>
      <c r="AA502" s="49"/>
      <c r="AB502" s="49" t="s">
        <v>76</v>
      </c>
      <c r="AC502" s="49" t="s">
        <v>273</v>
      </c>
      <c r="AD502" s="49" t="s">
        <v>1824</v>
      </c>
      <c r="AE502" s="49"/>
      <c r="AF502" s="49"/>
    </row>
    <row r="503" spans="1:32" s="85" customFormat="1" ht="150.75" customHeight="1" x14ac:dyDescent="0.25">
      <c r="A503" s="49" t="s">
        <v>1746</v>
      </c>
      <c r="B503" s="49" t="s">
        <v>76</v>
      </c>
      <c r="C503" s="38">
        <v>502</v>
      </c>
      <c r="D503" s="49">
        <v>80161504</v>
      </c>
      <c r="E503" s="49"/>
      <c r="F503" s="56"/>
      <c r="G503" s="49" t="s">
        <v>1708</v>
      </c>
      <c r="H503" s="49" t="s">
        <v>26</v>
      </c>
      <c r="I503" s="49" t="s">
        <v>1323</v>
      </c>
      <c r="J503" s="49" t="s">
        <v>54</v>
      </c>
      <c r="K503" s="50">
        <v>5</v>
      </c>
      <c r="L503" s="49" t="s">
        <v>28</v>
      </c>
      <c r="M503" s="49">
        <v>7</v>
      </c>
      <c r="N503" s="49" t="s">
        <v>29</v>
      </c>
      <c r="O503" s="49" t="s">
        <v>710</v>
      </c>
      <c r="P503" s="49" t="s">
        <v>43</v>
      </c>
      <c r="Q503" s="49">
        <v>0</v>
      </c>
      <c r="R503" s="49" t="s">
        <v>31</v>
      </c>
      <c r="S503" s="3">
        <v>8500000</v>
      </c>
      <c r="T503" s="3">
        <f>+M503*S503</f>
        <v>59500000</v>
      </c>
      <c r="U503" s="3">
        <f>+T503</f>
        <v>59500000</v>
      </c>
      <c r="V503" s="49" t="s">
        <v>32</v>
      </c>
      <c r="W503" s="49" t="s">
        <v>33</v>
      </c>
      <c r="X503" s="49" t="s">
        <v>565</v>
      </c>
      <c r="Y503" s="50">
        <v>3009133992</v>
      </c>
      <c r="Z503" s="13" t="s">
        <v>280</v>
      </c>
      <c r="AA503" s="49"/>
      <c r="AB503" s="49" t="s">
        <v>76</v>
      </c>
      <c r="AC503" s="49" t="s">
        <v>273</v>
      </c>
      <c r="AD503" s="49" t="s">
        <v>1824</v>
      </c>
      <c r="AE503" s="49"/>
      <c r="AF503" s="49"/>
    </row>
    <row r="504" spans="1:32" s="85" customFormat="1" ht="243.75" customHeight="1" x14ac:dyDescent="0.25">
      <c r="A504" s="49" t="s">
        <v>1780</v>
      </c>
      <c r="B504" s="49" t="s">
        <v>174</v>
      </c>
      <c r="C504" s="38">
        <v>503</v>
      </c>
      <c r="D504" s="49" t="s">
        <v>664</v>
      </c>
      <c r="E504" s="49"/>
      <c r="F504" s="56"/>
      <c r="G504" s="49" t="s">
        <v>1709</v>
      </c>
      <c r="H504" s="49" t="s">
        <v>1667</v>
      </c>
      <c r="I504" s="56"/>
      <c r="J504" s="49" t="s">
        <v>54</v>
      </c>
      <c r="K504" s="49">
        <v>5</v>
      </c>
      <c r="L504" s="49" t="s">
        <v>28</v>
      </c>
      <c r="M504" s="49">
        <v>6</v>
      </c>
      <c r="N504" s="49" t="s">
        <v>136</v>
      </c>
      <c r="O504" s="49" t="s">
        <v>710</v>
      </c>
      <c r="P504" s="49" t="s">
        <v>43</v>
      </c>
      <c r="Q504" s="49">
        <v>0</v>
      </c>
      <c r="R504" s="49" t="s">
        <v>59</v>
      </c>
      <c r="S504" s="3">
        <v>0</v>
      </c>
      <c r="T504" s="3">
        <v>80000000</v>
      </c>
      <c r="U504" s="3">
        <f>+T504</f>
        <v>80000000</v>
      </c>
      <c r="V504" s="49" t="s">
        <v>32</v>
      </c>
      <c r="W504" s="49" t="s">
        <v>33</v>
      </c>
      <c r="X504" s="49" t="s">
        <v>577</v>
      </c>
      <c r="Y504" s="50">
        <v>3009133992</v>
      </c>
      <c r="Z504" s="13" t="s">
        <v>578</v>
      </c>
      <c r="AA504" s="49"/>
      <c r="AB504" s="49" t="s">
        <v>174</v>
      </c>
      <c r="AC504" s="49" t="s">
        <v>609</v>
      </c>
      <c r="AD504" s="49" t="s">
        <v>1654</v>
      </c>
      <c r="AE504" s="56"/>
      <c r="AF504" s="56"/>
    </row>
    <row r="505" spans="1:32" ht="297" customHeight="1" x14ac:dyDescent="0.25">
      <c r="A505" s="49" t="s">
        <v>1781</v>
      </c>
      <c r="B505" s="49" t="s">
        <v>174</v>
      </c>
      <c r="C505" s="38">
        <v>504</v>
      </c>
      <c r="D505" s="49">
        <v>80161500</v>
      </c>
      <c r="E505" s="49"/>
      <c r="F505" s="56"/>
      <c r="G505" s="49" t="s">
        <v>1848</v>
      </c>
      <c r="H505" s="49" t="s">
        <v>1564</v>
      </c>
      <c r="I505" s="49" t="s">
        <v>1290</v>
      </c>
      <c r="J505" s="49" t="s">
        <v>54</v>
      </c>
      <c r="K505" s="49">
        <v>5</v>
      </c>
      <c r="L505" s="49" t="s">
        <v>28</v>
      </c>
      <c r="M505" s="49">
        <v>7.5</v>
      </c>
      <c r="N505" s="49" t="s">
        <v>29</v>
      </c>
      <c r="O505" s="49" t="s">
        <v>710</v>
      </c>
      <c r="P505" s="49" t="s">
        <v>43</v>
      </c>
      <c r="Q505" s="49">
        <v>0</v>
      </c>
      <c r="R505" s="49" t="s">
        <v>59</v>
      </c>
      <c r="S505" s="3">
        <v>11000000</v>
      </c>
      <c r="T505" s="3">
        <f>+M505*S505</f>
        <v>82500000</v>
      </c>
      <c r="U505" s="3">
        <v>82500000</v>
      </c>
      <c r="V505" s="49" t="s">
        <v>32</v>
      </c>
      <c r="W505" s="49" t="s">
        <v>33</v>
      </c>
      <c r="X505" s="49" t="s">
        <v>1291</v>
      </c>
      <c r="Y505" s="50">
        <v>3009133992</v>
      </c>
      <c r="Z505" s="13" t="s">
        <v>1292</v>
      </c>
      <c r="AA505" s="49"/>
      <c r="AB505" s="49" t="s">
        <v>174</v>
      </c>
      <c r="AC505" s="49" t="s">
        <v>269</v>
      </c>
      <c r="AD505" s="49" t="s">
        <v>1654</v>
      </c>
      <c r="AE505" s="49"/>
      <c r="AF505" s="49"/>
    </row>
    <row r="506" spans="1:32" ht="309.75" customHeight="1" x14ac:dyDescent="0.25">
      <c r="A506" s="49" t="s">
        <v>1782</v>
      </c>
      <c r="B506" s="49" t="s">
        <v>174</v>
      </c>
      <c r="C506" s="38">
        <v>505</v>
      </c>
      <c r="D506" s="49">
        <v>80161500</v>
      </c>
      <c r="E506" s="49"/>
      <c r="F506" s="56"/>
      <c r="G506" s="49" t="s">
        <v>1729</v>
      </c>
      <c r="H506" s="49" t="s">
        <v>26</v>
      </c>
      <c r="I506" s="49" t="s">
        <v>1296</v>
      </c>
      <c r="J506" s="6" t="s">
        <v>54</v>
      </c>
      <c r="K506" s="49">
        <v>5</v>
      </c>
      <c r="L506" s="49" t="s">
        <v>28</v>
      </c>
      <c r="M506" s="49">
        <v>7.5</v>
      </c>
      <c r="N506" s="49" t="s">
        <v>29</v>
      </c>
      <c r="O506" s="49" t="s">
        <v>710</v>
      </c>
      <c r="P506" s="49" t="s">
        <v>43</v>
      </c>
      <c r="Q506" s="49">
        <v>0</v>
      </c>
      <c r="R506" s="49" t="s">
        <v>59</v>
      </c>
      <c r="S506" s="3">
        <v>6000000</v>
      </c>
      <c r="T506" s="3">
        <f>+M506*S506</f>
        <v>45000000</v>
      </c>
      <c r="U506" s="3">
        <v>45000000</v>
      </c>
      <c r="V506" s="49" t="s">
        <v>32</v>
      </c>
      <c r="W506" s="49" t="s">
        <v>33</v>
      </c>
      <c r="X506" s="49" t="s">
        <v>577</v>
      </c>
      <c r="Y506" s="50">
        <v>3009133992</v>
      </c>
      <c r="Z506" s="13" t="s">
        <v>578</v>
      </c>
      <c r="AA506" s="49"/>
      <c r="AB506" s="49" t="s">
        <v>174</v>
      </c>
      <c r="AC506" s="49" t="s">
        <v>269</v>
      </c>
      <c r="AD506" s="49" t="s">
        <v>1654</v>
      </c>
      <c r="AE506" s="49"/>
      <c r="AF506" s="49"/>
    </row>
    <row r="507" spans="1:32" s="84" customFormat="1" ht="141" customHeight="1" x14ac:dyDescent="0.25">
      <c r="A507" s="49" t="s">
        <v>1783</v>
      </c>
      <c r="B507" s="49" t="s">
        <v>174</v>
      </c>
      <c r="C507" s="38">
        <v>506</v>
      </c>
      <c r="D507" s="49">
        <v>80161500</v>
      </c>
      <c r="E507" s="49"/>
      <c r="F507" s="56"/>
      <c r="G507" s="49" t="s">
        <v>1730</v>
      </c>
      <c r="H507" s="49" t="s">
        <v>746</v>
      </c>
      <c r="I507" s="49" t="s">
        <v>1376</v>
      </c>
      <c r="J507" s="49" t="s">
        <v>54</v>
      </c>
      <c r="K507" s="50">
        <v>1</v>
      </c>
      <c r="L507" s="49" t="s">
        <v>28</v>
      </c>
      <c r="M507" s="49">
        <v>7.3</v>
      </c>
      <c r="N507" s="49" t="s">
        <v>29</v>
      </c>
      <c r="O507" s="49" t="s">
        <v>710</v>
      </c>
      <c r="P507" s="49" t="s">
        <v>43</v>
      </c>
      <c r="Q507" s="49">
        <v>0</v>
      </c>
      <c r="R507" s="49" t="s">
        <v>31</v>
      </c>
      <c r="S507" s="3">
        <v>7000000</v>
      </c>
      <c r="T507" s="3">
        <f>+M507*S507</f>
        <v>51100000</v>
      </c>
      <c r="U507" s="3">
        <f>+T507</f>
        <v>51100000</v>
      </c>
      <c r="V507" s="49" t="s">
        <v>32</v>
      </c>
      <c r="W507" s="49" t="s">
        <v>33</v>
      </c>
      <c r="X507" s="49" t="s">
        <v>577</v>
      </c>
      <c r="Y507" s="50">
        <v>3009133992</v>
      </c>
      <c r="Z507" s="13" t="s">
        <v>578</v>
      </c>
      <c r="AA507" s="49"/>
      <c r="AB507" s="49" t="s">
        <v>174</v>
      </c>
      <c r="AC507" s="49" t="s">
        <v>273</v>
      </c>
      <c r="AD507" s="49" t="s">
        <v>1654</v>
      </c>
      <c r="AE507" s="49"/>
      <c r="AF507" s="49"/>
    </row>
    <row r="508" spans="1:32" ht="82.5" x14ac:dyDescent="0.25">
      <c r="A508" s="49" t="s">
        <v>1784</v>
      </c>
      <c r="B508" s="49" t="s">
        <v>174</v>
      </c>
      <c r="C508" s="38">
        <v>507</v>
      </c>
      <c r="D508" s="49">
        <v>80161500</v>
      </c>
      <c r="E508" s="49"/>
      <c r="F508" s="56"/>
      <c r="G508" s="49" t="s">
        <v>1710</v>
      </c>
      <c r="H508" s="49" t="s">
        <v>34</v>
      </c>
      <c r="I508" s="49" t="s">
        <v>1294</v>
      </c>
      <c r="J508" s="49" t="s">
        <v>62</v>
      </c>
      <c r="K508" s="49">
        <v>2</v>
      </c>
      <c r="L508" s="49" t="s">
        <v>28</v>
      </c>
      <c r="M508" s="49">
        <v>6.2</v>
      </c>
      <c r="N508" s="49" t="s">
        <v>29</v>
      </c>
      <c r="O508" s="49" t="s">
        <v>710</v>
      </c>
      <c r="P508" s="49" t="s">
        <v>43</v>
      </c>
      <c r="Q508" s="49">
        <v>0</v>
      </c>
      <c r="R508" s="49" t="s">
        <v>59</v>
      </c>
      <c r="S508" s="3">
        <v>5500000</v>
      </c>
      <c r="T508" s="3">
        <v>33733333</v>
      </c>
      <c r="U508" s="3">
        <f>+T508</f>
        <v>33733333</v>
      </c>
      <c r="V508" s="49" t="s">
        <v>32</v>
      </c>
      <c r="W508" s="49" t="s">
        <v>33</v>
      </c>
      <c r="X508" s="49" t="s">
        <v>577</v>
      </c>
      <c r="Y508" s="50">
        <v>3009133992</v>
      </c>
      <c r="Z508" s="13" t="s">
        <v>578</v>
      </c>
      <c r="AA508" s="49"/>
      <c r="AB508" s="49" t="s">
        <v>174</v>
      </c>
      <c r="AC508" s="49" t="s">
        <v>269</v>
      </c>
      <c r="AD508" s="49" t="s">
        <v>1963</v>
      </c>
      <c r="AE508" s="49"/>
      <c r="AF508" s="49"/>
    </row>
    <row r="509" spans="1:32" ht="82.5" x14ac:dyDescent="0.25">
      <c r="A509" s="49" t="s">
        <v>1785</v>
      </c>
      <c r="B509" s="49" t="s">
        <v>174</v>
      </c>
      <c r="C509" s="38">
        <v>508</v>
      </c>
      <c r="D509" s="49">
        <v>80161500</v>
      </c>
      <c r="E509" s="49"/>
      <c r="F509" s="56"/>
      <c r="G509" s="49" t="s">
        <v>1711</v>
      </c>
      <c r="H509" s="49" t="s">
        <v>26</v>
      </c>
      <c r="I509" s="49" t="s">
        <v>1298</v>
      </c>
      <c r="J509" s="52" t="s">
        <v>146</v>
      </c>
      <c r="K509" s="49">
        <v>7</v>
      </c>
      <c r="L509" s="49" t="s">
        <v>28</v>
      </c>
      <c r="M509" s="49">
        <v>5.9</v>
      </c>
      <c r="N509" s="49" t="s">
        <v>29</v>
      </c>
      <c r="O509" s="49" t="s">
        <v>710</v>
      </c>
      <c r="P509" s="49" t="s">
        <v>43</v>
      </c>
      <c r="Q509" s="49">
        <v>0</v>
      </c>
      <c r="R509" s="49" t="s">
        <v>59</v>
      </c>
      <c r="S509" s="3">
        <v>7000000</v>
      </c>
      <c r="T509" s="3">
        <v>45500000</v>
      </c>
      <c r="U509" s="3">
        <v>45500000</v>
      </c>
      <c r="V509" s="49" t="s">
        <v>32</v>
      </c>
      <c r="W509" s="49" t="s">
        <v>33</v>
      </c>
      <c r="X509" s="49" t="s">
        <v>577</v>
      </c>
      <c r="Y509" s="50">
        <v>3009133992</v>
      </c>
      <c r="Z509" s="13" t="s">
        <v>578</v>
      </c>
      <c r="AA509" s="49"/>
      <c r="AB509" s="49" t="s">
        <v>174</v>
      </c>
      <c r="AC509" s="49" t="s">
        <v>269</v>
      </c>
      <c r="AD509" s="49" t="s">
        <v>2035</v>
      </c>
      <c r="AE509" s="49"/>
      <c r="AF509" s="49"/>
    </row>
    <row r="510" spans="1:32" s="18" customFormat="1" ht="152.25" customHeight="1" x14ac:dyDescent="0.25">
      <c r="A510" s="49" t="s">
        <v>1786</v>
      </c>
      <c r="B510" s="49" t="s">
        <v>174</v>
      </c>
      <c r="C510" s="38">
        <v>509</v>
      </c>
      <c r="D510" s="49">
        <v>80161500</v>
      </c>
      <c r="E510" s="49"/>
      <c r="F510" s="56"/>
      <c r="G510" s="49" t="s">
        <v>1712</v>
      </c>
      <c r="H510" s="49" t="s">
        <v>26</v>
      </c>
      <c r="I510" s="49" t="s">
        <v>1300</v>
      </c>
      <c r="J510" s="49" t="s">
        <v>62</v>
      </c>
      <c r="K510" s="49">
        <v>2</v>
      </c>
      <c r="L510" s="49" t="s">
        <v>28</v>
      </c>
      <c r="M510" s="49">
        <v>6.5</v>
      </c>
      <c r="N510" s="49" t="s">
        <v>29</v>
      </c>
      <c r="O510" s="49" t="s">
        <v>710</v>
      </c>
      <c r="P510" s="49" t="s">
        <v>43</v>
      </c>
      <c r="Q510" s="49">
        <v>0</v>
      </c>
      <c r="R510" s="49" t="s">
        <v>59</v>
      </c>
      <c r="S510" s="3">
        <v>8000000</v>
      </c>
      <c r="T510" s="3">
        <v>52000000</v>
      </c>
      <c r="U510" s="3">
        <v>52000000</v>
      </c>
      <c r="V510" s="49" t="s">
        <v>32</v>
      </c>
      <c r="W510" s="49" t="s">
        <v>33</v>
      </c>
      <c r="X510" s="49" t="s">
        <v>577</v>
      </c>
      <c r="Y510" s="50">
        <v>3009133992</v>
      </c>
      <c r="Z510" s="13" t="s">
        <v>578</v>
      </c>
      <c r="AA510" s="49"/>
      <c r="AB510" s="49" t="s">
        <v>174</v>
      </c>
      <c r="AC510" s="49" t="s">
        <v>269</v>
      </c>
      <c r="AD510" s="49" t="s">
        <v>1654</v>
      </c>
      <c r="AE510" s="49"/>
      <c r="AF510" s="49"/>
    </row>
    <row r="511" spans="1:32" ht="195" customHeight="1" x14ac:dyDescent="0.25">
      <c r="A511" s="49" t="s">
        <v>1787</v>
      </c>
      <c r="B511" s="49" t="s">
        <v>174</v>
      </c>
      <c r="C511" s="38">
        <v>510</v>
      </c>
      <c r="D511" s="49">
        <v>80161500</v>
      </c>
      <c r="E511" s="49"/>
      <c r="F511" s="56"/>
      <c r="G511" s="49" t="s">
        <v>1731</v>
      </c>
      <c r="H511" s="49" t="s">
        <v>26</v>
      </c>
      <c r="I511" s="49" t="s">
        <v>1302</v>
      </c>
      <c r="J511" s="6" t="s">
        <v>62</v>
      </c>
      <c r="K511" s="49">
        <v>2</v>
      </c>
      <c r="L511" s="49" t="s">
        <v>28</v>
      </c>
      <c r="M511" s="49">
        <v>6.5</v>
      </c>
      <c r="N511" s="49" t="s">
        <v>29</v>
      </c>
      <c r="O511" s="49" t="s">
        <v>710</v>
      </c>
      <c r="P511" s="49" t="s">
        <v>43</v>
      </c>
      <c r="Q511" s="49">
        <v>0</v>
      </c>
      <c r="R511" s="49" t="s">
        <v>59</v>
      </c>
      <c r="S511" s="3">
        <v>5000000</v>
      </c>
      <c r="T511" s="3">
        <v>32500000</v>
      </c>
      <c r="U511" s="3">
        <v>32500000</v>
      </c>
      <c r="V511" s="49" t="s">
        <v>32</v>
      </c>
      <c r="W511" s="49" t="s">
        <v>33</v>
      </c>
      <c r="X511" s="49" t="s">
        <v>577</v>
      </c>
      <c r="Y511" s="50">
        <v>3009133992</v>
      </c>
      <c r="Z511" s="13" t="s">
        <v>578</v>
      </c>
      <c r="AA511" s="49"/>
      <c r="AB511" s="49" t="s">
        <v>174</v>
      </c>
      <c r="AC511" s="49" t="s">
        <v>269</v>
      </c>
      <c r="AD511" s="49" t="s">
        <v>1654</v>
      </c>
      <c r="AE511" s="49"/>
      <c r="AF511" s="49"/>
    </row>
    <row r="512" spans="1:32" ht="117.75" customHeight="1" x14ac:dyDescent="0.25">
      <c r="A512" s="49" t="s">
        <v>1788</v>
      </c>
      <c r="B512" s="49" t="s">
        <v>174</v>
      </c>
      <c r="C512" s="38">
        <v>511</v>
      </c>
      <c r="D512" s="49">
        <v>80161500</v>
      </c>
      <c r="E512" s="49"/>
      <c r="F512" s="56"/>
      <c r="G512" s="49" t="s">
        <v>1713</v>
      </c>
      <c r="H512" s="49" t="s">
        <v>26</v>
      </c>
      <c r="I512" s="49" t="s">
        <v>1668</v>
      </c>
      <c r="J512" s="49" t="s">
        <v>146</v>
      </c>
      <c r="K512" s="49">
        <v>3</v>
      </c>
      <c r="L512" s="49" t="s">
        <v>28</v>
      </c>
      <c r="M512" s="49">
        <v>5.5</v>
      </c>
      <c r="N512" s="49" t="s">
        <v>29</v>
      </c>
      <c r="O512" s="49" t="s">
        <v>710</v>
      </c>
      <c r="P512" s="49" t="s">
        <v>43</v>
      </c>
      <c r="Q512" s="49">
        <v>0</v>
      </c>
      <c r="R512" s="49" t="s">
        <v>59</v>
      </c>
      <c r="S512" s="3">
        <v>8000000</v>
      </c>
      <c r="T512" s="3">
        <v>44000000</v>
      </c>
      <c r="U512" s="3">
        <v>44000000</v>
      </c>
      <c r="V512" s="49" t="s">
        <v>32</v>
      </c>
      <c r="W512" s="49" t="s">
        <v>33</v>
      </c>
      <c r="X512" s="49" t="s">
        <v>577</v>
      </c>
      <c r="Y512" s="50">
        <v>3009133992</v>
      </c>
      <c r="Z512" s="13" t="s">
        <v>578</v>
      </c>
      <c r="AA512" s="49"/>
      <c r="AB512" s="49" t="s">
        <v>174</v>
      </c>
      <c r="AC512" s="49" t="s">
        <v>269</v>
      </c>
      <c r="AD512" s="49" t="s">
        <v>1654</v>
      </c>
      <c r="AE512" s="49"/>
      <c r="AF512" s="49"/>
    </row>
    <row r="513" spans="1:32" ht="231" customHeight="1" x14ac:dyDescent="0.25">
      <c r="A513" s="49" t="s">
        <v>1743</v>
      </c>
      <c r="B513" s="49" t="s">
        <v>65</v>
      </c>
      <c r="C513" s="38">
        <v>512</v>
      </c>
      <c r="D513" s="49" t="s">
        <v>1115</v>
      </c>
      <c r="E513" s="49"/>
      <c r="F513" s="49"/>
      <c r="G513" s="49" t="s">
        <v>1732</v>
      </c>
      <c r="H513" s="49" t="s">
        <v>26</v>
      </c>
      <c r="I513" s="49" t="s">
        <v>1116</v>
      </c>
      <c r="J513" s="49" t="s">
        <v>54</v>
      </c>
      <c r="K513" s="49">
        <v>5</v>
      </c>
      <c r="L513" s="49" t="s">
        <v>28</v>
      </c>
      <c r="M513" s="49">
        <v>7</v>
      </c>
      <c r="N513" s="49" t="s">
        <v>29</v>
      </c>
      <c r="O513" s="49" t="s">
        <v>710</v>
      </c>
      <c r="P513" s="49" t="s">
        <v>30</v>
      </c>
      <c r="Q513" s="49">
        <v>1</v>
      </c>
      <c r="R513" s="49" t="s">
        <v>59</v>
      </c>
      <c r="S513" s="3">
        <v>7000000</v>
      </c>
      <c r="T513" s="3">
        <f>7000000*7</f>
        <v>49000000</v>
      </c>
      <c r="U513" s="3">
        <f>7000000*7</f>
        <v>49000000</v>
      </c>
      <c r="V513" s="49" t="s">
        <v>32</v>
      </c>
      <c r="W513" s="49" t="s">
        <v>33</v>
      </c>
      <c r="X513" s="49" t="s">
        <v>290</v>
      </c>
      <c r="Y513" s="50">
        <v>3009133992</v>
      </c>
      <c r="Z513" s="13" t="s">
        <v>291</v>
      </c>
      <c r="AA513" s="49"/>
      <c r="AB513" s="49" t="s">
        <v>65</v>
      </c>
      <c r="AC513" s="49" t="s">
        <v>576</v>
      </c>
      <c r="AD513" s="49" t="s">
        <v>250</v>
      </c>
      <c r="AE513" s="49"/>
      <c r="AF513" s="49"/>
    </row>
    <row r="514" spans="1:32" ht="99" x14ac:dyDescent="0.25">
      <c r="A514" s="49" t="s">
        <v>1744</v>
      </c>
      <c r="B514" s="49" t="s">
        <v>65</v>
      </c>
      <c r="C514" s="38">
        <v>513</v>
      </c>
      <c r="D514" s="49" t="s">
        <v>308</v>
      </c>
      <c r="E514" s="49"/>
      <c r="F514" s="49"/>
      <c r="G514" s="49" t="s">
        <v>1733</v>
      </c>
      <c r="H514" s="49" t="s">
        <v>26</v>
      </c>
      <c r="I514" s="49" t="s">
        <v>1124</v>
      </c>
      <c r="J514" s="49" t="s">
        <v>54</v>
      </c>
      <c r="K514" s="49">
        <v>5</v>
      </c>
      <c r="L514" s="49" t="s">
        <v>28</v>
      </c>
      <c r="M514" s="49">
        <v>7</v>
      </c>
      <c r="N514" s="49" t="s">
        <v>29</v>
      </c>
      <c r="O514" s="49" t="s">
        <v>710</v>
      </c>
      <c r="P514" s="49" t="s">
        <v>30</v>
      </c>
      <c r="Q514" s="49">
        <v>1</v>
      </c>
      <c r="R514" s="49" t="s">
        <v>59</v>
      </c>
      <c r="S514" s="3">
        <v>6000000</v>
      </c>
      <c r="T514" s="3">
        <f>+M514*S514</f>
        <v>42000000</v>
      </c>
      <c r="U514" s="3">
        <f>+T514</f>
        <v>42000000</v>
      </c>
      <c r="V514" s="49" t="s">
        <v>32</v>
      </c>
      <c r="W514" s="49" t="s">
        <v>33</v>
      </c>
      <c r="X514" s="49" t="s">
        <v>290</v>
      </c>
      <c r="Y514" s="50">
        <v>3009133992</v>
      </c>
      <c r="Z514" s="13" t="s">
        <v>291</v>
      </c>
      <c r="AA514" s="49"/>
      <c r="AB514" s="49" t="s">
        <v>65</v>
      </c>
      <c r="AC514" s="49" t="s">
        <v>576</v>
      </c>
      <c r="AD514" s="49" t="s">
        <v>250</v>
      </c>
      <c r="AE514" s="49"/>
      <c r="AF514" s="49"/>
    </row>
    <row r="515" spans="1:32" ht="225" customHeight="1" x14ac:dyDescent="0.25">
      <c r="A515" s="49" t="s">
        <v>1747</v>
      </c>
      <c r="B515" s="49" t="s">
        <v>1341</v>
      </c>
      <c r="C515" s="89">
        <v>514</v>
      </c>
      <c r="D515" s="49">
        <v>80161504</v>
      </c>
      <c r="E515" s="49"/>
      <c r="F515" s="49"/>
      <c r="G515" s="49" t="s">
        <v>1734</v>
      </c>
      <c r="H515" s="49" t="s">
        <v>26</v>
      </c>
      <c r="I515" s="49" t="s">
        <v>1342</v>
      </c>
      <c r="J515" s="49" t="s">
        <v>54</v>
      </c>
      <c r="K515" s="50">
        <v>5</v>
      </c>
      <c r="L515" s="49" t="s">
        <v>64</v>
      </c>
      <c r="M515" s="49">
        <v>5.5</v>
      </c>
      <c r="N515" s="49" t="s">
        <v>29</v>
      </c>
      <c r="O515" s="49" t="s">
        <v>710</v>
      </c>
      <c r="P515" s="49" t="s">
        <v>43</v>
      </c>
      <c r="Q515" s="49">
        <v>0</v>
      </c>
      <c r="R515" s="49" t="s">
        <v>31</v>
      </c>
      <c r="S515" s="51">
        <v>6000000</v>
      </c>
      <c r="T515" s="3">
        <f>+S515*M515</f>
        <v>33000000</v>
      </c>
      <c r="U515" s="3">
        <f>T515</f>
        <v>33000000</v>
      </c>
      <c r="V515" s="49" t="s">
        <v>32</v>
      </c>
      <c r="W515" s="3" t="s">
        <v>33</v>
      </c>
      <c r="X515" s="49" t="s">
        <v>1343</v>
      </c>
      <c r="Y515" s="49">
        <v>3057017937</v>
      </c>
      <c r="Z515" s="49" t="s">
        <v>1344</v>
      </c>
      <c r="AA515" s="49"/>
      <c r="AB515" s="49" t="s">
        <v>1341</v>
      </c>
      <c r="AC515" s="49" t="s">
        <v>273</v>
      </c>
      <c r="AD515" s="49" t="s">
        <v>1820</v>
      </c>
      <c r="AE515" s="49"/>
      <c r="AF515" s="49"/>
    </row>
    <row r="516" spans="1:32" ht="193.5" customHeight="1" x14ac:dyDescent="0.25">
      <c r="A516" s="49" t="s">
        <v>1748</v>
      </c>
      <c r="B516" s="49" t="s">
        <v>1341</v>
      </c>
      <c r="C516" s="89">
        <v>515</v>
      </c>
      <c r="D516" s="49">
        <v>80161504</v>
      </c>
      <c r="E516" s="49"/>
      <c r="F516" s="49"/>
      <c r="G516" s="49" t="s">
        <v>1735</v>
      </c>
      <c r="H516" s="49" t="s">
        <v>26</v>
      </c>
      <c r="I516" s="49" t="s">
        <v>1346</v>
      </c>
      <c r="J516" s="49" t="s">
        <v>54</v>
      </c>
      <c r="K516" s="50">
        <v>5</v>
      </c>
      <c r="L516" s="49" t="s">
        <v>64</v>
      </c>
      <c r="M516" s="49">
        <v>5.5</v>
      </c>
      <c r="N516" s="49" t="s">
        <v>29</v>
      </c>
      <c r="O516" s="49" t="s">
        <v>710</v>
      </c>
      <c r="P516" s="49" t="s">
        <v>43</v>
      </c>
      <c r="Q516" s="49">
        <v>0</v>
      </c>
      <c r="R516" s="49" t="s">
        <v>31</v>
      </c>
      <c r="S516" s="51">
        <v>6000000</v>
      </c>
      <c r="T516" s="3">
        <f>+S516*M516</f>
        <v>33000000</v>
      </c>
      <c r="U516" s="3">
        <f>T516</f>
        <v>33000000</v>
      </c>
      <c r="V516" s="49" t="s">
        <v>32</v>
      </c>
      <c r="W516" s="3" t="s">
        <v>33</v>
      </c>
      <c r="X516" s="49" t="s">
        <v>1343</v>
      </c>
      <c r="Y516" s="49">
        <v>3057017937</v>
      </c>
      <c r="Z516" s="49" t="s">
        <v>1344</v>
      </c>
      <c r="AA516" s="49"/>
      <c r="AB516" s="49" t="s">
        <v>1341</v>
      </c>
      <c r="AC516" s="49" t="s">
        <v>273</v>
      </c>
      <c r="AD516" s="49" t="s">
        <v>1820</v>
      </c>
      <c r="AE516" s="49"/>
      <c r="AF516" s="49"/>
    </row>
    <row r="517" spans="1:32" ht="189" customHeight="1" x14ac:dyDescent="0.25">
      <c r="A517" s="56" t="s">
        <v>1790</v>
      </c>
      <c r="B517" s="49" t="s">
        <v>108</v>
      </c>
      <c r="C517" s="89">
        <v>516</v>
      </c>
      <c r="D517" s="49" t="s">
        <v>183</v>
      </c>
      <c r="E517" s="49"/>
      <c r="F517" s="49"/>
      <c r="G517" s="49" t="s">
        <v>1736</v>
      </c>
      <c r="H517" s="49" t="s">
        <v>185</v>
      </c>
      <c r="I517" s="49" t="s">
        <v>78</v>
      </c>
      <c r="J517" s="49" t="s">
        <v>54</v>
      </c>
      <c r="K517" s="49">
        <v>5</v>
      </c>
      <c r="L517" s="49" t="s">
        <v>28</v>
      </c>
      <c r="M517" s="49">
        <v>8</v>
      </c>
      <c r="N517" s="49" t="s">
        <v>243</v>
      </c>
      <c r="O517" s="49" t="s">
        <v>712</v>
      </c>
      <c r="P517" s="49" t="s">
        <v>43</v>
      </c>
      <c r="Q517" s="49">
        <v>0</v>
      </c>
      <c r="R517" s="49" t="s">
        <v>31</v>
      </c>
      <c r="S517" s="3">
        <v>0</v>
      </c>
      <c r="T517" s="3">
        <v>17894000</v>
      </c>
      <c r="U517" s="3">
        <f>+T517</f>
        <v>17894000</v>
      </c>
      <c r="V517" s="49" t="s">
        <v>32</v>
      </c>
      <c r="W517" s="49" t="s">
        <v>33</v>
      </c>
      <c r="X517" s="49" t="s">
        <v>643</v>
      </c>
      <c r="Y517" s="50">
        <v>3009133992</v>
      </c>
      <c r="Z517" s="13" t="s">
        <v>706</v>
      </c>
      <c r="AA517" s="49"/>
      <c r="AB517" s="49" t="s">
        <v>108</v>
      </c>
      <c r="AC517" s="49" t="s">
        <v>278</v>
      </c>
      <c r="AD517" s="49" t="s">
        <v>1671</v>
      </c>
      <c r="AE517" s="49"/>
      <c r="AF517" s="49"/>
    </row>
    <row r="518" spans="1:32" ht="227.25" customHeight="1" x14ac:dyDescent="0.25">
      <c r="A518" s="56" t="s">
        <v>1791</v>
      </c>
      <c r="B518" s="49" t="s">
        <v>108</v>
      </c>
      <c r="C518" s="89">
        <v>517</v>
      </c>
      <c r="D518" s="49" t="s">
        <v>1254</v>
      </c>
      <c r="E518" s="49"/>
      <c r="F518" s="49"/>
      <c r="G518" s="49" t="s">
        <v>1737</v>
      </c>
      <c r="H518" s="49" t="s">
        <v>204</v>
      </c>
      <c r="I518" s="49"/>
      <c r="J518" s="49" t="s">
        <v>36</v>
      </c>
      <c r="K518" s="49">
        <v>8</v>
      </c>
      <c r="L518" s="49" t="s">
        <v>84</v>
      </c>
      <c r="M518" s="49">
        <v>2</v>
      </c>
      <c r="N518" s="49" t="s">
        <v>243</v>
      </c>
      <c r="O518" s="49" t="s">
        <v>712</v>
      </c>
      <c r="P518" s="49" t="s">
        <v>43</v>
      </c>
      <c r="Q518" s="49">
        <v>0</v>
      </c>
      <c r="R518" s="49" t="s">
        <v>59</v>
      </c>
      <c r="S518" s="3">
        <v>0</v>
      </c>
      <c r="T518" s="3">
        <v>58000000</v>
      </c>
      <c r="U518" s="3">
        <v>58000000</v>
      </c>
      <c r="V518" s="49" t="s">
        <v>32</v>
      </c>
      <c r="W518" s="49" t="s">
        <v>33</v>
      </c>
      <c r="X518" s="49" t="s">
        <v>777</v>
      </c>
      <c r="Y518" s="50">
        <v>3009133992</v>
      </c>
      <c r="Z518" s="13" t="s">
        <v>778</v>
      </c>
      <c r="AA518" s="49"/>
      <c r="AB518" s="49" t="s">
        <v>108</v>
      </c>
      <c r="AC518" s="49" t="s">
        <v>574</v>
      </c>
      <c r="AD518" s="49" t="s">
        <v>1984</v>
      </c>
      <c r="AE518" s="49"/>
      <c r="AF518" s="49"/>
    </row>
    <row r="519" spans="1:32" ht="228" customHeight="1" x14ac:dyDescent="0.25">
      <c r="A519" s="49" t="s">
        <v>1789</v>
      </c>
      <c r="B519" s="49" t="s">
        <v>174</v>
      </c>
      <c r="C519" s="89">
        <v>518</v>
      </c>
      <c r="D519" s="49">
        <v>80161500</v>
      </c>
      <c r="E519" s="49"/>
      <c r="F519" s="56"/>
      <c r="G519" s="49" t="s">
        <v>1738</v>
      </c>
      <c r="H519" s="49" t="s">
        <v>26</v>
      </c>
      <c r="I519" s="49" t="s">
        <v>41</v>
      </c>
      <c r="J519" s="49" t="s">
        <v>54</v>
      </c>
      <c r="K519" s="49">
        <v>5</v>
      </c>
      <c r="L519" s="49" t="s">
        <v>28</v>
      </c>
      <c r="M519" s="61">
        <v>7.8666666666666663</v>
      </c>
      <c r="N519" s="49" t="s">
        <v>29</v>
      </c>
      <c r="O519" s="49" t="s">
        <v>710</v>
      </c>
      <c r="P519" s="49" t="s">
        <v>43</v>
      </c>
      <c r="Q519" s="49">
        <v>0</v>
      </c>
      <c r="R519" s="49" t="s">
        <v>59</v>
      </c>
      <c r="S519" s="3">
        <v>12000000</v>
      </c>
      <c r="T519" s="3">
        <f>+M519*S519</f>
        <v>94400000</v>
      </c>
      <c r="U519" s="3">
        <f>+T519</f>
        <v>94400000</v>
      </c>
      <c r="V519" s="49" t="s">
        <v>32</v>
      </c>
      <c r="W519" s="49" t="s">
        <v>33</v>
      </c>
      <c r="X519" s="49" t="s">
        <v>577</v>
      </c>
      <c r="Y519" s="50">
        <v>3009133992</v>
      </c>
      <c r="Z519" s="13" t="s">
        <v>578</v>
      </c>
      <c r="AA519" s="49"/>
      <c r="AB519" s="49" t="s">
        <v>174</v>
      </c>
      <c r="AC519" s="49" t="s">
        <v>269</v>
      </c>
      <c r="AD519" s="49" t="s">
        <v>1727</v>
      </c>
      <c r="AE519" s="56"/>
      <c r="AF519" s="56"/>
    </row>
    <row r="520" spans="1:32" s="127" customFormat="1" ht="119.25" customHeight="1" x14ac:dyDescent="0.25">
      <c r="A520" s="48" t="s">
        <v>1792</v>
      </c>
      <c r="B520" s="20" t="s">
        <v>108</v>
      </c>
      <c r="C520" s="21">
        <v>519</v>
      </c>
      <c r="D520" s="20" t="s">
        <v>239</v>
      </c>
      <c r="E520" s="20"/>
      <c r="F520" s="20"/>
      <c r="G520" s="20" t="s">
        <v>1739</v>
      </c>
      <c r="H520" s="20" t="s">
        <v>187</v>
      </c>
      <c r="I520" s="20" t="s">
        <v>78</v>
      </c>
      <c r="J520" s="20" t="s">
        <v>54</v>
      </c>
      <c r="K520" s="20">
        <v>5</v>
      </c>
      <c r="L520" s="20" t="s">
        <v>28</v>
      </c>
      <c r="M520" s="20">
        <v>8</v>
      </c>
      <c r="N520" s="20" t="s">
        <v>243</v>
      </c>
      <c r="O520" s="20" t="s">
        <v>712</v>
      </c>
      <c r="P520" s="20" t="s">
        <v>43</v>
      </c>
      <c r="Q520" s="20">
        <v>0</v>
      </c>
      <c r="R520" s="20" t="s">
        <v>31</v>
      </c>
      <c r="S520" s="22">
        <v>0</v>
      </c>
      <c r="T520" s="22">
        <v>13988000</v>
      </c>
      <c r="U520" s="22">
        <f>+T520</f>
        <v>13988000</v>
      </c>
      <c r="V520" s="20" t="s">
        <v>32</v>
      </c>
      <c r="W520" s="20" t="s">
        <v>33</v>
      </c>
      <c r="X520" s="20" t="s">
        <v>643</v>
      </c>
      <c r="Y520" s="27">
        <v>3009133992</v>
      </c>
      <c r="Z520" s="29" t="s">
        <v>706</v>
      </c>
      <c r="AA520" s="20"/>
      <c r="AB520" s="20" t="s">
        <v>108</v>
      </c>
      <c r="AC520" s="20" t="s">
        <v>275</v>
      </c>
      <c r="AD520" s="20" t="s">
        <v>1959</v>
      </c>
      <c r="AE520" s="20"/>
      <c r="AF520" s="20"/>
    </row>
    <row r="521" spans="1:32" s="85" customFormat="1" ht="156.75" customHeight="1" x14ac:dyDescent="0.25">
      <c r="A521" s="49" t="s">
        <v>1806</v>
      </c>
      <c r="B521" s="49" t="s">
        <v>65</v>
      </c>
      <c r="C521" s="42">
        <v>520</v>
      </c>
      <c r="D521" s="49" t="s">
        <v>1804</v>
      </c>
      <c r="E521" s="49"/>
      <c r="F521" s="49"/>
      <c r="G521" s="49" t="s">
        <v>1796</v>
      </c>
      <c r="H521" s="49" t="s">
        <v>26</v>
      </c>
      <c r="I521" s="49" t="s">
        <v>1118</v>
      </c>
      <c r="J521" s="49" t="s">
        <v>54</v>
      </c>
      <c r="K521" s="49">
        <v>5</v>
      </c>
      <c r="L521" s="49" t="s">
        <v>28</v>
      </c>
      <c r="M521" s="49">
        <v>7</v>
      </c>
      <c r="N521" s="49" t="s">
        <v>29</v>
      </c>
      <c r="O521" s="49" t="s">
        <v>710</v>
      </c>
      <c r="P521" s="49" t="s">
        <v>30</v>
      </c>
      <c r="Q521" s="49">
        <v>1</v>
      </c>
      <c r="R521" s="49" t="s">
        <v>59</v>
      </c>
      <c r="S521" s="40">
        <v>5500000</v>
      </c>
      <c r="T521" s="40">
        <f>+M521*S521</f>
        <v>38500000</v>
      </c>
      <c r="U521" s="40">
        <v>38500000</v>
      </c>
      <c r="V521" s="49" t="s">
        <v>32</v>
      </c>
      <c r="W521" s="49" t="s">
        <v>33</v>
      </c>
      <c r="X521" s="49" t="s">
        <v>290</v>
      </c>
      <c r="Y521" s="50">
        <v>3009133992</v>
      </c>
      <c r="Z521" s="13" t="s">
        <v>291</v>
      </c>
      <c r="AA521" s="49"/>
      <c r="AB521" s="49" t="s">
        <v>65</v>
      </c>
      <c r="AC521" s="49" t="s">
        <v>576</v>
      </c>
      <c r="AD521" s="49" t="s">
        <v>1795</v>
      </c>
      <c r="AE521" s="49"/>
      <c r="AF521" s="49"/>
    </row>
    <row r="522" spans="1:32" ht="153" customHeight="1" x14ac:dyDescent="0.25">
      <c r="A522" s="49" t="s">
        <v>1807</v>
      </c>
      <c r="B522" s="49" t="s">
        <v>65</v>
      </c>
      <c r="C522" s="42">
        <v>521</v>
      </c>
      <c r="D522" s="49" t="s">
        <v>1138</v>
      </c>
      <c r="E522" s="49"/>
      <c r="F522" s="49"/>
      <c r="G522" s="49" t="s">
        <v>1797</v>
      </c>
      <c r="H522" s="49" t="s">
        <v>26</v>
      </c>
      <c r="I522" s="49" t="s">
        <v>261</v>
      </c>
      <c r="J522" s="49" t="s">
        <v>146</v>
      </c>
      <c r="K522" s="49">
        <v>7</v>
      </c>
      <c r="L522" s="49" t="s">
        <v>28</v>
      </c>
      <c r="M522" s="49">
        <v>5</v>
      </c>
      <c r="N522" s="49" t="s">
        <v>29</v>
      </c>
      <c r="O522" s="49" t="s">
        <v>710</v>
      </c>
      <c r="P522" s="49" t="s">
        <v>30</v>
      </c>
      <c r="Q522" s="49">
        <v>1</v>
      </c>
      <c r="R522" s="49" t="s">
        <v>59</v>
      </c>
      <c r="S522" s="40">
        <v>7000000</v>
      </c>
      <c r="T522" s="40">
        <f>+M522*S522</f>
        <v>35000000</v>
      </c>
      <c r="U522" s="40">
        <f>+T522</f>
        <v>35000000</v>
      </c>
      <c r="V522" s="49" t="s">
        <v>32</v>
      </c>
      <c r="W522" s="49" t="s">
        <v>33</v>
      </c>
      <c r="X522" s="49" t="s">
        <v>1139</v>
      </c>
      <c r="Y522" s="50">
        <v>3009133992</v>
      </c>
      <c r="Z522" s="13" t="s">
        <v>1140</v>
      </c>
      <c r="AA522" s="49"/>
      <c r="AB522" s="49" t="s">
        <v>65</v>
      </c>
      <c r="AC522" s="49" t="s">
        <v>608</v>
      </c>
      <c r="AD522" s="49" t="s">
        <v>1852</v>
      </c>
      <c r="AE522" s="49"/>
      <c r="AF522" s="49"/>
    </row>
    <row r="523" spans="1:32" ht="115.5" customHeight="1" x14ac:dyDescent="0.25">
      <c r="A523" s="49" t="s">
        <v>1808</v>
      </c>
      <c r="B523" s="49" t="s">
        <v>65</v>
      </c>
      <c r="C523" s="42">
        <v>522</v>
      </c>
      <c r="D523" s="49" t="s">
        <v>1126</v>
      </c>
      <c r="E523" s="49"/>
      <c r="F523" s="49"/>
      <c r="G523" s="49" t="s">
        <v>1798</v>
      </c>
      <c r="H523" s="49" t="s">
        <v>26</v>
      </c>
      <c r="I523" s="49" t="s">
        <v>1127</v>
      </c>
      <c r="J523" s="49" t="s">
        <v>62</v>
      </c>
      <c r="K523" s="49">
        <v>6</v>
      </c>
      <c r="L523" s="49" t="s">
        <v>28</v>
      </c>
      <c r="M523" s="49">
        <v>6.5</v>
      </c>
      <c r="N523" s="49" t="s">
        <v>29</v>
      </c>
      <c r="O523" s="49" t="s">
        <v>710</v>
      </c>
      <c r="P523" s="49" t="s">
        <v>43</v>
      </c>
      <c r="Q523" s="49">
        <v>0</v>
      </c>
      <c r="R523" s="49" t="s">
        <v>59</v>
      </c>
      <c r="S523" s="40">
        <v>5500000</v>
      </c>
      <c r="T523" s="40">
        <f>+M523*S523</f>
        <v>35750000</v>
      </c>
      <c r="U523" s="40">
        <v>35750000</v>
      </c>
      <c r="V523" s="49" t="s">
        <v>32</v>
      </c>
      <c r="W523" s="49" t="s">
        <v>33</v>
      </c>
      <c r="X523" s="49" t="s">
        <v>1139</v>
      </c>
      <c r="Y523" s="50">
        <v>3009133992</v>
      </c>
      <c r="Z523" s="13" t="s">
        <v>1140</v>
      </c>
      <c r="AA523" s="49"/>
      <c r="AB523" s="49" t="s">
        <v>65</v>
      </c>
      <c r="AC523" s="49" t="s">
        <v>608</v>
      </c>
      <c r="AD523" s="49" t="s">
        <v>1795</v>
      </c>
      <c r="AE523" s="49"/>
      <c r="AF523" s="49"/>
    </row>
    <row r="524" spans="1:32" ht="99" x14ac:dyDescent="0.25">
      <c r="A524" s="49" t="s">
        <v>1809</v>
      </c>
      <c r="B524" s="49" t="s">
        <v>65</v>
      </c>
      <c r="C524" s="42">
        <v>523</v>
      </c>
      <c r="D524" s="49" t="s">
        <v>1129</v>
      </c>
      <c r="E524" s="49"/>
      <c r="F524" s="49"/>
      <c r="G524" s="49" t="s">
        <v>1799</v>
      </c>
      <c r="H524" s="49" t="s">
        <v>26</v>
      </c>
      <c r="I524" s="49" t="s">
        <v>1130</v>
      </c>
      <c r="J524" s="49" t="s">
        <v>54</v>
      </c>
      <c r="K524" s="49">
        <v>5</v>
      </c>
      <c r="L524" s="49" t="s">
        <v>28</v>
      </c>
      <c r="M524" s="49">
        <v>7</v>
      </c>
      <c r="N524" s="49" t="s">
        <v>29</v>
      </c>
      <c r="O524" s="49" t="s">
        <v>710</v>
      </c>
      <c r="P524" s="49" t="s">
        <v>30</v>
      </c>
      <c r="Q524" s="49">
        <v>1</v>
      </c>
      <c r="R524" s="49" t="s">
        <v>59</v>
      </c>
      <c r="S524" s="40">
        <v>8000000</v>
      </c>
      <c r="T524" s="40">
        <f>+M524*S524</f>
        <v>56000000</v>
      </c>
      <c r="U524" s="40">
        <v>56000000</v>
      </c>
      <c r="V524" s="49" t="s">
        <v>32</v>
      </c>
      <c r="W524" s="49" t="s">
        <v>33</v>
      </c>
      <c r="X524" s="49" t="s">
        <v>1794</v>
      </c>
      <c r="Y524" s="50">
        <v>3009133992</v>
      </c>
      <c r="Z524" s="13" t="s">
        <v>1132</v>
      </c>
      <c r="AA524" s="49"/>
      <c r="AB524" s="49" t="s">
        <v>132</v>
      </c>
      <c r="AC524" s="49" t="s">
        <v>608</v>
      </c>
      <c r="AD524" s="49" t="s">
        <v>1795</v>
      </c>
      <c r="AE524" s="49"/>
      <c r="AF524" s="49"/>
    </row>
    <row r="525" spans="1:32" ht="95.25" customHeight="1" x14ac:dyDescent="0.25">
      <c r="A525" s="49" t="s">
        <v>1810</v>
      </c>
      <c r="B525" s="49" t="s">
        <v>65</v>
      </c>
      <c r="C525" s="42">
        <v>524</v>
      </c>
      <c r="D525" s="49" t="s">
        <v>1804</v>
      </c>
      <c r="E525" s="49"/>
      <c r="F525" s="49"/>
      <c r="G525" s="49" t="s">
        <v>1800</v>
      </c>
      <c r="H525" s="49" t="s">
        <v>26</v>
      </c>
      <c r="I525" s="49" t="s">
        <v>1120</v>
      </c>
      <c r="J525" s="49" t="s">
        <v>62</v>
      </c>
      <c r="K525" s="49">
        <v>6</v>
      </c>
      <c r="L525" s="49" t="s">
        <v>28</v>
      </c>
      <c r="M525" s="49">
        <v>6.5</v>
      </c>
      <c r="N525" s="49" t="s">
        <v>29</v>
      </c>
      <c r="O525" s="49" t="s">
        <v>710</v>
      </c>
      <c r="P525" s="49" t="s">
        <v>43</v>
      </c>
      <c r="Q525" s="49">
        <v>0</v>
      </c>
      <c r="R525" s="49" t="s">
        <v>59</v>
      </c>
      <c r="S525" s="40">
        <v>5500000</v>
      </c>
      <c r="T525" s="40">
        <f>+M525*S525</f>
        <v>35750000</v>
      </c>
      <c r="U525" s="40">
        <v>35750000</v>
      </c>
      <c r="V525" s="49" t="s">
        <v>32</v>
      </c>
      <c r="W525" s="49" t="s">
        <v>33</v>
      </c>
      <c r="X525" s="49" t="s">
        <v>1805</v>
      </c>
      <c r="Y525" s="50">
        <v>3009133992</v>
      </c>
      <c r="Z525" s="13" t="s">
        <v>1122</v>
      </c>
      <c r="AA525" s="49"/>
      <c r="AB525" s="49" t="s">
        <v>65</v>
      </c>
      <c r="AC525" s="49" t="s">
        <v>576</v>
      </c>
      <c r="AD525" s="49" t="s">
        <v>1795</v>
      </c>
      <c r="AE525" s="49"/>
      <c r="AF525" s="49"/>
    </row>
    <row r="526" spans="1:32" ht="102.75" customHeight="1" x14ac:dyDescent="0.25">
      <c r="A526" s="49" t="s">
        <v>1811</v>
      </c>
      <c r="B526" s="49" t="s">
        <v>65</v>
      </c>
      <c r="C526" s="42">
        <v>525</v>
      </c>
      <c r="D526" s="49" t="s">
        <v>1129</v>
      </c>
      <c r="E526" s="49"/>
      <c r="F526" s="49"/>
      <c r="G526" s="49" t="s">
        <v>1801</v>
      </c>
      <c r="H526" s="49" t="s">
        <v>26</v>
      </c>
      <c r="I526" s="49" t="s">
        <v>1134</v>
      </c>
      <c r="J526" s="49" t="s">
        <v>54</v>
      </c>
      <c r="K526" s="49">
        <v>5</v>
      </c>
      <c r="L526" s="49" t="s">
        <v>28</v>
      </c>
      <c r="M526" s="49">
        <v>7</v>
      </c>
      <c r="N526" s="49" t="s">
        <v>29</v>
      </c>
      <c r="O526" s="49" t="s">
        <v>710</v>
      </c>
      <c r="P526" s="49" t="s">
        <v>43</v>
      </c>
      <c r="Q526" s="49">
        <v>0</v>
      </c>
      <c r="R526" s="49" t="s">
        <v>59</v>
      </c>
      <c r="S526" s="40">
        <v>5500000</v>
      </c>
      <c r="T526" s="40">
        <f>+M526*S526</f>
        <v>38500000</v>
      </c>
      <c r="U526" s="40">
        <f>+S526*M526</f>
        <v>38500000</v>
      </c>
      <c r="V526" s="49" t="s">
        <v>32</v>
      </c>
      <c r="W526" s="49" t="s">
        <v>33</v>
      </c>
      <c r="X526" s="49" t="s">
        <v>1121</v>
      </c>
      <c r="Y526" s="50">
        <v>3154544788</v>
      </c>
      <c r="Z526" s="13" t="s">
        <v>1122</v>
      </c>
      <c r="AA526" s="49"/>
      <c r="AB526" s="49" t="s">
        <v>65</v>
      </c>
      <c r="AC526" s="49" t="s">
        <v>576</v>
      </c>
      <c r="AD526" s="49" t="s">
        <v>1795</v>
      </c>
      <c r="AE526" s="49"/>
      <c r="AF526" s="49"/>
    </row>
    <row r="527" spans="1:32" ht="147" customHeight="1" x14ac:dyDescent="0.25">
      <c r="A527" s="49" t="s">
        <v>1812</v>
      </c>
      <c r="B527" s="49" t="s">
        <v>37</v>
      </c>
      <c r="C527" s="42">
        <v>526</v>
      </c>
      <c r="D527" s="24" t="s">
        <v>660</v>
      </c>
      <c r="E527" s="49"/>
      <c r="F527" s="49"/>
      <c r="G527" s="49" t="s">
        <v>2026</v>
      </c>
      <c r="H527" s="49" t="s">
        <v>26</v>
      </c>
      <c r="I527" s="49" t="s">
        <v>2006</v>
      </c>
      <c r="J527" s="49" t="s">
        <v>146</v>
      </c>
      <c r="K527" s="49">
        <v>7</v>
      </c>
      <c r="L527" s="49" t="s">
        <v>28</v>
      </c>
      <c r="M527" s="49">
        <v>5.0999999999999996</v>
      </c>
      <c r="N527" s="49" t="s">
        <v>29</v>
      </c>
      <c r="O527" s="49" t="s">
        <v>710</v>
      </c>
      <c r="P527" s="49" t="s">
        <v>43</v>
      </c>
      <c r="Q527" s="49">
        <v>0</v>
      </c>
      <c r="R527" s="49" t="s">
        <v>31</v>
      </c>
      <c r="S527" s="7">
        <v>11000000</v>
      </c>
      <c r="T527" s="3">
        <f>+M527*S527</f>
        <v>56099999.999999993</v>
      </c>
      <c r="U527" s="3">
        <f>+T527</f>
        <v>56099999.999999993</v>
      </c>
      <c r="V527" s="49" t="s">
        <v>32</v>
      </c>
      <c r="W527" s="49" t="s">
        <v>33</v>
      </c>
      <c r="X527" s="49" t="s">
        <v>38</v>
      </c>
      <c r="Y527" s="50">
        <v>3009133992</v>
      </c>
      <c r="Z527" s="13" t="s">
        <v>262</v>
      </c>
      <c r="AA527" s="13"/>
      <c r="AB527" s="49" t="s">
        <v>37</v>
      </c>
      <c r="AC527" s="49" t="s">
        <v>273</v>
      </c>
      <c r="AD527" s="49" t="s">
        <v>2000</v>
      </c>
      <c r="AE527" s="49"/>
      <c r="AF527" s="49"/>
    </row>
    <row r="528" spans="1:32" s="84" customFormat="1" ht="186.75" customHeight="1" x14ac:dyDescent="0.25">
      <c r="A528" s="49" t="s">
        <v>1813</v>
      </c>
      <c r="B528" s="49" t="s">
        <v>37</v>
      </c>
      <c r="C528" s="42">
        <v>527</v>
      </c>
      <c r="D528" s="24" t="s">
        <v>660</v>
      </c>
      <c r="E528" s="49"/>
      <c r="F528" s="49"/>
      <c r="G528" s="49" t="s">
        <v>1802</v>
      </c>
      <c r="H528" s="49" t="s">
        <v>26</v>
      </c>
      <c r="I528" s="49" t="s">
        <v>41</v>
      </c>
      <c r="J528" s="52" t="s">
        <v>146</v>
      </c>
      <c r="K528" s="49">
        <v>7</v>
      </c>
      <c r="L528" s="49" t="s">
        <v>28</v>
      </c>
      <c r="M528" s="49">
        <v>5.5</v>
      </c>
      <c r="N528" s="49" t="s">
        <v>29</v>
      </c>
      <c r="O528" s="49" t="s">
        <v>710</v>
      </c>
      <c r="P528" s="49" t="s">
        <v>43</v>
      </c>
      <c r="Q528" s="49">
        <v>0</v>
      </c>
      <c r="R528" s="49" t="s">
        <v>31</v>
      </c>
      <c r="S528" s="7">
        <v>11000000</v>
      </c>
      <c r="T528" s="3">
        <f>+M528*S528</f>
        <v>60500000</v>
      </c>
      <c r="U528" s="3">
        <f>+T528</f>
        <v>60500000</v>
      </c>
      <c r="V528" s="49" t="s">
        <v>32</v>
      </c>
      <c r="W528" s="49" t="s">
        <v>33</v>
      </c>
      <c r="X528" s="49" t="s">
        <v>38</v>
      </c>
      <c r="Y528" s="50">
        <v>3009133992</v>
      </c>
      <c r="Z528" s="13" t="s">
        <v>262</v>
      </c>
      <c r="AA528" s="13"/>
      <c r="AB528" s="49" t="s">
        <v>37</v>
      </c>
      <c r="AC528" s="49" t="s">
        <v>256</v>
      </c>
      <c r="AD528" s="49" t="s">
        <v>1999</v>
      </c>
      <c r="AE528" s="49"/>
      <c r="AF528" s="49"/>
    </row>
    <row r="529" spans="1:32" ht="243.75" customHeight="1" x14ac:dyDescent="0.25">
      <c r="A529" s="49" t="s">
        <v>1814</v>
      </c>
      <c r="B529" s="49" t="s">
        <v>37</v>
      </c>
      <c r="C529" s="42">
        <v>528</v>
      </c>
      <c r="D529" s="24" t="s">
        <v>660</v>
      </c>
      <c r="E529" s="49"/>
      <c r="F529" s="49"/>
      <c r="G529" s="49" t="s">
        <v>1803</v>
      </c>
      <c r="H529" s="49" t="s">
        <v>34</v>
      </c>
      <c r="I529" s="49" t="s">
        <v>1319</v>
      </c>
      <c r="J529" s="49" t="s">
        <v>146</v>
      </c>
      <c r="K529" s="49">
        <v>7</v>
      </c>
      <c r="L529" s="49" t="s">
        <v>28</v>
      </c>
      <c r="M529" s="49">
        <v>5</v>
      </c>
      <c r="N529" s="49" t="s">
        <v>29</v>
      </c>
      <c r="O529" s="49" t="s">
        <v>710</v>
      </c>
      <c r="P529" s="49" t="s">
        <v>43</v>
      </c>
      <c r="Q529" s="49">
        <v>0</v>
      </c>
      <c r="R529" s="49" t="s">
        <v>31</v>
      </c>
      <c r="S529" s="7">
        <v>3500000</v>
      </c>
      <c r="T529" s="3">
        <f>+M529*S529</f>
        <v>17500000</v>
      </c>
      <c r="U529" s="3">
        <f>+T529</f>
        <v>17500000</v>
      </c>
      <c r="V529" s="49" t="s">
        <v>32</v>
      </c>
      <c r="W529" s="49" t="s">
        <v>33</v>
      </c>
      <c r="X529" s="49" t="s">
        <v>38</v>
      </c>
      <c r="Y529" s="50">
        <v>3009133992</v>
      </c>
      <c r="Z529" s="13" t="s">
        <v>262</v>
      </c>
      <c r="AA529" s="13"/>
      <c r="AB529" s="49" t="s">
        <v>37</v>
      </c>
      <c r="AC529" s="49" t="s">
        <v>273</v>
      </c>
      <c r="AD529" s="49" t="s">
        <v>2000</v>
      </c>
      <c r="AE529" s="49"/>
      <c r="AF529" s="49"/>
    </row>
    <row r="530" spans="1:32" ht="99" x14ac:dyDescent="0.25">
      <c r="A530" s="49" t="s">
        <v>1830</v>
      </c>
      <c r="B530" s="49" t="s">
        <v>1368</v>
      </c>
      <c r="C530" s="89">
        <v>529</v>
      </c>
      <c r="D530" s="49">
        <v>80161500</v>
      </c>
      <c r="E530" s="49"/>
      <c r="F530" s="49"/>
      <c r="G530" s="49" t="s">
        <v>1826</v>
      </c>
      <c r="H530" s="49" t="s">
        <v>26</v>
      </c>
      <c r="I530" s="49" t="s">
        <v>1815</v>
      </c>
      <c r="J530" s="49" t="s">
        <v>54</v>
      </c>
      <c r="K530" s="49">
        <v>5</v>
      </c>
      <c r="L530" s="49" t="s">
        <v>64</v>
      </c>
      <c r="M530" s="49">
        <v>6</v>
      </c>
      <c r="N530" s="49" t="s">
        <v>29</v>
      </c>
      <c r="O530" s="49" t="s">
        <v>710</v>
      </c>
      <c r="P530" s="49" t="s">
        <v>43</v>
      </c>
      <c r="Q530" s="49">
        <v>0</v>
      </c>
      <c r="R530" s="49" t="s">
        <v>31</v>
      </c>
      <c r="S530" s="3">
        <v>12000000</v>
      </c>
      <c r="T530" s="12">
        <f>+S530*M530</f>
        <v>72000000</v>
      </c>
      <c r="U530" s="3">
        <f>+S530*M530</f>
        <v>72000000</v>
      </c>
      <c r="V530" s="49" t="s">
        <v>32</v>
      </c>
      <c r="W530" s="49" t="s">
        <v>33</v>
      </c>
      <c r="X530" s="49" t="s">
        <v>1816</v>
      </c>
      <c r="Y530" s="49">
        <v>5111150</v>
      </c>
      <c r="Z530" s="13" t="s">
        <v>1817</v>
      </c>
      <c r="AA530" s="49"/>
      <c r="AB530" s="49" t="s">
        <v>1368</v>
      </c>
      <c r="AC530" s="49" t="s">
        <v>1818</v>
      </c>
      <c r="AD530" s="49" t="s">
        <v>1821</v>
      </c>
      <c r="AE530" s="49"/>
      <c r="AF530" s="49"/>
    </row>
    <row r="531" spans="1:32" ht="99" x14ac:dyDescent="0.25">
      <c r="A531" s="49" t="s">
        <v>1831</v>
      </c>
      <c r="B531" s="49" t="s">
        <v>1368</v>
      </c>
      <c r="C531" s="89">
        <v>530</v>
      </c>
      <c r="D531" s="49">
        <v>80161500</v>
      </c>
      <c r="E531" s="49"/>
      <c r="F531" s="49"/>
      <c r="G531" s="49" t="s">
        <v>1825</v>
      </c>
      <c r="H531" s="49" t="s">
        <v>26</v>
      </c>
      <c r="I531" s="49" t="s">
        <v>1819</v>
      </c>
      <c r="J531" s="49" t="s">
        <v>54</v>
      </c>
      <c r="K531" s="49">
        <v>5</v>
      </c>
      <c r="L531" s="49" t="s">
        <v>84</v>
      </c>
      <c r="M531" s="49">
        <v>6</v>
      </c>
      <c r="N531" s="49" t="s">
        <v>29</v>
      </c>
      <c r="O531" s="49" t="s">
        <v>710</v>
      </c>
      <c r="P531" s="49" t="s">
        <v>43</v>
      </c>
      <c r="Q531" s="49">
        <v>0</v>
      </c>
      <c r="R531" s="49" t="s">
        <v>31</v>
      </c>
      <c r="S531" s="3">
        <v>11000000</v>
      </c>
      <c r="T531" s="12">
        <f>+S531*M531</f>
        <v>66000000</v>
      </c>
      <c r="U531" s="3">
        <f>+S531*M531</f>
        <v>66000000</v>
      </c>
      <c r="V531" s="49" t="s">
        <v>32</v>
      </c>
      <c r="W531" s="49" t="s">
        <v>33</v>
      </c>
      <c r="X531" s="49" t="s">
        <v>1816</v>
      </c>
      <c r="Y531" s="49">
        <v>5111150</v>
      </c>
      <c r="Z531" s="13" t="s">
        <v>1817</v>
      </c>
      <c r="AA531" s="49"/>
      <c r="AB531" s="49" t="s">
        <v>1368</v>
      </c>
      <c r="AC531" s="49" t="s">
        <v>273</v>
      </c>
      <c r="AD531" s="49" t="s">
        <v>1821</v>
      </c>
      <c r="AE531" s="49"/>
      <c r="AF531" s="49"/>
    </row>
    <row r="532" spans="1:32" ht="161.25" customHeight="1" x14ac:dyDescent="0.25">
      <c r="A532" s="49" t="s">
        <v>1832</v>
      </c>
      <c r="B532" s="49" t="s">
        <v>98</v>
      </c>
      <c r="C532" s="89">
        <v>531</v>
      </c>
      <c r="D532" s="49" t="s">
        <v>418</v>
      </c>
      <c r="E532" s="49"/>
      <c r="F532" s="49"/>
      <c r="G532" s="49" t="s">
        <v>1827</v>
      </c>
      <c r="H532" s="49" t="s">
        <v>1823</v>
      </c>
      <c r="I532" s="49" t="s">
        <v>78</v>
      </c>
      <c r="J532" s="49" t="s">
        <v>62</v>
      </c>
      <c r="K532" s="49">
        <v>6</v>
      </c>
      <c r="L532" s="49" t="s">
        <v>28</v>
      </c>
      <c r="M532" s="49">
        <v>6</v>
      </c>
      <c r="N532" s="49" t="s">
        <v>97</v>
      </c>
      <c r="O532" s="49" t="s">
        <v>710</v>
      </c>
      <c r="P532" s="49" t="s">
        <v>30</v>
      </c>
      <c r="Q532" s="49">
        <v>1</v>
      </c>
      <c r="R532" s="49" t="s">
        <v>59</v>
      </c>
      <c r="S532" s="3">
        <v>0</v>
      </c>
      <c r="T532" s="3">
        <v>550000000</v>
      </c>
      <c r="U532" s="3">
        <v>550000000</v>
      </c>
      <c r="V532" s="49" t="s">
        <v>32</v>
      </c>
      <c r="W532" s="3" t="s">
        <v>33</v>
      </c>
      <c r="X532" s="49" t="s">
        <v>143</v>
      </c>
      <c r="Y532" s="50">
        <v>3009133992</v>
      </c>
      <c r="Z532" s="49" t="s">
        <v>144</v>
      </c>
      <c r="AA532" s="49"/>
      <c r="AB532" s="49" t="s">
        <v>98</v>
      </c>
      <c r="AC532" s="49" t="s">
        <v>575</v>
      </c>
      <c r="AD532" s="49" t="s">
        <v>1909</v>
      </c>
      <c r="AE532" s="49"/>
      <c r="AF532" s="49"/>
    </row>
    <row r="533" spans="1:32" ht="82.5" x14ac:dyDescent="0.25">
      <c r="A533" s="56" t="s">
        <v>1833</v>
      </c>
      <c r="B533" s="49" t="s">
        <v>108</v>
      </c>
      <c r="C533" s="89">
        <v>532</v>
      </c>
      <c r="D533" s="49" t="s">
        <v>183</v>
      </c>
      <c r="E533" s="49"/>
      <c r="F533" s="49"/>
      <c r="G533" s="49" t="s">
        <v>1828</v>
      </c>
      <c r="H533" s="49" t="s">
        <v>185</v>
      </c>
      <c r="I533" s="49" t="s">
        <v>78</v>
      </c>
      <c r="J533" s="49" t="s">
        <v>146</v>
      </c>
      <c r="K533" s="49">
        <v>7</v>
      </c>
      <c r="L533" s="49" t="s">
        <v>28</v>
      </c>
      <c r="M533" s="49">
        <v>6</v>
      </c>
      <c r="N533" s="49" t="s">
        <v>243</v>
      </c>
      <c r="O533" s="49" t="s">
        <v>712</v>
      </c>
      <c r="P533" s="49" t="s">
        <v>43</v>
      </c>
      <c r="Q533" s="49">
        <v>0</v>
      </c>
      <c r="R533" s="49" t="s">
        <v>31</v>
      </c>
      <c r="S533" s="3">
        <v>0</v>
      </c>
      <c r="T533" s="3">
        <v>28630000</v>
      </c>
      <c r="U533" s="3">
        <f>+T533</f>
        <v>28630000</v>
      </c>
      <c r="V533" s="49" t="s">
        <v>32</v>
      </c>
      <c r="W533" s="49" t="s">
        <v>33</v>
      </c>
      <c r="X533" s="49" t="s">
        <v>653</v>
      </c>
      <c r="Y533" s="50">
        <v>3009133992</v>
      </c>
      <c r="Z533" s="13" t="s">
        <v>779</v>
      </c>
      <c r="AA533" s="49"/>
      <c r="AB533" s="49" t="s">
        <v>108</v>
      </c>
      <c r="AC533" s="49" t="s">
        <v>278</v>
      </c>
      <c r="AD533" s="49" t="s">
        <v>2028</v>
      </c>
      <c r="AE533" s="49"/>
      <c r="AF533" s="49"/>
    </row>
    <row r="534" spans="1:32" ht="300" customHeight="1" x14ac:dyDescent="0.25">
      <c r="A534" s="49" t="s">
        <v>1782</v>
      </c>
      <c r="B534" s="49" t="s">
        <v>174</v>
      </c>
      <c r="C534" s="42">
        <v>533</v>
      </c>
      <c r="D534" s="49">
        <v>80161500</v>
      </c>
      <c r="E534" s="49"/>
      <c r="F534" s="56"/>
      <c r="G534" s="49" t="s">
        <v>1856</v>
      </c>
      <c r="H534" s="49" t="s">
        <v>1854</v>
      </c>
      <c r="I534" s="3" t="s">
        <v>1849</v>
      </c>
      <c r="J534" s="49" t="s">
        <v>62</v>
      </c>
      <c r="K534" s="49">
        <v>6</v>
      </c>
      <c r="L534" s="3" t="s">
        <v>64</v>
      </c>
      <c r="M534" s="49">
        <v>7</v>
      </c>
      <c r="N534" s="49" t="s">
        <v>29</v>
      </c>
      <c r="O534" s="49" t="s">
        <v>710</v>
      </c>
      <c r="P534" s="49" t="s">
        <v>30</v>
      </c>
      <c r="Q534" s="49">
        <v>0</v>
      </c>
      <c r="R534" s="49" t="s">
        <v>59</v>
      </c>
      <c r="S534" s="3">
        <v>8000000</v>
      </c>
      <c r="T534" s="3">
        <f>+M534*S534</f>
        <v>56000000</v>
      </c>
      <c r="U534" s="3">
        <f>+T534</f>
        <v>56000000</v>
      </c>
      <c r="V534" s="49" t="s">
        <v>32</v>
      </c>
      <c r="W534" s="49" t="s">
        <v>33</v>
      </c>
      <c r="X534" s="49" t="s">
        <v>1291</v>
      </c>
      <c r="Y534" s="50">
        <v>3009133992</v>
      </c>
      <c r="Z534" s="13" t="s">
        <v>1292</v>
      </c>
      <c r="AA534" s="49"/>
      <c r="AB534" s="49" t="s">
        <v>174</v>
      </c>
      <c r="AC534" s="49" t="s">
        <v>269</v>
      </c>
      <c r="AD534" s="49" t="s">
        <v>1874</v>
      </c>
      <c r="AE534" s="56"/>
      <c r="AF534" s="56"/>
    </row>
    <row r="535" spans="1:32" ht="82.5" x14ac:dyDescent="0.25">
      <c r="A535" s="49" t="s">
        <v>1783</v>
      </c>
      <c r="B535" s="49" t="s">
        <v>174</v>
      </c>
      <c r="C535" s="42">
        <v>534</v>
      </c>
      <c r="D535" s="49">
        <v>80161500</v>
      </c>
      <c r="E535" s="49"/>
      <c r="F535" s="49"/>
      <c r="G535" s="49" t="s">
        <v>1857</v>
      </c>
      <c r="H535" s="49" t="s">
        <v>1854</v>
      </c>
      <c r="I535" s="3" t="s">
        <v>1850</v>
      </c>
      <c r="J535" s="49" t="s">
        <v>62</v>
      </c>
      <c r="K535" s="49">
        <v>6</v>
      </c>
      <c r="L535" s="3" t="s">
        <v>64</v>
      </c>
      <c r="M535" s="49">
        <v>7</v>
      </c>
      <c r="N535" s="49" t="s">
        <v>29</v>
      </c>
      <c r="O535" s="49" t="s">
        <v>710</v>
      </c>
      <c r="P535" s="49" t="s">
        <v>30</v>
      </c>
      <c r="Q535" s="49">
        <v>0</v>
      </c>
      <c r="R535" s="49" t="s">
        <v>59</v>
      </c>
      <c r="S535" s="3">
        <v>8000000</v>
      </c>
      <c r="T535" s="3">
        <f>+M535*S535</f>
        <v>56000000</v>
      </c>
      <c r="U535" s="3">
        <f>+T535</f>
        <v>56000000</v>
      </c>
      <c r="V535" s="49" t="s">
        <v>32</v>
      </c>
      <c r="W535" s="49" t="s">
        <v>33</v>
      </c>
      <c r="X535" s="49" t="s">
        <v>1291</v>
      </c>
      <c r="Y535" s="50">
        <v>3009133992</v>
      </c>
      <c r="Z535" s="13" t="s">
        <v>1292</v>
      </c>
      <c r="AA535" s="49"/>
      <c r="AB535" s="49" t="s">
        <v>174</v>
      </c>
      <c r="AC535" s="49" t="s">
        <v>269</v>
      </c>
      <c r="AD535" s="49" t="s">
        <v>1874</v>
      </c>
      <c r="AE535" s="56"/>
      <c r="AF535" s="56"/>
    </row>
    <row r="536" spans="1:32" ht="324" customHeight="1" x14ac:dyDescent="0.25">
      <c r="A536" s="49" t="s">
        <v>1933</v>
      </c>
      <c r="B536" s="49" t="s">
        <v>98</v>
      </c>
      <c r="C536" s="42">
        <v>535</v>
      </c>
      <c r="D536" s="49" t="s">
        <v>109</v>
      </c>
      <c r="E536" s="49"/>
      <c r="F536" s="49"/>
      <c r="G536" s="49" t="s">
        <v>1910</v>
      </c>
      <c r="H536" s="49" t="s">
        <v>26</v>
      </c>
      <c r="I536" s="49" t="s">
        <v>1186</v>
      </c>
      <c r="J536" s="49" t="s">
        <v>62</v>
      </c>
      <c r="K536" s="49">
        <v>6</v>
      </c>
      <c r="L536" s="49" t="s">
        <v>28</v>
      </c>
      <c r="M536" s="49">
        <v>6.7</v>
      </c>
      <c r="N536" s="49" t="s">
        <v>29</v>
      </c>
      <c r="O536" s="49" t="s">
        <v>710</v>
      </c>
      <c r="P536" s="49" t="s">
        <v>43</v>
      </c>
      <c r="Q536" s="49">
        <v>0</v>
      </c>
      <c r="R536" s="49" t="s">
        <v>59</v>
      </c>
      <c r="S536" s="44">
        <v>7000000</v>
      </c>
      <c r="T536" s="3">
        <f>S536*M536</f>
        <v>46900000</v>
      </c>
      <c r="U536" s="3">
        <f>T536</f>
        <v>46900000</v>
      </c>
      <c r="V536" s="49" t="s">
        <v>32</v>
      </c>
      <c r="W536" s="3" t="s">
        <v>33</v>
      </c>
      <c r="X536" s="49" t="s">
        <v>99</v>
      </c>
      <c r="Y536" s="50">
        <v>3009133992</v>
      </c>
      <c r="Z536" s="13" t="s">
        <v>100</v>
      </c>
      <c r="AA536" s="49"/>
      <c r="AB536" s="49" t="s">
        <v>98</v>
      </c>
      <c r="AC536" s="49" t="s">
        <v>575</v>
      </c>
      <c r="AD536" s="49" t="s">
        <v>1869</v>
      </c>
      <c r="AE536" s="49"/>
      <c r="AF536" s="49"/>
    </row>
    <row r="537" spans="1:32" ht="204.75" customHeight="1" x14ac:dyDescent="0.25">
      <c r="A537" s="49" t="s">
        <v>1934</v>
      </c>
      <c r="B537" s="49" t="s">
        <v>98</v>
      </c>
      <c r="C537" s="42">
        <v>536</v>
      </c>
      <c r="D537" s="49" t="s">
        <v>109</v>
      </c>
      <c r="E537" s="49"/>
      <c r="F537" s="49"/>
      <c r="G537" s="49" t="s">
        <v>1911</v>
      </c>
      <c r="H537" s="49" t="s">
        <v>26</v>
      </c>
      <c r="I537" s="49" t="s">
        <v>1188</v>
      </c>
      <c r="J537" s="49" t="s">
        <v>62</v>
      </c>
      <c r="K537" s="49">
        <v>6</v>
      </c>
      <c r="L537" s="49" t="s">
        <v>28</v>
      </c>
      <c r="M537" s="49">
        <v>6.2</v>
      </c>
      <c r="N537" s="49" t="s">
        <v>29</v>
      </c>
      <c r="O537" s="49" t="s">
        <v>710</v>
      </c>
      <c r="P537" s="49" t="s">
        <v>43</v>
      </c>
      <c r="Q537" s="49">
        <v>0</v>
      </c>
      <c r="R537" s="49" t="s">
        <v>59</v>
      </c>
      <c r="S537" s="44">
        <v>9500000</v>
      </c>
      <c r="T537" s="3">
        <f>S537*M537</f>
        <v>58900000</v>
      </c>
      <c r="U537" s="3">
        <f>T537</f>
        <v>58900000</v>
      </c>
      <c r="V537" s="49" t="s">
        <v>32</v>
      </c>
      <c r="W537" s="3" t="s">
        <v>33</v>
      </c>
      <c r="X537" s="49" t="s">
        <v>99</v>
      </c>
      <c r="Y537" s="50">
        <v>3009133992</v>
      </c>
      <c r="Z537" s="13" t="s">
        <v>100</v>
      </c>
      <c r="AA537" s="49"/>
      <c r="AB537" s="49" t="s">
        <v>98</v>
      </c>
      <c r="AC537" s="49" t="s">
        <v>575</v>
      </c>
      <c r="AD537" s="49" t="s">
        <v>1869</v>
      </c>
      <c r="AE537" s="49"/>
      <c r="AF537" s="49"/>
    </row>
    <row r="538" spans="1:32" ht="267.75" customHeight="1" x14ac:dyDescent="0.25">
      <c r="A538" s="49" t="s">
        <v>1935</v>
      </c>
      <c r="B538" s="49" t="s">
        <v>98</v>
      </c>
      <c r="C538" s="42">
        <v>537</v>
      </c>
      <c r="D538" s="49" t="s">
        <v>1191</v>
      </c>
      <c r="E538" s="49"/>
      <c r="F538" s="49"/>
      <c r="G538" s="49" t="s">
        <v>1912</v>
      </c>
      <c r="H538" s="49" t="s">
        <v>26</v>
      </c>
      <c r="I538" s="49" t="s">
        <v>1192</v>
      </c>
      <c r="J538" s="49" t="s">
        <v>62</v>
      </c>
      <c r="K538" s="49">
        <v>6</v>
      </c>
      <c r="L538" s="49" t="s">
        <v>28</v>
      </c>
      <c r="M538" s="49">
        <v>6.7</v>
      </c>
      <c r="N538" s="49" t="s">
        <v>29</v>
      </c>
      <c r="O538" s="49" t="s">
        <v>710</v>
      </c>
      <c r="P538" s="49" t="s">
        <v>43</v>
      </c>
      <c r="Q538" s="49">
        <v>0</v>
      </c>
      <c r="R538" s="49" t="s">
        <v>59</v>
      </c>
      <c r="S538" s="44">
        <v>9500000</v>
      </c>
      <c r="T538" s="3">
        <f>S538*M538</f>
        <v>63650000</v>
      </c>
      <c r="U538" s="3">
        <f>T538</f>
        <v>63650000</v>
      </c>
      <c r="V538" s="49" t="s">
        <v>32</v>
      </c>
      <c r="W538" s="3" t="s">
        <v>33</v>
      </c>
      <c r="X538" s="49" t="s">
        <v>99</v>
      </c>
      <c r="Y538" s="50">
        <v>3009133992</v>
      </c>
      <c r="Z538" s="13" t="s">
        <v>100</v>
      </c>
      <c r="AA538" s="49"/>
      <c r="AB538" s="49" t="s">
        <v>98</v>
      </c>
      <c r="AC538" s="49" t="s">
        <v>575</v>
      </c>
      <c r="AD538" s="49" t="s">
        <v>1869</v>
      </c>
      <c r="AE538" s="49"/>
      <c r="AF538" s="49"/>
    </row>
    <row r="539" spans="1:32" ht="254.25" customHeight="1" x14ac:dyDescent="0.25">
      <c r="A539" s="49" t="s">
        <v>1936</v>
      </c>
      <c r="B539" s="49" t="s">
        <v>98</v>
      </c>
      <c r="C539" s="42">
        <v>538</v>
      </c>
      <c r="D539" s="49">
        <v>81111500</v>
      </c>
      <c r="E539" s="49"/>
      <c r="F539" s="49"/>
      <c r="G539" s="49" t="s">
        <v>1913</v>
      </c>
      <c r="H539" s="49" t="s">
        <v>26</v>
      </c>
      <c r="I539" s="49" t="s">
        <v>1194</v>
      </c>
      <c r="J539" s="49" t="s">
        <v>62</v>
      </c>
      <c r="K539" s="49">
        <v>6</v>
      </c>
      <c r="L539" s="49" t="s">
        <v>28</v>
      </c>
      <c r="M539" s="49">
        <v>6.3</v>
      </c>
      <c r="N539" s="49" t="s">
        <v>29</v>
      </c>
      <c r="O539" s="49" t="s">
        <v>710</v>
      </c>
      <c r="P539" s="49" t="s">
        <v>43</v>
      </c>
      <c r="Q539" s="49">
        <v>0</v>
      </c>
      <c r="R539" s="49" t="s">
        <v>59</v>
      </c>
      <c r="S539" s="44">
        <v>10500000</v>
      </c>
      <c r="T539" s="3">
        <f>S539*M539</f>
        <v>66150000</v>
      </c>
      <c r="U539" s="3">
        <f>T539</f>
        <v>66150000</v>
      </c>
      <c r="V539" s="49" t="s">
        <v>32</v>
      </c>
      <c r="W539" s="3" t="s">
        <v>33</v>
      </c>
      <c r="X539" s="49" t="s">
        <v>99</v>
      </c>
      <c r="Y539" s="50">
        <v>3009133992</v>
      </c>
      <c r="Z539" s="13" t="s">
        <v>100</v>
      </c>
      <c r="AA539" s="49"/>
      <c r="AB539" s="49" t="s">
        <v>98</v>
      </c>
      <c r="AC539" s="49" t="s">
        <v>575</v>
      </c>
      <c r="AD539" s="49" t="s">
        <v>1869</v>
      </c>
      <c r="AE539" s="49"/>
      <c r="AF539" s="49"/>
    </row>
    <row r="540" spans="1:32" ht="99" x14ac:dyDescent="0.25">
      <c r="A540" s="49" t="s">
        <v>1937</v>
      </c>
      <c r="B540" s="49" t="s">
        <v>98</v>
      </c>
      <c r="C540" s="42">
        <v>539</v>
      </c>
      <c r="D540" s="49" t="s">
        <v>109</v>
      </c>
      <c r="E540" s="49"/>
      <c r="F540" s="49"/>
      <c r="G540" s="49" t="s">
        <v>1923</v>
      </c>
      <c r="H540" s="49" t="s">
        <v>26</v>
      </c>
      <c r="I540" s="49" t="s">
        <v>1205</v>
      </c>
      <c r="J540" s="49" t="s">
        <v>62</v>
      </c>
      <c r="K540" s="49">
        <v>6</v>
      </c>
      <c r="L540" s="49" t="s">
        <v>28</v>
      </c>
      <c r="M540" s="49">
        <v>6.4</v>
      </c>
      <c r="N540" s="49" t="s">
        <v>29</v>
      </c>
      <c r="O540" s="49" t="s">
        <v>710</v>
      </c>
      <c r="P540" s="49" t="s">
        <v>43</v>
      </c>
      <c r="Q540" s="49">
        <v>0</v>
      </c>
      <c r="R540" s="49" t="s">
        <v>59</v>
      </c>
      <c r="S540" s="44">
        <v>10500000</v>
      </c>
      <c r="T540" s="3">
        <f>S540*M540</f>
        <v>67200000</v>
      </c>
      <c r="U540" s="3">
        <f>T540</f>
        <v>67200000</v>
      </c>
      <c r="V540" s="49" t="s">
        <v>32</v>
      </c>
      <c r="W540" s="3" t="s">
        <v>33</v>
      </c>
      <c r="X540" s="49" t="s">
        <v>99</v>
      </c>
      <c r="Y540" s="50">
        <v>3009133992</v>
      </c>
      <c r="Z540" s="13" t="s">
        <v>100</v>
      </c>
      <c r="AA540" s="49"/>
      <c r="AB540" s="49" t="s">
        <v>98</v>
      </c>
      <c r="AC540" s="49" t="s">
        <v>575</v>
      </c>
      <c r="AD540" s="49" t="s">
        <v>1869</v>
      </c>
      <c r="AE540" s="49"/>
      <c r="AF540" s="49"/>
    </row>
    <row r="541" spans="1:32" ht="273" customHeight="1" x14ac:dyDescent="0.25">
      <c r="A541" s="49" t="s">
        <v>1938</v>
      </c>
      <c r="B541" s="49" t="s">
        <v>98</v>
      </c>
      <c r="C541" s="42">
        <v>540</v>
      </c>
      <c r="D541" s="49">
        <v>81111500</v>
      </c>
      <c r="E541" s="49"/>
      <c r="F541" s="49"/>
      <c r="G541" s="49" t="s">
        <v>1914</v>
      </c>
      <c r="H541" s="49" t="s">
        <v>26</v>
      </c>
      <c r="I541" s="49" t="s">
        <v>1209</v>
      </c>
      <c r="J541" s="49" t="s">
        <v>62</v>
      </c>
      <c r="K541" s="49">
        <v>6</v>
      </c>
      <c r="L541" s="49" t="s">
        <v>28</v>
      </c>
      <c r="M541" s="49">
        <v>6.5</v>
      </c>
      <c r="N541" s="49" t="s">
        <v>29</v>
      </c>
      <c r="O541" s="49" t="s">
        <v>710</v>
      </c>
      <c r="P541" s="49" t="s">
        <v>43</v>
      </c>
      <c r="Q541" s="49">
        <v>0</v>
      </c>
      <c r="R541" s="49" t="s">
        <v>59</v>
      </c>
      <c r="S541" s="44">
        <v>7000000</v>
      </c>
      <c r="T541" s="3">
        <f>S541*M541</f>
        <v>45500000</v>
      </c>
      <c r="U541" s="3">
        <f>T541</f>
        <v>45500000</v>
      </c>
      <c r="V541" s="49" t="s">
        <v>32</v>
      </c>
      <c r="W541" s="3" t="s">
        <v>33</v>
      </c>
      <c r="X541" s="49" t="s">
        <v>99</v>
      </c>
      <c r="Y541" s="50">
        <v>3009133992</v>
      </c>
      <c r="Z541" s="13" t="s">
        <v>100</v>
      </c>
      <c r="AA541" s="49"/>
      <c r="AB541" s="49" t="s">
        <v>98</v>
      </c>
      <c r="AC541" s="49" t="s">
        <v>575</v>
      </c>
      <c r="AD541" s="49" t="s">
        <v>1869</v>
      </c>
      <c r="AE541" s="49"/>
      <c r="AF541" s="49"/>
    </row>
    <row r="542" spans="1:32" ht="279" customHeight="1" x14ac:dyDescent="0.25">
      <c r="A542" s="49" t="s">
        <v>1939</v>
      </c>
      <c r="B542" s="49" t="s">
        <v>98</v>
      </c>
      <c r="C542" s="42">
        <v>541</v>
      </c>
      <c r="D542" s="49" t="s">
        <v>619</v>
      </c>
      <c r="E542" s="49"/>
      <c r="F542" s="49"/>
      <c r="G542" s="49" t="s">
        <v>1915</v>
      </c>
      <c r="H542" s="49" t="s">
        <v>26</v>
      </c>
      <c r="I542" s="49" t="s">
        <v>1211</v>
      </c>
      <c r="J542" s="49" t="s">
        <v>62</v>
      </c>
      <c r="K542" s="49">
        <v>6</v>
      </c>
      <c r="L542" s="49" t="s">
        <v>28</v>
      </c>
      <c r="M542" s="49">
        <v>6.4</v>
      </c>
      <c r="N542" s="49" t="s">
        <v>29</v>
      </c>
      <c r="O542" s="49" t="s">
        <v>710</v>
      </c>
      <c r="P542" s="49" t="s">
        <v>43</v>
      </c>
      <c r="Q542" s="49">
        <v>0</v>
      </c>
      <c r="R542" s="49" t="s">
        <v>59</v>
      </c>
      <c r="S542" s="44">
        <v>4000000</v>
      </c>
      <c r="T542" s="3">
        <f>S542*M542</f>
        <v>25600000</v>
      </c>
      <c r="U542" s="3">
        <f>T542</f>
        <v>25600000</v>
      </c>
      <c r="V542" s="49" t="s">
        <v>32</v>
      </c>
      <c r="W542" s="3" t="s">
        <v>33</v>
      </c>
      <c r="X542" s="49" t="s">
        <v>99</v>
      </c>
      <c r="Y542" s="50">
        <v>3009133992</v>
      </c>
      <c r="Z542" s="13" t="s">
        <v>100</v>
      </c>
      <c r="AA542" s="49"/>
      <c r="AB542" s="49" t="s">
        <v>98</v>
      </c>
      <c r="AC542" s="49" t="s">
        <v>575</v>
      </c>
      <c r="AD542" s="49" t="s">
        <v>1869</v>
      </c>
      <c r="AE542" s="49"/>
      <c r="AF542" s="49"/>
    </row>
    <row r="543" spans="1:32" ht="279" customHeight="1" x14ac:dyDescent="0.25">
      <c r="A543" s="49" t="s">
        <v>1940</v>
      </c>
      <c r="B543" s="49" t="s">
        <v>98</v>
      </c>
      <c r="C543" s="42">
        <v>542</v>
      </c>
      <c r="D543" s="49" t="s">
        <v>1214</v>
      </c>
      <c r="E543" s="49"/>
      <c r="F543" s="49"/>
      <c r="G543" s="49" t="s">
        <v>1916</v>
      </c>
      <c r="H543" s="49" t="s">
        <v>34</v>
      </c>
      <c r="I543" s="49" t="s">
        <v>1215</v>
      </c>
      <c r="J543" s="49" t="s">
        <v>62</v>
      </c>
      <c r="K543" s="49">
        <v>6</v>
      </c>
      <c r="L543" s="49" t="s">
        <v>28</v>
      </c>
      <c r="M543" s="49">
        <v>6.5</v>
      </c>
      <c r="N543" s="49" t="s">
        <v>29</v>
      </c>
      <c r="O543" s="49" t="s">
        <v>710</v>
      </c>
      <c r="P543" s="49" t="s">
        <v>43</v>
      </c>
      <c r="Q543" s="49">
        <v>0</v>
      </c>
      <c r="R543" s="49" t="s">
        <v>59</v>
      </c>
      <c r="S543" s="44">
        <v>4000000</v>
      </c>
      <c r="T543" s="3">
        <f>S543*M543</f>
        <v>26000000</v>
      </c>
      <c r="U543" s="3">
        <f>T543</f>
        <v>26000000</v>
      </c>
      <c r="V543" s="49" t="s">
        <v>32</v>
      </c>
      <c r="W543" s="3" t="s">
        <v>33</v>
      </c>
      <c r="X543" s="49" t="s">
        <v>99</v>
      </c>
      <c r="Y543" s="50">
        <v>3009133992</v>
      </c>
      <c r="Z543" s="13" t="s">
        <v>100</v>
      </c>
      <c r="AA543" s="49"/>
      <c r="AB543" s="49" t="s">
        <v>98</v>
      </c>
      <c r="AC543" s="49" t="s">
        <v>575</v>
      </c>
      <c r="AD543" s="49" t="s">
        <v>1869</v>
      </c>
      <c r="AE543" s="49"/>
      <c r="AF543" s="49"/>
    </row>
    <row r="544" spans="1:32" ht="281.25" customHeight="1" x14ac:dyDescent="0.25">
      <c r="A544" s="49" t="s">
        <v>1941</v>
      </c>
      <c r="B544" s="49" t="s">
        <v>98</v>
      </c>
      <c r="C544" s="42">
        <v>543</v>
      </c>
      <c r="D544" s="49" t="s">
        <v>109</v>
      </c>
      <c r="E544" s="49"/>
      <c r="F544" s="49"/>
      <c r="G544" s="49" t="s">
        <v>1924</v>
      </c>
      <c r="H544" s="49" t="s">
        <v>26</v>
      </c>
      <c r="I544" s="49" t="s">
        <v>1218</v>
      </c>
      <c r="J544" s="49" t="s">
        <v>62</v>
      </c>
      <c r="K544" s="49">
        <v>6</v>
      </c>
      <c r="L544" s="49" t="s">
        <v>28</v>
      </c>
      <c r="M544" s="49">
        <v>6.4</v>
      </c>
      <c r="N544" s="49" t="s">
        <v>29</v>
      </c>
      <c r="O544" s="49" t="s">
        <v>710</v>
      </c>
      <c r="P544" s="49" t="s">
        <v>43</v>
      </c>
      <c r="Q544" s="49">
        <v>0</v>
      </c>
      <c r="R544" s="49" t="s">
        <v>59</v>
      </c>
      <c r="S544" s="44">
        <v>5500000</v>
      </c>
      <c r="T544" s="3">
        <f>S544*M544</f>
        <v>35200000</v>
      </c>
      <c r="U544" s="3">
        <f>T544</f>
        <v>35200000</v>
      </c>
      <c r="V544" s="49" t="s">
        <v>32</v>
      </c>
      <c r="W544" s="3" t="s">
        <v>33</v>
      </c>
      <c r="X544" s="49" t="s">
        <v>99</v>
      </c>
      <c r="Y544" s="50">
        <v>3009133992</v>
      </c>
      <c r="Z544" s="13" t="s">
        <v>100</v>
      </c>
      <c r="AA544" s="49"/>
      <c r="AB544" s="49" t="s">
        <v>98</v>
      </c>
      <c r="AC544" s="49" t="s">
        <v>575</v>
      </c>
      <c r="AD544" s="49" t="s">
        <v>1869</v>
      </c>
      <c r="AE544" s="49"/>
      <c r="AF544" s="49"/>
    </row>
    <row r="545" spans="1:33" ht="277.5" customHeight="1" x14ac:dyDescent="0.25">
      <c r="A545" s="49" t="s">
        <v>1942</v>
      </c>
      <c r="B545" s="49" t="s">
        <v>98</v>
      </c>
      <c r="C545" s="42">
        <v>544</v>
      </c>
      <c r="D545" s="49" t="s">
        <v>109</v>
      </c>
      <c r="E545" s="49"/>
      <c r="F545" s="49"/>
      <c r="G545" s="49" t="s">
        <v>1925</v>
      </c>
      <c r="H545" s="49" t="s">
        <v>26</v>
      </c>
      <c r="I545" s="49" t="s">
        <v>1221</v>
      </c>
      <c r="J545" s="49" t="s">
        <v>62</v>
      </c>
      <c r="K545" s="49">
        <v>6</v>
      </c>
      <c r="L545" s="49" t="s">
        <v>28</v>
      </c>
      <c r="M545" s="49">
        <v>6.1</v>
      </c>
      <c r="N545" s="49" t="s">
        <v>29</v>
      </c>
      <c r="O545" s="49" t="s">
        <v>710</v>
      </c>
      <c r="P545" s="49" t="s">
        <v>43</v>
      </c>
      <c r="Q545" s="49">
        <v>0</v>
      </c>
      <c r="R545" s="49" t="s">
        <v>59</v>
      </c>
      <c r="S545" s="44">
        <v>5500000</v>
      </c>
      <c r="T545" s="3">
        <f>S545*M545</f>
        <v>33549999.999999996</v>
      </c>
      <c r="U545" s="3">
        <f>T545</f>
        <v>33549999.999999996</v>
      </c>
      <c r="V545" s="49" t="s">
        <v>32</v>
      </c>
      <c r="W545" s="3" t="s">
        <v>33</v>
      </c>
      <c r="X545" s="49" t="s">
        <v>99</v>
      </c>
      <c r="Y545" s="50">
        <v>3009133992</v>
      </c>
      <c r="Z545" s="13" t="s">
        <v>100</v>
      </c>
      <c r="AA545" s="49"/>
      <c r="AB545" s="49" t="s">
        <v>98</v>
      </c>
      <c r="AC545" s="49" t="s">
        <v>575</v>
      </c>
      <c r="AD545" s="49" t="s">
        <v>1869</v>
      </c>
      <c r="AE545" s="49"/>
      <c r="AF545" s="49"/>
    </row>
    <row r="546" spans="1:33" ht="288" customHeight="1" x14ac:dyDescent="0.25">
      <c r="A546" s="49" t="s">
        <v>1943</v>
      </c>
      <c r="B546" s="49" t="s">
        <v>98</v>
      </c>
      <c r="C546" s="42">
        <v>545</v>
      </c>
      <c r="D546" s="49" t="s">
        <v>109</v>
      </c>
      <c r="E546" s="49"/>
      <c r="F546" s="49"/>
      <c r="G546" s="49" t="s">
        <v>1926</v>
      </c>
      <c r="H546" s="49" t="s">
        <v>26</v>
      </c>
      <c r="I546" s="49" t="s">
        <v>1223</v>
      </c>
      <c r="J546" s="49" t="s">
        <v>62</v>
      </c>
      <c r="K546" s="49">
        <v>6</v>
      </c>
      <c r="L546" s="49" t="s">
        <v>28</v>
      </c>
      <c r="M546" s="49">
        <v>6</v>
      </c>
      <c r="N546" s="49" t="s">
        <v>29</v>
      </c>
      <c r="O546" s="49" t="s">
        <v>710</v>
      </c>
      <c r="P546" s="49" t="s">
        <v>43</v>
      </c>
      <c r="Q546" s="49">
        <v>0</v>
      </c>
      <c r="R546" s="49" t="s">
        <v>59</v>
      </c>
      <c r="S546" s="44">
        <v>7000000</v>
      </c>
      <c r="T546" s="3">
        <f>S546*M546</f>
        <v>42000000</v>
      </c>
      <c r="U546" s="3">
        <f>T546</f>
        <v>42000000</v>
      </c>
      <c r="V546" s="49" t="s">
        <v>32</v>
      </c>
      <c r="W546" s="3" t="s">
        <v>33</v>
      </c>
      <c r="X546" s="49" t="s">
        <v>99</v>
      </c>
      <c r="Y546" s="50">
        <v>3009133992</v>
      </c>
      <c r="Z546" s="13" t="s">
        <v>100</v>
      </c>
      <c r="AA546" s="49"/>
      <c r="AB546" s="49" t="s">
        <v>98</v>
      </c>
      <c r="AC546" s="49" t="s">
        <v>575</v>
      </c>
      <c r="AD546" s="49" t="s">
        <v>1869</v>
      </c>
      <c r="AE546" s="49"/>
      <c r="AF546" s="49"/>
    </row>
    <row r="547" spans="1:33" ht="259.5" customHeight="1" x14ac:dyDescent="0.25">
      <c r="A547" s="49" t="s">
        <v>1944</v>
      </c>
      <c r="B547" s="49" t="s">
        <v>98</v>
      </c>
      <c r="C547" s="42">
        <v>546</v>
      </c>
      <c r="D547" s="49" t="s">
        <v>1214</v>
      </c>
      <c r="E547" s="49"/>
      <c r="F547" s="49"/>
      <c r="G547" s="49" t="s">
        <v>1917</v>
      </c>
      <c r="H547" s="49" t="s">
        <v>34</v>
      </c>
      <c r="I547" s="49" t="s">
        <v>1226</v>
      </c>
      <c r="J547" s="49" t="s">
        <v>62</v>
      </c>
      <c r="K547" s="49">
        <v>6</v>
      </c>
      <c r="L547" s="49" t="s">
        <v>28</v>
      </c>
      <c r="M547" s="49">
        <v>6.5</v>
      </c>
      <c r="N547" s="49" t="s">
        <v>29</v>
      </c>
      <c r="O547" s="49" t="s">
        <v>710</v>
      </c>
      <c r="P547" s="49" t="s">
        <v>43</v>
      </c>
      <c r="Q547" s="49">
        <v>0</v>
      </c>
      <c r="R547" s="49" t="s">
        <v>59</v>
      </c>
      <c r="S547" s="44">
        <v>4000000</v>
      </c>
      <c r="T547" s="3">
        <f>S547*M547</f>
        <v>26000000</v>
      </c>
      <c r="U547" s="3">
        <f>T547</f>
        <v>26000000</v>
      </c>
      <c r="V547" s="49" t="s">
        <v>32</v>
      </c>
      <c r="W547" s="3" t="s">
        <v>33</v>
      </c>
      <c r="X547" s="49" t="s">
        <v>99</v>
      </c>
      <c r="Y547" s="50">
        <v>3009133992</v>
      </c>
      <c r="Z547" s="13" t="s">
        <v>100</v>
      </c>
      <c r="AA547" s="49"/>
      <c r="AB547" s="49" t="s">
        <v>98</v>
      </c>
      <c r="AC547" s="49" t="s">
        <v>575</v>
      </c>
      <c r="AD547" s="49" t="s">
        <v>1869</v>
      </c>
      <c r="AE547" s="49"/>
      <c r="AF547" s="49"/>
    </row>
    <row r="548" spans="1:33" ht="273" customHeight="1" x14ac:dyDescent="0.25">
      <c r="A548" s="49" t="s">
        <v>1945</v>
      </c>
      <c r="B548" s="49" t="s">
        <v>98</v>
      </c>
      <c r="C548" s="42">
        <v>547</v>
      </c>
      <c r="D548" s="49">
        <v>81112300</v>
      </c>
      <c r="E548" s="49"/>
      <c r="F548" s="49"/>
      <c r="G548" s="49" t="s">
        <v>1918</v>
      </c>
      <c r="H548" s="49" t="s">
        <v>34</v>
      </c>
      <c r="I548" s="49" t="s">
        <v>1228</v>
      </c>
      <c r="J548" s="49" t="s">
        <v>62</v>
      </c>
      <c r="K548" s="49">
        <v>6</v>
      </c>
      <c r="L548" s="49" t="s">
        <v>28</v>
      </c>
      <c r="M548" s="49">
        <v>6.7</v>
      </c>
      <c r="N548" s="49" t="s">
        <v>29</v>
      </c>
      <c r="O548" s="49" t="s">
        <v>710</v>
      </c>
      <c r="P548" s="49" t="s">
        <v>43</v>
      </c>
      <c r="Q548" s="49">
        <v>0</v>
      </c>
      <c r="R548" s="49" t="s">
        <v>59</v>
      </c>
      <c r="S548" s="44">
        <v>5500000</v>
      </c>
      <c r="T548" s="3">
        <f>S548*M548</f>
        <v>36850000</v>
      </c>
      <c r="U548" s="3">
        <f>T548</f>
        <v>36850000</v>
      </c>
      <c r="V548" s="49" t="s">
        <v>32</v>
      </c>
      <c r="W548" s="3" t="s">
        <v>33</v>
      </c>
      <c r="X548" s="49" t="s">
        <v>99</v>
      </c>
      <c r="Y548" s="50">
        <v>3009133992</v>
      </c>
      <c r="Z548" s="13" t="s">
        <v>100</v>
      </c>
      <c r="AA548" s="49"/>
      <c r="AB548" s="49" t="s">
        <v>98</v>
      </c>
      <c r="AC548" s="49" t="s">
        <v>575</v>
      </c>
      <c r="AD548" s="49" t="s">
        <v>1869</v>
      </c>
      <c r="AE548" s="49"/>
      <c r="AF548" s="49"/>
    </row>
    <row r="549" spans="1:33" ht="258" customHeight="1" x14ac:dyDescent="0.25">
      <c r="A549" s="49" t="s">
        <v>1946</v>
      </c>
      <c r="B549" s="49" t="s">
        <v>98</v>
      </c>
      <c r="C549" s="42">
        <v>548</v>
      </c>
      <c r="D549" s="49" t="s">
        <v>1233</v>
      </c>
      <c r="E549" s="49"/>
      <c r="F549" s="49"/>
      <c r="G549" s="49" t="s">
        <v>1919</v>
      </c>
      <c r="H549" s="49" t="s">
        <v>34</v>
      </c>
      <c r="I549" s="49" t="s">
        <v>1234</v>
      </c>
      <c r="J549" s="49" t="s">
        <v>62</v>
      </c>
      <c r="K549" s="49">
        <v>6</v>
      </c>
      <c r="L549" s="49" t="s">
        <v>28</v>
      </c>
      <c r="M549" s="49">
        <v>6.7</v>
      </c>
      <c r="N549" s="49" t="s">
        <v>29</v>
      </c>
      <c r="O549" s="49" t="s">
        <v>710</v>
      </c>
      <c r="P549" s="49" t="s">
        <v>43</v>
      </c>
      <c r="Q549" s="49">
        <v>0</v>
      </c>
      <c r="R549" s="49" t="s">
        <v>59</v>
      </c>
      <c r="S549" s="44">
        <v>3500000</v>
      </c>
      <c r="T549" s="3">
        <f>S549*M549</f>
        <v>23450000</v>
      </c>
      <c r="U549" s="3">
        <f>T549</f>
        <v>23450000</v>
      </c>
      <c r="V549" s="49" t="s">
        <v>32</v>
      </c>
      <c r="W549" s="3" t="s">
        <v>33</v>
      </c>
      <c r="X549" s="49" t="s">
        <v>99</v>
      </c>
      <c r="Y549" s="50">
        <v>3009133992</v>
      </c>
      <c r="Z549" s="13" t="s">
        <v>100</v>
      </c>
      <c r="AA549" s="49"/>
      <c r="AB549" s="49" t="s">
        <v>98</v>
      </c>
      <c r="AC549" s="49" t="s">
        <v>575</v>
      </c>
      <c r="AD549" s="49" t="s">
        <v>1869</v>
      </c>
      <c r="AE549" s="49"/>
      <c r="AF549" s="49"/>
    </row>
    <row r="550" spans="1:33" ht="264" customHeight="1" x14ac:dyDescent="0.25">
      <c r="A550" s="49" t="s">
        <v>1950</v>
      </c>
      <c r="B550" s="49" t="s">
        <v>37</v>
      </c>
      <c r="C550" s="42">
        <v>549</v>
      </c>
      <c r="D550" s="45" t="s">
        <v>660</v>
      </c>
      <c r="E550" s="49"/>
      <c r="F550" s="49"/>
      <c r="G550" s="49" t="s">
        <v>1920</v>
      </c>
      <c r="H550" s="49" t="s">
        <v>34</v>
      </c>
      <c r="I550" s="49"/>
      <c r="J550" s="49" t="s">
        <v>146</v>
      </c>
      <c r="K550" s="49">
        <v>7</v>
      </c>
      <c r="L550" s="49" t="s">
        <v>28</v>
      </c>
      <c r="M550" s="49">
        <v>5.5</v>
      </c>
      <c r="N550" s="49" t="s">
        <v>29</v>
      </c>
      <c r="O550" s="49" t="s">
        <v>710</v>
      </c>
      <c r="P550" s="49" t="s">
        <v>43</v>
      </c>
      <c r="Q550" s="49">
        <v>0</v>
      </c>
      <c r="R550" s="49" t="s">
        <v>59</v>
      </c>
      <c r="S550" s="44">
        <v>5000000</v>
      </c>
      <c r="T550" s="3">
        <f>S550*M550</f>
        <v>27500000</v>
      </c>
      <c r="U550" s="3">
        <f>T550</f>
        <v>27500000</v>
      </c>
      <c r="V550" s="49" t="s">
        <v>32</v>
      </c>
      <c r="W550" s="49" t="s">
        <v>33</v>
      </c>
      <c r="X550" s="49" t="s">
        <v>38</v>
      </c>
      <c r="Y550" s="50">
        <v>3009133992</v>
      </c>
      <c r="Z550" s="13" t="s">
        <v>262</v>
      </c>
      <c r="AA550" s="49"/>
      <c r="AB550" s="49" t="s">
        <v>37</v>
      </c>
      <c r="AC550" s="49" t="s">
        <v>575</v>
      </c>
      <c r="AD550" s="49" t="s">
        <v>2008</v>
      </c>
      <c r="AE550" s="49"/>
      <c r="AF550" s="49"/>
    </row>
    <row r="551" spans="1:33" ht="99" x14ac:dyDescent="0.25">
      <c r="A551" s="56" t="s">
        <v>1948</v>
      </c>
      <c r="B551" s="49" t="s">
        <v>108</v>
      </c>
      <c r="C551" s="42">
        <v>550</v>
      </c>
      <c r="D551" s="49">
        <v>80111600</v>
      </c>
      <c r="E551" s="49"/>
      <c r="F551" s="49"/>
      <c r="G551" s="49" t="s">
        <v>1921</v>
      </c>
      <c r="H551" s="49" t="s">
        <v>26</v>
      </c>
      <c r="I551" s="49" t="s">
        <v>1868</v>
      </c>
      <c r="J551" s="49" t="s">
        <v>62</v>
      </c>
      <c r="K551" s="49">
        <v>6</v>
      </c>
      <c r="L551" s="49" t="s">
        <v>28</v>
      </c>
      <c r="M551" s="49">
        <v>6.5</v>
      </c>
      <c r="N551" s="49" t="s">
        <v>29</v>
      </c>
      <c r="O551" s="49" t="s">
        <v>710</v>
      </c>
      <c r="P551" s="49" t="s">
        <v>43</v>
      </c>
      <c r="Q551" s="49">
        <v>0</v>
      </c>
      <c r="R551" s="49" t="s">
        <v>59</v>
      </c>
      <c r="S551" s="3">
        <v>10500000</v>
      </c>
      <c r="T551" s="3">
        <f>+M551*S551</f>
        <v>68250000</v>
      </c>
      <c r="U551" s="3">
        <f>+T551</f>
        <v>68250000</v>
      </c>
      <c r="V551" s="49" t="s">
        <v>32</v>
      </c>
      <c r="W551" s="49" t="s">
        <v>33</v>
      </c>
      <c r="X551" s="49" t="s">
        <v>257</v>
      </c>
      <c r="Y551" s="50">
        <v>3009133992</v>
      </c>
      <c r="Z551" s="13" t="s">
        <v>568</v>
      </c>
      <c r="AA551" s="24"/>
      <c r="AB551" s="49" t="s">
        <v>108</v>
      </c>
      <c r="AC551" s="49" t="s">
        <v>700</v>
      </c>
      <c r="AD551" s="49" t="s">
        <v>1869</v>
      </c>
      <c r="AE551" s="49"/>
      <c r="AF551" s="49"/>
    </row>
    <row r="552" spans="1:33" ht="49.5" x14ac:dyDescent="0.25">
      <c r="A552" s="49" t="s">
        <v>1932</v>
      </c>
      <c r="B552" s="49" t="s">
        <v>49</v>
      </c>
      <c r="C552" s="42">
        <v>551</v>
      </c>
      <c r="D552" s="49">
        <v>80161504</v>
      </c>
      <c r="E552" s="49"/>
      <c r="F552" s="49"/>
      <c r="G552" s="49" t="s">
        <v>1927</v>
      </c>
      <c r="H552" s="49" t="s">
        <v>26</v>
      </c>
      <c r="I552" s="49" t="s">
        <v>333</v>
      </c>
      <c r="J552" s="49" t="s">
        <v>146</v>
      </c>
      <c r="K552" s="49">
        <v>7</v>
      </c>
      <c r="L552" s="49" t="s">
        <v>28</v>
      </c>
      <c r="M552" s="49">
        <v>5.5</v>
      </c>
      <c r="N552" s="49" t="s">
        <v>29</v>
      </c>
      <c r="O552" s="49" t="s">
        <v>710</v>
      </c>
      <c r="P552" s="49" t="s">
        <v>43</v>
      </c>
      <c r="Q552" s="49">
        <v>0</v>
      </c>
      <c r="R552" s="49" t="s">
        <v>31</v>
      </c>
      <c r="S552" s="3">
        <v>7500000</v>
      </c>
      <c r="T552" s="3">
        <f>+S552*M552</f>
        <v>41250000</v>
      </c>
      <c r="U552" s="3">
        <f>+S552*M552</f>
        <v>41250000</v>
      </c>
      <c r="V552" s="49" t="s">
        <v>32</v>
      </c>
      <c r="W552" s="49" t="s">
        <v>33</v>
      </c>
      <c r="X552" s="49" t="s">
        <v>1877</v>
      </c>
      <c r="Y552" s="50">
        <v>3009133992</v>
      </c>
      <c r="Z552" s="13" t="s">
        <v>1878</v>
      </c>
      <c r="AA552" s="49"/>
      <c r="AB552" s="49" t="s">
        <v>49</v>
      </c>
      <c r="AC552" s="49" t="s">
        <v>273</v>
      </c>
      <c r="AD552" s="49" t="s">
        <v>2010</v>
      </c>
      <c r="AE552" s="49"/>
      <c r="AF552" s="49"/>
    </row>
    <row r="553" spans="1:33" s="18" customFormat="1" ht="82.5" customHeight="1" x14ac:dyDescent="0.25">
      <c r="A553" s="47" t="s">
        <v>1949</v>
      </c>
      <c r="B553" s="9" t="s">
        <v>108</v>
      </c>
      <c r="C553" s="9">
        <v>552</v>
      </c>
      <c r="D553" s="71" t="s">
        <v>1893</v>
      </c>
      <c r="E553" s="9"/>
      <c r="F553" s="9"/>
      <c r="G553" s="9" t="s">
        <v>1922</v>
      </c>
      <c r="H553" s="9" t="s">
        <v>1894</v>
      </c>
      <c r="I553" s="9"/>
      <c r="J553" s="72" t="s">
        <v>62</v>
      </c>
      <c r="K553" s="9">
        <v>6</v>
      </c>
      <c r="L553" s="26" t="s">
        <v>28</v>
      </c>
      <c r="M553" s="9">
        <v>7</v>
      </c>
      <c r="N553" s="73" t="s">
        <v>1895</v>
      </c>
      <c r="O553" s="9" t="s">
        <v>710</v>
      </c>
      <c r="P553" s="9" t="s">
        <v>43</v>
      </c>
      <c r="Q553" s="9">
        <v>0</v>
      </c>
      <c r="R553" s="9" t="s">
        <v>59</v>
      </c>
      <c r="S553" s="74"/>
      <c r="T553" s="75">
        <v>10000000</v>
      </c>
      <c r="U553" s="11">
        <v>10000000</v>
      </c>
      <c r="V553" s="76" t="s">
        <v>32</v>
      </c>
      <c r="W553" s="76" t="s">
        <v>33</v>
      </c>
      <c r="X553" s="9" t="s">
        <v>1896</v>
      </c>
      <c r="Y553" s="26">
        <v>3009133992</v>
      </c>
      <c r="Z553" s="34" t="s">
        <v>1897</v>
      </c>
      <c r="AA553" s="9"/>
      <c r="AB553" s="9" t="s">
        <v>1898</v>
      </c>
      <c r="AC553" s="9" t="s">
        <v>629</v>
      </c>
      <c r="AD553" s="9" t="s">
        <v>1961</v>
      </c>
      <c r="AE553" s="9"/>
      <c r="AF553" s="9"/>
    </row>
    <row r="554" spans="1:33" ht="49.5" x14ac:dyDescent="0.25">
      <c r="A554" s="56" t="s">
        <v>1951</v>
      </c>
      <c r="B554" s="49" t="s">
        <v>108</v>
      </c>
      <c r="C554" s="42">
        <v>553</v>
      </c>
      <c r="D554" s="49" t="s">
        <v>239</v>
      </c>
      <c r="E554" s="49"/>
      <c r="F554" s="49"/>
      <c r="G554" s="49" t="s">
        <v>1930</v>
      </c>
      <c r="H554" s="49" t="s">
        <v>187</v>
      </c>
      <c r="I554" s="49" t="s">
        <v>78</v>
      </c>
      <c r="J554" s="49" t="s">
        <v>146</v>
      </c>
      <c r="K554" s="49">
        <v>7</v>
      </c>
      <c r="L554" s="49" t="s">
        <v>28</v>
      </c>
      <c r="M554" s="49">
        <v>6</v>
      </c>
      <c r="N554" s="49" t="s">
        <v>243</v>
      </c>
      <c r="O554" s="49" t="s">
        <v>712</v>
      </c>
      <c r="P554" s="49" t="s">
        <v>43</v>
      </c>
      <c r="Q554" s="49">
        <v>0</v>
      </c>
      <c r="R554" s="49" t="s">
        <v>31</v>
      </c>
      <c r="S554" s="3">
        <v>0</v>
      </c>
      <c r="T554" s="3">
        <v>13988000</v>
      </c>
      <c r="U554" s="3">
        <v>13988000</v>
      </c>
      <c r="V554" s="49" t="s">
        <v>32</v>
      </c>
      <c r="W554" s="49" t="s">
        <v>33</v>
      </c>
      <c r="X554" s="49" t="s">
        <v>643</v>
      </c>
      <c r="Y554" s="50">
        <v>3009133992</v>
      </c>
      <c r="Z554" s="13" t="s">
        <v>706</v>
      </c>
      <c r="AA554" s="49"/>
      <c r="AB554" s="49" t="s">
        <v>108</v>
      </c>
      <c r="AC554" s="49" t="s">
        <v>275</v>
      </c>
      <c r="AD554" s="49" t="s">
        <v>1889</v>
      </c>
      <c r="AE554" s="49"/>
      <c r="AF554" s="49"/>
    </row>
    <row r="555" spans="1:33" ht="189" customHeight="1" x14ac:dyDescent="0.25">
      <c r="A555" s="56" t="s">
        <v>1947</v>
      </c>
      <c r="B555" s="49" t="s">
        <v>108</v>
      </c>
      <c r="C555" s="42">
        <v>554</v>
      </c>
      <c r="D555" s="49" t="s">
        <v>183</v>
      </c>
      <c r="E555" s="49"/>
      <c r="F555" s="49"/>
      <c r="G555" s="49" t="s">
        <v>1931</v>
      </c>
      <c r="H555" s="49" t="s">
        <v>185</v>
      </c>
      <c r="I555" s="49" t="s">
        <v>78</v>
      </c>
      <c r="J555" s="49" t="s">
        <v>146</v>
      </c>
      <c r="K555" s="49">
        <v>7</v>
      </c>
      <c r="L555" s="49" t="s">
        <v>28</v>
      </c>
      <c r="M555" s="49">
        <v>6</v>
      </c>
      <c r="N555" s="49" t="s">
        <v>243</v>
      </c>
      <c r="O555" s="49" t="s">
        <v>712</v>
      </c>
      <c r="P555" s="49" t="s">
        <v>43</v>
      </c>
      <c r="Q555" s="49">
        <v>0</v>
      </c>
      <c r="R555" s="49" t="s">
        <v>31</v>
      </c>
      <c r="S555" s="3">
        <v>0</v>
      </c>
      <c r="T555" s="3">
        <v>10736000</v>
      </c>
      <c r="U555" s="3">
        <v>10736000</v>
      </c>
      <c r="V555" s="49" t="s">
        <v>32</v>
      </c>
      <c r="W555" s="49" t="s">
        <v>33</v>
      </c>
      <c r="X555" s="49" t="s">
        <v>234</v>
      </c>
      <c r="Y555" s="50">
        <v>3009133992</v>
      </c>
      <c r="Z555" s="13" t="s">
        <v>245</v>
      </c>
      <c r="AA555" s="49"/>
      <c r="AB555" s="49" t="s">
        <v>108</v>
      </c>
      <c r="AC555" s="49" t="s">
        <v>278</v>
      </c>
      <c r="AD555" s="49" t="s">
        <v>1889</v>
      </c>
      <c r="AE555" s="49"/>
      <c r="AF555" s="49"/>
    </row>
    <row r="556" spans="1:33" ht="79.5" customHeight="1" x14ac:dyDescent="0.25">
      <c r="A556" s="131" t="s">
        <v>1784</v>
      </c>
      <c r="B556" s="49" t="s">
        <v>174</v>
      </c>
      <c r="C556" s="42">
        <v>555</v>
      </c>
      <c r="D556" s="49">
        <v>80161500</v>
      </c>
      <c r="E556" s="49"/>
      <c r="F556" s="56"/>
      <c r="G556" s="49" t="s">
        <v>1983</v>
      </c>
      <c r="H556" s="49" t="s">
        <v>746</v>
      </c>
      <c r="I556" s="49" t="s">
        <v>41</v>
      </c>
      <c r="J556" s="49" t="s">
        <v>146</v>
      </c>
      <c r="K556" s="49">
        <v>7</v>
      </c>
      <c r="L556" s="56" t="s">
        <v>28</v>
      </c>
      <c r="M556" s="56">
        <v>5.5</v>
      </c>
      <c r="N556" s="49" t="s">
        <v>29</v>
      </c>
      <c r="O556" s="49" t="s">
        <v>710</v>
      </c>
      <c r="P556" s="49" t="s">
        <v>43</v>
      </c>
      <c r="Q556" s="49">
        <v>0</v>
      </c>
      <c r="R556" s="49" t="s">
        <v>59</v>
      </c>
      <c r="S556" s="132">
        <v>8000000</v>
      </c>
      <c r="T556" s="3">
        <f>48000000+2133333</f>
        <v>50133333</v>
      </c>
      <c r="U556" s="3">
        <f>+T556</f>
        <v>50133333</v>
      </c>
      <c r="V556" s="49" t="s">
        <v>32</v>
      </c>
      <c r="W556" s="49" t="s">
        <v>33</v>
      </c>
      <c r="X556" s="49" t="s">
        <v>577</v>
      </c>
      <c r="Y556" s="50">
        <v>3009133992</v>
      </c>
      <c r="Z556" s="13" t="s">
        <v>578</v>
      </c>
      <c r="AA556" s="49"/>
      <c r="AB556" s="49" t="s">
        <v>174</v>
      </c>
      <c r="AC556" s="49" t="s">
        <v>269</v>
      </c>
      <c r="AD556" s="49" t="s">
        <v>2034</v>
      </c>
      <c r="AE556" s="56"/>
      <c r="AF556" s="56"/>
    </row>
    <row r="557" spans="1:33" ht="90.75" customHeight="1" x14ac:dyDescent="0.25">
      <c r="A557" s="131" t="s">
        <v>1988</v>
      </c>
      <c r="B557" s="49" t="s">
        <v>108</v>
      </c>
      <c r="C557" s="42">
        <v>556</v>
      </c>
      <c r="D557" s="49" t="s">
        <v>1967</v>
      </c>
      <c r="E557" s="49"/>
      <c r="F557" s="56"/>
      <c r="G557" s="49" t="s">
        <v>1985</v>
      </c>
      <c r="H557" s="49" t="s">
        <v>1968</v>
      </c>
      <c r="I557" s="49"/>
      <c r="J557" s="56" t="s">
        <v>146</v>
      </c>
      <c r="K557" s="56">
        <v>7</v>
      </c>
      <c r="L557" s="56" t="s">
        <v>28</v>
      </c>
      <c r="M557" s="56">
        <v>5</v>
      </c>
      <c r="N557" s="49" t="s">
        <v>243</v>
      </c>
      <c r="O557" s="49" t="s">
        <v>712</v>
      </c>
      <c r="P557" s="49" t="s">
        <v>43</v>
      </c>
      <c r="Q557" s="49">
        <v>0</v>
      </c>
      <c r="R557" s="49" t="s">
        <v>31</v>
      </c>
      <c r="S557" s="132"/>
      <c r="T557" s="3">
        <v>0</v>
      </c>
      <c r="U557" s="3">
        <f>+T557</f>
        <v>0</v>
      </c>
      <c r="V557" s="49" t="s">
        <v>32</v>
      </c>
      <c r="W557" s="49" t="s">
        <v>33</v>
      </c>
      <c r="X557" s="49" t="s">
        <v>1969</v>
      </c>
      <c r="Y557" s="50">
        <v>3153203923</v>
      </c>
      <c r="Z557" s="13" t="s">
        <v>1970</v>
      </c>
      <c r="AA557" s="49"/>
      <c r="AB557" s="49" t="s">
        <v>1898</v>
      </c>
      <c r="AC557" s="49" t="s">
        <v>1971</v>
      </c>
      <c r="AD557" s="49" t="s">
        <v>1964</v>
      </c>
      <c r="AE557" s="56"/>
      <c r="AF557" s="56"/>
    </row>
    <row r="558" spans="1:33" s="84" customFormat="1" ht="66" customHeight="1" x14ac:dyDescent="0.25">
      <c r="A558" s="131" t="s">
        <v>1989</v>
      </c>
      <c r="B558" s="49" t="s">
        <v>108</v>
      </c>
      <c r="C558" s="42">
        <v>557</v>
      </c>
      <c r="D558" s="49">
        <v>44103103</v>
      </c>
      <c r="E558" s="49"/>
      <c r="F558" s="49"/>
      <c r="G558" s="49" t="s">
        <v>1986</v>
      </c>
      <c r="H558" s="49" t="s">
        <v>1977</v>
      </c>
      <c r="I558" s="49" t="s">
        <v>78</v>
      </c>
      <c r="J558" s="49" t="s">
        <v>146</v>
      </c>
      <c r="K558" s="49">
        <v>7</v>
      </c>
      <c r="L558" s="49" t="s">
        <v>64</v>
      </c>
      <c r="M558" s="49">
        <v>4</v>
      </c>
      <c r="N558" s="49" t="s">
        <v>1978</v>
      </c>
      <c r="O558" s="49" t="s">
        <v>715</v>
      </c>
      <c r="P558" s="49" t="s">
        <v>43</v>
      </c>
      <c r="Q558" s="49">
        <v>0</v>
      </c>
      <c r="R558" s="49" t="s">
        <v>31</v>
      </c>
      <c r="S558" s="3"/>
      <c r="T558" s="12">
        <v>80000000</v>
      </c>
      <c r="U558" s="12">
        <f>+T558</f>
        <v>80000000</v>
      </c>
      <c r="V558" s="49" t="s">
        <v>32</v>
      </c>
      <c r="W558" s="49" t="s">
        <v>33</v>
      </c>
      <c r="X558" s="49" t="s">
        <v>1980</v>
      </c>
      <c r="Y558" s="49">
        <v>3009133992</v>
      </c>
      <c r="Z558" s="13" t="s">
        <v>1981</v>
      </c>
      <c r="AA558" s="49"/>
      <c r="AB558" s="49" t="s">
        <v>108</v>
      </c>
      <c r="AC558" s="49" t="s">
        <v>1979</v>
      </c>
      <c r="AD558" s="49" t="s">
        <v>1964</v>
      </c>
      <c r="AE558" s="49"/>
      <c r="AF558" s="49"/>
    </row>
    <row r="559" spans="1:33" s="62" customFormat="1" ht="186.75" customHeight="1" x14ac:dyDescent="0.25">
      <c r="A559" s="131" t="s">
        <v>1990</v>
      </c>
      <c r="B559" s="49" t="s">
        <v>108</v>
      </c>
      <c r="C559" s="42">
        <v>558</v>
      </c>
      <c r="D559" s="66" t="s">
        <v>720</v>
      </c>
      <c r="E559" s="49"/>
      <c r="F559" s="49"/>
      <c r="G559" s="49" t="s">
        <v>1987</v>
      </c>
      <c r="H559" s="49" t="s">
        <v>204</v>
      </c>
      <c r="I559" s="49"/>
      <c r="J559" s="49" t="s">
        <v>146</v>
      </c>
      <c r="K559" s="49">
        <v>7</v>
      </c>
      <c r="L559" s="50" t="s">
        <v>28</v>
      </c>
      <c r="M559" s="49">
        <v>6</v>
      </c>
      <c r="N559" s="68" t="s">
        <v>210</v>
      </c>
      <c r="O559" s="49" t="s">
        <v>710</v>
      </c>
      <c r="P559" s="49" t="s">
        <v>43</v>
      </c>
      <c r="Q559" s="49">
        <v>0</v>
      </c>
      <c r="R559" s="49" t="s">
        <v>59</v>
      </c>
      <c r="S559" s="51"/>
      <c r="T559" s="12">
        <v>304602030</v>
      </c>
      <c r="U559" s="12">
        <f>+T559</f>
        <v>304602030</v>
      </c>
      <c r="V559" s="69" t="s">
        <v>32</v>
      </c>
      <c r="W559" s="69" t="s">
        <v>33</v>
      </c>
      <c r="X559" s="49" t="s">
        <v>704</v>
      </c>
      <c r="Y559" s="50">
        <v>3009133992</v>
      </c>
      <c r="Z559" s="13" t="s">
        <v>241</v>
      </c>
      <c r="AA559" s="49"/>
      <c r="AB559" s="49" t="s">
        <v>108</v>
      </c>
      <c r="AC559" s="49" t="s">
        <v>629</v>
      </c>
      <c r="AD559" s="49" t="s">
        <v>1964</v>
      </c>
      <c r="AE559" s="49"/>
      <c r="AF559" s="49"/>
    </row>
    <row r="560" spans="1:33" s="39" customFormat="1" ht="148.5" customHeight="1" x14ac:dyDescent="0.25">
      <c r="A560" s="49" t="s">
        <v>2111</v>
      </c>
      <c r="B560" s="88" t="s">
        <v>24</v>
      </c>
      <c r="C560" s="42">
        <v>559</v>
      </c>
      <c r="D560" s="88">
        <v>80111607</v>
      </c>
      <c r="E560" s="88"/>
      <c r="F560" s="88"/>
      <c r="G560" s="88" t="s">
        <v>2069</v>
      </c>
      <c r="H560" s="88" t="s">
        <v>26</v>
      </c>
      <c r="I560" s="88" t="s">
        <v>1306</v>
      </c>
      <c r="J560" s="52" t="s">
        <v>146</v>
      </c>
      <c r="K560" s="88">
        <v>7</v>
      </c>
      <c r="L560" s="90" t="s">
        <v>63</v>
      </c>
      <c r="M560" s="49">
        <v>5.9</v>
      </c>
      <c r="N560" s="88" t="s">
        <v>29</v>
      </c>
      <c r="O560" s="88" t="s">
        <v>710</v>
      </c>
      <c r="P560" s="88" t="s">
        <v>43</v>
      </c>
      <c r="Q560" s="88">
        <v>0</v>
      </c>
      <c r="R560" s="88" t="s">
        <v>31</v>
      </c>
      <c r="S560" s="91">
        <v>10500000</v>
      </c>
      <c r="T560" s="91">
        <f>+S560*M560</f>
        <v>61950000.000000007</v>
      </c>
      <c r="U560" s="91">
        <f>+T560</f>
        <v>61950000.000000007</v>
      </c>
      <c r="V560" s="88" t="s">
        <v>32</v>
      </c>
      <c r="W560" s="88" t="s">
        <v>33</v>
      </c>
      <c r="X560" s="88" t="s">
        <v>1991</v>
      </c>
      <c r="Y560" s="92">
        <v>3103215459</v>
      </c>
      <c r="Z560" s="130" t="s">
        <v>1992</v>
      </c>
      <c r="AA560" s="88"/>
      <c r="AB560" s="88" t="s">
        <v>24</v>
      </c>
      <c r="AC560" s="93" t="s">
        <v>256</v>
      </c>
      <c r="AD560" s="88"/>
      <c r="AE560" s="88"/>
      <c r="AF560" s="88"/>
      <c r="AG560" s="94"/>
    </row>
    <row r="561" spans="1:33" s="39" customFormat="1" ht="139.5" customHeight="1" x14ac:dyDescent="0.25">
      <c r="A561" s="49" t="s">
        <v>2112</v>
      </c>
      <c r="B561" s="88" t="s">
        <v>24</v>
      </c>
      <c r="C561" s="42">
        <v>560</v>
      </c>
      <c r="D561" s="49">
        <v>80111607</v>
      </c>
      <c r="E561" s="49"/>
      <c r="F561" s="49"/>
      <c r="G561" s="49" t="s">
        <v>2090</v>
      </c>
      <c r="H561" s="49" t="s">
        <v>26</v>
      </c>
      <c r="I561" s="49" t="s">
        <v>1308</v>
      </c>
      <c r="J561" s="52" t="s">
        <v>146</v>
      </c>
      <c r="K561" s="49">
        <v>7</v>
      </c>
      <c r="L561" s="52" t="s">
        <v>63</v>
      </c>
      <c r="M561" s="49">
        <v>5.4</v>
      </c>
      <c r="N561" s="49" t="s">
        <v>29</v>
      </c>
      <c r="O561" s="49" t="s">
        <v>710</v>
      </c>
      <c r="P561" s="49" t="s">
        <v>43</v>
      </c>
      <c r="Q561" s="49">
        <v>0</v>
      </c>
      <c r="R561" s="49" t="s">
        <v>31</v>
      </c>
      <c r="S561" s="91">
        <v>7000000</v>
      </c>
      <c r="T561" s="91">
        <f>+S561*M561</f>
        <v>37800000</v>
      </c>
      <c r="U561" s="91">
        <f>+T561</f>
        <v>37800000</v>
      </c>
      <c r="V561" s="49" t="s">
        <v>32</v>
      </c>
      <c r="W561" s="49" t="s">
        <v>33</v>
      </c>
      <c r="X561" s="49" t="s">
        <v>2023</v>
      </c>
      <c r="Y561" s="50">
        <v>3017959815</v>
      </c>
      <c r="Z561" s="130" t="s">
        <v>319</v>
      </c>
      <c r="AA561" s="49"/>
      <c r="AB561" s="49" t="s">
        <v>24</v>
      </c>
      <c r="AC561" s="53" t="s">
        <v>256</v>
      </c>
      <c r="AD561" s="49"/>
      <c r="AE561" s="49"/>
      <c r="AF561" s="49"/>
      <c r="AG561" s="94"/>
    </row>
    <row r="562" spans="1:33" s="30" customFormat="1" ht="123.75" customHeight="1" x14ac:dyDescent="0.25">
      <c r="A562" s="49" t="s">
        <v>2113</v>
      </c>
      <c r="B562" s="88" t="s">
        <v>24</v>
      </c>
      <c r="C562" s="42">
        <v>561</v>
      </c>
      <c r="D562" s="49">
        <v>80111607</v>
      </c>
      <c r="E562" s="49"/>
      <c r="F562" s="49"/>
      <c r="G562" s="49" t="s">
        <v>2070</v>
      </c>
      <c r="H562" s="49" t="s">
        <v>26</v>
      </c>
      <c r="I562" s="49"/>
      <c r="J562" s="52" t="s">
        <v>36</v>
      </c>
      <c r="K562" s="49">
        <v>8</v>
      </c>
      <c r="L562" s="52" t="s">
        <v>63</v>
      </c>
      <c r="M562" s="49">
        <v>5</v>
      </c>
      <c r="N562" s="49" t="s">
        <v>29</v>
      </c>
      <c r="O562" s="49" t="s">
        <v>710</v>
      </c>
      <c r="P562" s="49" t="s">
        <v>43</v>
      </c>
      <c r="Q562" s="49">
        <v>0</v>
      </c>
      <c r="R562" s="49" t="s">
        <v>31</v>
      </c>
      <c r="S562" s="3">
        <v>9500000</v>
      </c>
      <c r="T562" s="3">
        <f>S562*M562</f>
        <v>47500000</v>
      </c>
      <c r="U562" s="91">
        <f>+T562</f>
        <v>47500000</v>
      </c>
      <c r="V562" s="49" t="s">
        <v>32</v>
      </c>
      <c r="W562" s="49" t="s">
        <v>33</v>
      </c>
      <c r="X562" s="49" t="s">
        <v>2023</v>
      </c>
      <c r="Y562" s="50">
        <v>3017959815</v>
      </c>
      <c r="Z562" s="130" t="s">
        <v>319</v>
      </c>
      <c r="AA562" s="49"/>
      <c r="AB562" s="49" t="s">
        <v>24</v>
      </c>
      <c r="AC562" s="53" t="s">
        <v>256</v>
      </c>
      <c r="AD562" s="49" t="s">
        <v>2024</v>
      </c>
      <c r="AE562" s="49"/>
      <c r="AF562" s="49"/>
      <c r="AG562" s="94"/>
    </row>
    <row r="563" spans="1:33" s="94" customFormat="1" ht="165.75" customHeight="1" x14ac:dyDescent="0.25">
      <c r="A563" s="49" t="s">
        <v>2096</v>
      </c>
      <c r="B563" s="88" t="s">
        <v>49</v>
      </c>
      <c r="C563" s="42">
        <v>562</v>
      </c>
      <c r="D563" s="49">
        <v>80161504</v>
      </c>
      <c r="E563" s="49"/>
      <c r="F563" s="49"/>
      <c r="G563" s="49" t="s">
        <v>2071</v>
      </c>
      <c r="H563" s="49" t="s">
        <v>26</v>
      </c>
      <c r="I563" s="49" t="s">
        <v>2025</v>
      </c>
      <c r="J563" s="49" t="s">
        <v>146</v>
      </c>
      <c r="K563" s="49">
        <v>7</v>
      </c>
      <c r="L563" s="49" t="s">
        <v>28</v>
      </c>
      <c r="M563" s="49">
        <v>5.9</v>
      </c>
      <c r="N563" s="49" t="s">
        <v>29</v>
      </c>
      <c r="O563" s="49" t="s">
        <v>710</v>
      </c>
      <c r="P563" s="49" t="s">
        <v>43</v>
      </c>
      <c r="Q563" s="49">
        <v>0</v>
      </c>
      <c r="R563" s="49" t="s">
        <v>59</v>
      </c>
      <c r="S563" s="3">
        <v>8500000</v>
      </c>
      <c r="T563" s="3">
        <f>S563*M563</f>
        <v>50150000</v>
      </c>
      <c r="U563" s="3">
        <f>+T563</f>
        <v>50150000</v>
      </c>
      <c r="V563" s="49" t="s">
        <v>32</v>
      </c>
      <c r="W563" s="49" t="s">
        <v>33</v>
      </c>
      <c r="X563" s="49" t="s">
        <v>2004</v>
      </c>
      <c r="Y563" s="50">
        <v>3194676320</v>
      </c>
      <c r="Z563" s="130" t="s">
        <v>2005</v>
      </c>
      <c r="AA563" s="49"/>
      <c r="AB563" s="49" t="s">
        <v>49</v>
      </c>
      <c r="AC563" s="49" t="s">
        <v>573</v>
      </c>
      <c r="AD563" s="49"/>
      <c r="AE563" s="49"/>
      <c r="AF563" s="49"/>
    </row>
    <row r="564" spans="1:33" s="39" customFormat="1" ht="66" customHeight="1" x14ac:dyDescent="0.25">
      <c r="A564" s="49" t="s">
        <v>2105</v>
      </c>
      <c r="B564" s="96" t="s">
        <v>76</v>
      </c>
      <c r="C564" s="42">
        <v>563</v>
      </c>
      <c r="D564" s="49">
        <v>80161504</v>
      </c>
      <c r="E564" s="49"/>
      <c r="F564" s="49"/>
      <c r="G564" s="49" t="s">
        <v>2072</v>
      </c>
      <c r="H564" s="49" t="s">
        <v>26</v>
      </c>
      <c r="I564" s="49" t="s">
        <v>1993</v>
      </c>
      <c r="J564" s="49" t="s">
        <v>146</v>
      </c>
      <c r="K564" s="49">
        <v>7</v>
      </c>
      <c r="L564" s="49" t="s">
        <v>28</v>
      </c>
      <c r="M564" s="49">
        <v>5</v>
      </c>
      <c r="N564" s="49" t="s">
        <v>29</v>
      </c>
      <c r="O564" s="49" t="s">
        <v>710</v>
      </c>
      <c r="P564" s="49" t="s">
        <v>43</v>
      </c>
      <c r="Q564" s="49">
        <v>0</v>
      </c>
      <c r="R564" s="49" t="s">
        <v>31</v>
      </c>
      <c r="S564" s="129">
        <v>7000000</v>
      </c>
      <c r="T564" s="3">
        <f>S564*M564</f>
        <v>35000000</v>
      </c>
      <c r="U564" s="129">
        <v>35000000</v>
      </c>
      <c r="V564" s="49" t="s">
        <v>32</v>
      </c>
      <c r="W564" s="49" t="s">
        <v>33</v>
      </c>
      <c r="X564" s="49" t="s">
        <v>565</v>
      </c>
      <c r="Y564" s="49">
        <v>3009133992</v>
      </c>
      <c r="Z564" s="130" t="s">
        <v>280</v>
      </c>
      <c r="AA564" s="49"/>
      <c r="AB564" s="49" t="s">
        <v>76</v>
      </c>
      <c r="AC564" s="49" t="s">
        <v>273</v>
      </c>
      <c r="AD564" s="49"/>
      <c r="AE564" s="49"/>
      <c r="AF564" s="49"/>
    </row>
    <row r="565" spans="1:33" s="39" customFormat="1" ht="49.5" x14ac:dyDescent="0.25">
      <c r="A565" s="49" t="s">
        <v>2106</v>
      </c>
      <c r="B565" s="96" t="s">
        <v>76</v>
      </c>
      <c r="C565" s="42">
        <v>564</v>
      </c>
      <c r="D565" s="49">
        <v>80161504</v>
      </c>
      <c r="E565" s="49"/>
      <c r="F565" s="49"/>
      <c r="G565" s="49" t="s">
        <v>2073</v>
      </c>
      <c r="H565" s="49" t="s">
        <v>1994</v>
      </c>
      <c r="I565" s="49" t="s">
        <v>774</v>
      </c>
      <c r="J565" s="49" t="s">
        <v>146</v>
      </c>
      <c r="K565" s="49">
        <v>7</v>
      </c>
      <c r="L565" s="49" t="s">
        <v>28</v>
      </c>
      <c r="M565" s="49">
        <v>5</v>
      </c>
      <c r="N565" s="49" t="s">
        <v>29</v>
      </c>
      <c r="O565" s="49" t="s">
        <v>710</v>
      </c>
      <c r="P565" s="49" t="s">
        <v>43</v>
      </c>
      <c r="Q565" s="49">
        <v>0</v>
      </c>
      <c r="R565" s="49" t="s">
        <v>31</v>
      </c>
      <c r="S565" s="129">
        <v>5000000</v>
      </c>
      <c r="T565" s="3">
        <f>S565*M565</f>
        <v>25000000</v>
      </c>
      <c r="U565" s="129">
        <v>25000000</v>
      </c>
      <c r="V565" s="49" t="s">
        <v>32</v>
      </c>
      <c r="W565" s="49" t="s">
        <v>33</v>
      </c>
      <c r="X565" s="49" t="s">
        <v>565</v>
      </c>
      <c r="Y565" s="49">
        <v>3009133992</v>
      </c>
      <c r="Z565" s="130" t="s">
        <v>280</v>
      </c>
      <c r="AA565" s="49"/>
      <c r="AB565" s="49" t="s">
        <v>76</v>
      </c>
      <c r="AC565" s="49" t="s">
        <v>273</v>
      </c>
      <c r="AD565" s="49"/>
      <c r="AE565" s="49"/>
      <c r="AF565" s="49"/>
    </row>
    <row r="566" spans="1:33" s="39" customFormat="1" ht="82.5" customHeight="1" x14ac:dyDescent="0.25">
      <c r="A566" s="49" t="s">
        <v>2107</v>
      </c>
      <c r="B566" s="96" t="s">
        <v>76</v>
      </c>
      <c r="C566" s="42">
        <v>565</v>
      </c>
      <c r="D566" s="49">
        <v>80161504</v>
      </c>
      <c r="E566" s="49"/>
      <c r="F566" s="49"/>
      <c r="G566" s="49" t="s">
        <v>2074</v>
      </c>
      <c r="H566" s="49" t="s">
        <v>26</v>
      </c>
      <c r="I566" s="49" t="s">
        <v>740</v>
      </c>
      <c r="J566" s="49" t="s">
        <v>146</v>
      </c>
      <c r="K566" s="49">
        <v>7</v>
      </c>
      <c r="L566" s="49" t="s">
        <v>28</v>
      </c>
      <c r="M566" s="49">
        <v>5</v>
      </c>
      <c r="N566" s="49" t="s">
        <v>29</v>
      </c>
      <c r="O566" s="49" t="s">
        <v>710</v>
      </c>
      <c r="P566" s="49" t="s">
        <v>43</v>
      </c>
      <c r="Q566" s="49">
        <v>0</v>
      </c>
      <c r="R566" s="49" t="s">
        <v>31</v>
      </c>
      <c r="S566" s="129">
        <v>6000000</v>
      </c>
      <c r="T566" s="3">
        <f>S566*M566</f>
        <v>30000000</v>
      </c>
      <c r="U566" s="129">
        <v>30000000</v>
      </c>
      <c r="V566" s="49" t="s">
        <v>32</v>
      </c>
      <c r="W566" s="49" t="s">
        <v>33</v>
      </c>
      <c r="X566" s="49" t="s">
        <v>565</v>
      </c>
      <c r="Y566" s="49">
        <v>3009133992</v>
      </c>
      <c r="Z566" s="130" t="s">
        <v>280</v>
      </c>
      <c r="AA566" s="49"/>
      <c r="AB566" s="49" t="s">
        <v>76</v>
      </c>
      <c r="AC566" s="49" t="s">
        <v>273</v>
      </c>
      <c r="AD566" s="49"/>
      <c r="AE566" s="49"/>
      <c r="AF566" s="49"/>
    </row>
    <row r="567" spans="1:33" s="94" customFormat="1" ht="140.25" customHeight="1" x14ac:dyDescent="0.25">
      <c r="A567" s="49" t="s">
        <v>2116</v>
      </c>
      <c r="B567" s="88" t="s">
        <v>37</v>
      </c>
      <c r="C567" s="42">
        <v>566</v>
      </c>
      <c r="D567" s="49" t="s">
        <v>660</v>
      </c>
      <c r="E567" s="49"/>
      <c r="F567" s="49"/>
      <c r="G567" s="49" t="s">
        <v>2075</v>
      </c>
      <c r="H567" s="49" t="s">
        <v>259</v>
      </c>
      <c r="I567" s="49" t="s">
        <v>1384</v>
      </c>
      <c r="J567" s="49" t="s">
        <v>146</v>
      </c>
      <c r="K567" s="49">
        <v>7</v>
      </c>
      <c r="L567" s="49" t="s">
        <v>28</v>
      </c>
      <c r="M567" s="49">
        <v>6</v>
      </c>
      <c r="N567" s="49" t="s">
        <v>29</v>
      </c>
      <c r="O567" s="49" t="s">
        <v>710</v>
      </c>
      <c r="P567" s="49" t="s">
        <v>43</v>
      </c>
      <c r="Q567" s="49">
        <v>0</v>
      </c>
      <c r="R567" s="49" t="s">
        <v>31</v>
      </c>
      <c r="S567" s="16">
        <v>4000000</v>
      </c>
      <c r="T567" s="3">
        <f>+M567*S567</f>
        <v>24000000</v>
      </c>
      <c r="U567" s="3">
        <f>+T567</f>
        <v>24000000</v>
      </c>
      <c r="V567" s="49" t="s">
        <v>32</v>
      </c>
      <c r="W567" s="3" t="s">
        <v>33</v>
      </c>
      <c r="X567" s="49" t="s">
        <v>38</v>
      </c>
      <c r="Y567" s="50">
        <v>3009133992</v>
      </c>
      <c r="Z567" s="13" t="s">
        <v>262</v>
      </c>
      <c r="AA567" s="49"/>
      <c r="AB567" s="49" t="s">
        <v>37</v>
      </c>
      <c r="AC567" s="49" t="s">
        <v>256</v>
      </c>
      <c r="AD567" s="49"/>
      <c r="AE567" s="49"/>
      <c r="AF567" s="49"/>
    </row>
    <row r="568" spans="1:33" s="39" customFormat="1" ht="132" x14ac:dyDescent="0.25">
      <c r="A568" s="131" t="s">
        <v>2109</v>
      </c>
      <c r="B568" s="88" t="s">
        <v>108</v>
      </c>
      <c r="C568" s="42">
        <v>567</v>
      </c>
      <c r="D568" s="118">
        <v>80111600</v>
      </c>
      <c r="E568" s="49"/>
      <c r="F568" s="49"/>
      <c r="G568" s="118" t="s">
        <v>2076</v>
      </c>
      <c r="H568" s="118" t="s">
        <v>34</v>
      </c>
      <c r="I568" s="118" t="s">
        <v>41</v>
      </c>
      <c r="J568" s="118" t="s">
        <v>146</v>
      </c>
      <c r="K568" s="118">
        <v>7</v>
      </c>
      <c r="L568" s="118" t="s">
        <v>28</v>
      </c>
      <c r="M568" s="118">
        <v>5.7</v>
      </c>
      <c r="N568" s="118" t="s">
        <v>29</v>
      </c>
      <c r="O568" s="49" t="s">
        <v>710</v>
      </c>
      <c r="P568" s="118" t="s">
        <v>30</v>
      </c>
      <c r="Q568" s="118">
        <v>1</v>
      </c>
      <c r="R568" s="118" t="s">
        <v>59</v>
      </c>
      <c r="S568" s="133">
        <v>5500000</v>
      </c>
      <c r="T568" s="133">
        <f>+S568*M568</f>
        <v>31350000</v>
      </c>
      <c r="U568" s="133">
        <f>+T568</f>
        <v>31350000</v>
      </c>
      <c r="V568" s="49" t="s">
        <v>32</v>
      </c>
      <c r="W568" s="3" t="s">
        <v>33</v>
      </c>
      <c r="X568" s="118" t="s">
        <v>257</v>
      </c>
      <c r="Y568" s="50">
        <v>3009133992</v>
      </c>
      <c r="Z568" s="13" t="s">
        <v>568</v>
      </c>
      <c r="AA568" s="118"/>
      <c r="AB568" s="49" t="s">
        <v>108</v>
      </c>
      <c r="AC568" s="118" t="s">
        <v>700</v>
      </c>
      <c r="AD568" s="118"/>
      <c r="AE568" s="131"/>
      <c r="AF568" s="131"/>
    </row>
    <row r="569" spans="1:33" s="39" customFormat="1" ht="115.5" x14ac:dyDescent="0.25">
      <c r="A569" s="131" t="s">
        <v>2110</v>
      </c>
      <c r="B569" s="88" t="s">
        <v>108</v>
      </c>
      <c r="C569" s="42">
        <v>568</v>
      </c>
      <c r="D569" s="118">
        <v>80111600</v>
      </c>
      <c r="E569" s="49"/>
      <c r="F569" s="49"/>
      <c r="G569" s="118" t="s">
        <v>2077</v>
      </c>
      <c r="H569" s="118" t="s">
        <v>34</v>
      </c>
      <c r="I569" s="118" t="s">
        <v>2002</v>
      </c>
      <c r="J569" s="118" t="s">
        <v>146</v>
      </c>
      <c r="K569" s="118">
        <v>7</v>
      </c>
      <c r="L569" s="118" t="s">
        <v>28</v>
      </c>
      <c r="M569" s="118">
        <v>5.3</v>
      </c>
      <c r="N569" s="118" t="s">
        <v>29</v>
      </c>
      <c r="O569" s="49" t="s">
        <v>710</v>
      </c>
      <c r="P569" s="118" t="s">
        <v>30</v>
      </c>
      <c r="Q569" s="118">
        <v>1</v>
      </c>
      <c r="R569" s="118" t="s">
        <v>59</v>
      </c>
      <c r="S569" s="133">
        <v>5500000</v>
      </c>
      <c r="T569" s="133">
        <f>+S569*M569</f>
        <v>29150000</v>
      </c>
      <c r="U569" s="133">
        <f>+T569</f>
        <v>29150000</v>
      </c>
      <c r="V569" s="49" t="s">
        <v>32</v>
      </c>
      <c r="W569" s="3" t="s">
        <v>33</v>
      </c>
      <c r="X569" s="118" t="s">
        <v>257</v>
      </c>
      <c r="Y569" s="50">
        <v>3009133992</v>
      </c>
      <c r="Z569" s="13" t="s">
        <v>568</v>
      </c>
      <c r="AA569" s="118"/>
      <c r="AB569" s="49" t="s">
        <v>108</v>
      </c>
      <c r="AC569" s="118" t="s">
        <v>700</v>
      </c>
      <c r="AD569" s="118"/>
      <c r="AE569" s="131"/>
      <c r="AF569" s="131"/>
    </row>
    <row r="570" spans="1:33" ht="102.75" customHeight="1" x14ac:dyDescent="0.25">
      <c r="A570" s="49" t="s">
        <v>2097</v>
      </c>
      <c r="B570" s="88" t="s">
        <v>96</v>
      </c>
      <c r="C570" s="42">
        <v>569</v>
      </c>
      <c r="D570" s="49">
        <v>80161504</v>
      </c>
      <c r="E570" s="49"/>
      <c r="F570" s="49"/>
      <c r="G570" s="49" t="s">
        <v>2078</v>
      </c>
      <c r="H570" s="49" t="s">
        <v>26</v>
      </c>
      <c r="I570" s="49" t="s">
        <v>41</v>
      </c>
      <c r="J570" s="49" t="s">
        <v>146</v>
      </c>
      <c r="K570" s="49">
        <v>7</v>
      </c>
      <c r="L570" s="49" t="s">
        <v>28</v>
      </c>
      <c r="M570" s="49">
        <v>5</v>
      </c>
      <c r="N570" s="49" t="s">
        <v>29</v>
      </c>
      <c r="O570" s="49" t="s">
        <v>710</v>
      </c>
      <c r="P570" s="49" t="s">
        <v>43</v>
      </c>
      <c r="Q570" s="49">
        <v>0</v>
      </c>
      <c r="R570" s="49" t="s">
        <v>31</v>
      </c>
      <c r="S570" s="3">
        <v>5000000</v>
      </c>
      <c r="T570" s="3">
        <f>+M570*S570</f>
        <v>25000000</v>
      </c>
      <c r="U570" s="3">
        <f>+T570</f>
        <v>25000000</v>
      </c>
      <c r="V570" s="49" t="s">
        <v>32</v>
      </c>
      <c r="W570" s="49" t="s">
        <v>33</v>
      </c>
      <c r="X570" s="49" t="s">
        <v>354</v>
      </c>
      <c r="Y570" s="50">
        <v>3002083153</v>
      </c>
      <c r="Z570" s="49" t="s">
        <v>355</v>
      </c>
      <c r="AA570" s="49"/>
      <c r="AB570" s="49" t="s">
        <v>254</v>
      </c>
      <c r="AC570" s="49" t="s">
        <v>256</v>
      </c>
      <c r="AD570" s="49"/>
      <c r="AE570" s="49"/>
      <c r="AF570" s="49"/>
    </row>
    <row r="571" spans="1:33" ht="100.5" customHeight="1" x14ac:dyDescent="0.25">
      <c r="A571" s="49" t="s">
        <v>2098</v>
      </c>
      <c r="B571" s="88" t="s">
        <v>96</v>
      </c>
      <c r="C571" s="42">
        <v>570</v>
      </c>
      <c r="D571" s="49">
        <v>80161504</v>
      </c>
      <c r="E571" s="49"/>
      <c r="F571" s="49"/>
      <c r="G571" s="49" t="s">
        <v>2079</v>
      </c>
      <c r="H571" s="49" t="s">
        <v>26</v>
      </c>
      <c r="I571" s="49" t="s">
        <v>41</v>
      </c>
      <c r="J571" s="49" t="s">
        <v>146</v>
      </c>
      <c r="K571" s="49">
        <v>7</v>
      </c>
      <c r="L571" s="49" t="s">
        <v>28</v>
      </c>
      <c r="M571" s="49">
        <v>5</v>
      </c>
      <c r="N571" s="49" t="s">
        <v>29</v>
      </c>
      <c r="O571" s="49" t="s">
        <v>710</v>
      </c>
      <c r="P571" s="49" t="s">
        <v>43</v>
      </c>
      <c r="Q571" s="49">
        <v>0</v>
      </c>
      <c r="R571" s="49" t="s">
        <v>31</v>
      </c>
      <c r="S571" s="3">
        <v>5000000</v>
      </c>
      <c r="T571" s="3">
        <f>+M571*S571</f>
        <v>25000000</v>
      </c>
      <c r="U571" s="3">
        <f>+T571</f>
        <v>25000000</v>
      </c>
      <c r="V571" s="49" t="s">
        <v>32</v>
      </c>
      <c r="W571" s="49" t="s">
        <v>33</v>
      </c>
      <c r="X571" s="49" t="s">
        <v>354</v>
      </c>
      <c r="Y571" s="50">
        <v>3002083153</v>
      </c>
      <c r="Z571" s="49" t="s">
        <v>355</v>
      </c>
      <c r="AA571" s="49"/>
      <c r="AB571" s="49" t="s">
        <v>254</v>
      </c>
      <c r="AC571" s="49" t="s">
        <v>256</v>
      </c>
      <c r="AD571" s="49"/>
      <c r="AE571" s="49"/>
      <c r="AF571" s="49"/>
    </row>
    <row r="572" spans="1:33" ht="102.75" customHeight="1" x14ac:dyDescent="0.25">
      <c r="A572" s="49" t="s">
        <v>2099</v>
      </c>
      <c r="B572" s="88" t="s">
        <v>96</v>
      </c>
      <c r="C572" s="42">
        <v>571</v>
      </c>
      <c r="D572" s="49">
        <v>80161504</v>
      </c>
      <c r="E572" s="49"/>
      <c r="F572" s="49"/>
      <c r="G572" s="49" t="s">
        <v>2080</v>
      </c>
      <c r="H572" s="49" t="s">
        <v>26</v>
      </c>
      <c r="I572" s="49" t="s">
        <v>41</v>
      </c>
      <c r="J572" s="49" t="s">
        <v>146</v>
      </c>
      <c r="K572" s="49">
        <v>7</v>
      </c>
      <c r="L572" s="49" t="s">
        <v>28</v>
      </c>
      <c r="M572" s="49">
        <v>5</v>
      </c>
      <c r="N572" s="49" t="s">
        <v>29</v>
      </c>
      <c r="O572" s="49" t="s">
        <v>710</v>
      </c>
      <c r="P572" s="49" t="s">
        <v>43</v>
      </c>
      <c r="Q572" s="49">
        <v>0</v>
      </c>
      <c r="R572" s="49" t="s">
        <v>31</v>
      </c>
      <c r="S572" s="3">
        <v>5000000</v>
      </c>
      <c r="T572" s="3">
        <f>+M572*S572</f>
        <v>25000000</v>
      </c>
      <c r="U572" s="3">
        <f>+T572</f>
        <v>25000000</v>
      </c>
      <c r="V572" s="49" t="s">
        <v>32</v>
      </c>
      <c r="W572" s="49" t="s">
        <v>33</v>
      </c>
      <c r="X572" s="49" t="s">
        <v>354</v>
      </c>
      <c r="Y572" s="50">
        <v>3002083153</v>
      </c>
      <c r="Z572" s="49" t="s">
        <v>355</v>
      </c>
      <c r="AA572" s="49"/>
      <c r="AB572" s="49" t="s">
        <v>254</v>
      </c>
      <c r="AC572" s="49" t="s">
        <v>256</v>
      </c>
      <c r="AD572" s="49"/>
      <c r="AE572" s="49"/>
      <c r="AF572" s="49"/>
    </row>
    <row r="573" spans="1:33" ht="84.75" customHeight="1" x14ac:dyDescent="0.25">
      <c r="A573" s="49" t="s">
        <v>2100</v>
      </c>
      <c r="B573" s="88" t="s">
        <v>96</v>
      </c>
      <c r="C573" s="42">
        <v>572</v>
      </c>
      <c r="D573" s="49">
        <v>80161504</v>
      </c>
      <c r="E573" s="49"/>
      <c r="F573" s="49"/>
      <c r="G573" s="49" t="s">
        <v>2081</v>
      </c>
      <c r="H573" s="49" t="s">
        <v>26</v>
      </c>
      <c r="I573" s="49" t="s">
        <v>41</v>
      </c>
      <c r="J573" s="49" t="s">
        <v>146</v>
      </c>
      <c r="K573" s="49">
        <v>7</v>
      </c>
      <c r="L573" s="49" t="s">
        <v>28</v>
      </c>
      <c r="M573" s="49">
        <v>5</v>
      </c>
      <c r="N573" s="49" t="s">
        <v>29</v>
      </c>
      <c r="O573" s="49" t="s">
        <v>710</v>
      </c>
      <c r="P573" s="49" t="s">
        <v>43</v>
      </c>
      <c r="Q573" s="49">
        <v>0</v>
      </c>
      <c r="R573" s="49" t="s">
        <v>31</v>
      </c>
      <c r="S573" s="3">
        <v>4000000</v>
      </c>
      <c r="T573" s="3">
        <f>+M573*S573</f>
        <v>20000000</v>
      </c>
      <c r="U573" s="3">
        <f>+T573</f>
        <v>20000000</v>
      </c>
      <c r="V573" s="49" t="s">
        <v>32</v>
      </c>
      <c r="W573" s="49" t="s">
        <v>33</v>
      </c>
      <c r="X573" s="49" t="s">
        <v>354</v>
      </c>
      <c r="Y573" s="50">
        <v>3002083153</v>
      </c>
      <c r="Z573" s="49" t="s">
        <v>355</v>
      </c>
      <c r="AA573" s="49"/>
      <c r="AB573" s="49" t="s">
        <v>254</v>
      </c>
      <c r="AC573" s="49" t="s">
        <v>256</v>
      </c>
      <c r="AD573" s="49"/>
      <c r="AE573" s="49"/>
      <c r="AF573" s="49"/>
    </row>
    <row r="574" spans="1:33" ht="99.75" customHeight="1" x14ac:dyDescent="0.25">
      <c r="A574" s="49" t="s">
        <v>2101</v>
      </c>
      <c r="B574" s="88" t="s">
        <v>96</v>
      </c>
      <c r="C574" s="42">
        <v>573</v>
      </c>
      <c r="D574" s="49">
        <v>80111600</v>
      </c>
      <c r="E574" s="49"/>
      <c r="F574" s="49"/>
      <c r="G574" s="49" t="s">
        <v>2082</v>
      </c>
      <c r="H574" s="49" t="s">
        <v>34</v>
      </c>
      <c r="I574" s="49" t="s">
        <v>41</v>
      </c>
      <c r="J574" s="49" t="s">
        <v>146</v>
      </c>
      <c r="K574" s="49">
        <v>7</v>
      </c>
      <c r="L574" s="49" t="s">
        <v>28</v>
      </c>
      <c r="M574" s="49">
        <v>5</v>
      </c>
      <c r="N574" s="49" t="s">
        <v>29</v>
      </c>
      <c r="O574" s="49" t="s">
        <v>710</v>
      </c>
      <c r="P574" s="49" t="s">
        <v>43</v>
      </c>
      <c r="Q574" s="49">
        <v>0</v>
      </c>
      <c r="R574" s="49" t="s">
        <v>31</v>
      </c>
      <c r="S574" s="3">
        <v>3000000</v>
      </c>
      <c r="T574" s="3">
        <f>+M574*S574</f>
        <v>15000000</v>
      </c>
      <c r="U574" s="3">
        <f>+T574</f>
        <v>15000000</v>
      </c>
      <c r="V574" s="49" t="s">
        <v>32</v>
      </c>
      <c r="W574" s="49" t="s">
        <v>33</v>
      </c>
      <c r="X574" s="49" t="s">
        <v>354</v>
      </c>
      <c r="Y574" s="50">
        <v>3002083153</v>
      </c>
      <c r="Z574" s="49" t="s">
        <v>355</v>
      </c>
      <c r="AA574" s="49"/>
      <c r="AB574" s="49" t="s">
        <v>254</v>
      </c>
      <c r="AC574" s="49" t="s">
        <v>273</v>
      </c>
      <c r="AD574" s="49"/>
      <c r="AE574" s="49"/>
      <c r="AF574" s="49"/>
    </row>
    <row r="575" spans="1:33" ht="108" customHeight="1" x14ac:dyDescent="0.25">
      <c r="A575" s="49" t="s">
        <v>2102</v>
      </c>
      <c r="B575" s="88" t="s">
        <v>96</v>
      </c>
      <c r="C575" s="42">
        <v>574</v>
      </c>
      <c r="D575" s="49">
        <v>80161504</v>
      </c>
      <c r="E575" s="49"/>
      <c r="F575" s="49"/>
      <c r="G575" s="49" t="s">
        <v>2083</v>
      </c>
      <c r="H575" s="49" t="s">
        <v>26</v>
      </c>
      <c r="I575" s="49" t="s">
        <v>41</v>
      </c>
      <c r="J575" s="49" t="s">
        <v>146</v>
      </c>
      <c r="K575" s="49">
        <v>7</v>
      </c>
      <c r="L575" s="49" t="s">
        <v>28</v>
      </c>
      <c r="M575" s="49">
        <v>5</v>
      </c>
      <c r="N575" s="49" t="s">
        <v>29</v>
      </c>
      <c r="O575" s="49" t="s">
        <v>710</v>
      </c>
      <c r="P575" s="49" t="s">
        <v>43</v>
      </c>
      <c r="Q575" s="49">
        <v>0</v>
      </c>
      <c r="R575" s="49" t="s">
        <v>31</v>
      </c>
      <c r="S575" s="3">
        <v>5000000</v>
      </c>
      <c r="T575" s="3">
        <f>+M575*S575</f>
        <v>25000000</v>
      </c>
      <c r="U575" s="3">
        <f>+T575</f>
        <v>25000000</v>
      </c>
      <c r="V575" s="49" t="s">
        <v>32</v>
      </c>
      <c r="W575" s="49" t="s">
        <v>33</v>
      </c>
      <c r="X575" s="49" t="s">
        <v>354</v>
      </c>
      <c r="Y575" s="50">
        <v>3002083153</v>
      </c>
      <c r="Z575" s="49" t="s">
        <v>355</v>
      </c>
      <c r="AA575" s="49"/>
      <c r="AB575" s="49" t="s">
        <v>254</v>
      </c>
      <c r="AC575" s="49" t="s">
        <v>256</v>
      </c>
      <c r="AD575" s="49"/>
      <c r="AE575" s="49"/>
      <c r="AF575" s="49"/>
    </row>
    <row r="576" spans="1:33" ht="151.5" customHeight="1" x14ac:dyDescent="0.25">
      <c r="A576" s="49" t="s">
        <v>2103</v>
      </c>
      <c r="B576" s="88" t="s">
        <v>96</v>
      </c>
      <c r="C576" s="42">
        <v>575</v>
      </c>
      <c r="D576" s="49">
        <v>80161504</v>
      </c>
      <c r="E576" s="49"/>
      <c r="F576" s="49"/>
      <c r="G576" s="49" t="s">
        <v>2084</v>
      </c>
      <c r="H576" s="49" t="s">
        <v>26</v>
      </c>
      <c r="I576" s="49" t="s">
        <v>41</v>
      </c>
      <c r="J576" s="49" t="s">
        <v>146</v>
      </c>
      <c r="K576" s="49">
        <v>7</v>
      </c>
      <c r="L576" s="49" t="s">
        <v>28</v>
      </c>
      <c r="M576" s="49">
        <v>5</v>
      </c>
      <c r="N576" s="49" t="s">
        <v>29</v>
      </c>
      <c r="O576" s="49" t="s">
        <v>710</v>
      </c>
      <c r="P576" s="49" t="s">
        <v>43</v>
      </c>
      <c r="Q576" s="49">
        <v>0</v>
      </c>
      <c r="R576" s="49" t="s">
        <v>31</v>
      </c>
      <c r="S576" s="3">
        <v>8000000</v>
      </c>
      <c r="T576" s="3">
        <f>+M576*S576</f>
        <v>40000000</v>
      </c>
      <c r="U576" s="3">
        <f>+T576</f>
        <v>40000000</v>
      </c>
      <c r="V576" s="49" t="s">
        <v>32</v>
      </c>
      <c r="W576" s="49" t="s">
        <v>33</v>
      </c>
      <c r="X576" s="49" t="s">
        <v>351</v>
      </c>
      <c r="Y576" s="50">
        <v>3142951276</v>
      </c>
      <c r="Z576" s="49" t="s">
        <v>352</v>
      </c>
      <c r="AA576" s="49"/>
      <c r="AB576" s="49" t="s">
        <v>254</v>
      </c>
      <c r="AC576" s="49" t="s">
        <v>256</v>
      </c>
      <c r="AD576" s="49"/>
      <c r="AE576" s="49"/>
      <c r="AF576" s="49"/>
    </row>
    <row r="577" spans="1:32" s="83" customFormat="1" ht="130.5" customHeight="1" x14ac:dyDescent="0.25">
      <c r="A577" s="49" t="s">
        <v>2104</v>
      </c>
      <c r="B577" s="88" t="s">
        <v>96</v>
      </c>
      <c r="C577" s="42">
        <v>576</v>
      </c>
      <c r="D577" s="49">
        <v>80161504</v>
      </c>
      <c r="E577" s="49"/>
      <c r="F577" s="49"/>
      <c r="G577" s="49" t="s">
        <v>2085</v>
      </c>
      <c r="H577" s="49" t="s">
        <v>26</v>
      </c>
      <c r="I577" s="49" t="s">
        <v>41</v>
      </c>
      <c r="J577" s="49" t="s">
        <v>146</v>
      </c>
      <c r="K577" s="49">
        <v>7</v>
      </c>
      <c r="L577" s="49" t="s">
        <v>28</v>
      </c>
      <c r="M577" s="49">
        <v>5</v>
      </c>
      <c r="N577" s="49" t="s">
        <v>29</v>
      </c>
      <c r="O577" s="49" t="s">
        <v>710</v>
      </c>
      <c r="P577" s="49" t="s">
        <v>43</v>
      </c>
      <c r="Q577" s="49">
        <v>0</v>
      </c>
      <c r="R577" s="49" t="s">
        <v>31</v>
      </c>
      <c r="S577" s="3">
        <v>7000000</v>
      </c>
      <c r="T577" s="3">
        <f>+M577*S577</f>
        <v>35000000</v>
      </c>
      <c r="U577" s="3">
        <f>+T577</f>
        <v>35000000</v>
      </c>
      <c r="V577" s="49" t="s">
        <v>32</v>
      </c>
      <c r="W577" s="49" t="s">
        <v>33</v>
      </c>
      <c r="X577" s="49" t="s">
        <v>1338</v>
      </c>
      <c r="Y577" s="50">
        <v>3102956449</v>
      </c>
      <c r="Z577" s="49" t="s">
        <v>1339</v>
      </c>
      <c r="AA577" s="49"/>
      <c r="AB577" s="49" t="s">
        <v>254</v>
      </c>
      <c r="AC577" s="49" t="s">
        <v>256</v>
      </c>
      <c r="AD577" s="49"/>
      <c r="AE577" s="49"/>
      <c r="AF577" s="49"/>
    </row>
    <row r="578" spans="1:32" s="94" customFormat="1" ht="109.5" customHeight="1" x14ac:dyDescent="0.25">
      <c r="A578" s="49" t="s">
        <v>2108</v>
      </c>
      <c r="B578" s="88" t="s">
        <v>98</v>
      </c>
      <c r="C578" s="42">
        <v>577</v>
      </c>
      <c r="D578" s="49" t="s">
        <v>619</v>
      </c>
      <c r="E578" s="49"/>
      <c r="F578" s="49"/>
      <c r="G578" s="49" t="s">
        <v>2086</v>
      </c>
      <c r="H578" s="49" t="s">
        <v>26</v>
      </c>
      <c r="I578" s="49" t="s">
        <v>698</v>
      </c>
      <c r="J578" s="49" t="s">
        <v>146</v>
      </c>
      <c r="K578" s="49">
        <v>7</v>
      </c>
      <c r="L578" s="49" t="s">
        <v>64</v>
      </c>
      <c r="M578" s="49">
        <v>4</v>
      </c>
      <c r="N578" s="49" t="s">
        <v>29</v>
      </c>
      <c r="O578" s="49" t="s">
        <v>710</v>
      </c>
      <c r="P578" s="49" t="s">
        <v>43</v>
      </c>
      <c r="Q578" s="49">
        <v>0</v>
      </c>
      <c r="R578" s="49" t="s">
        <v>59</v>
      </c>
      <c r="S578" s="44">
        <v>7000000</v>
      </c>
      <c r="T578" s="3">
        <f>S578*M578</f>
        <v>28000000</v>
      </c>
      <c r="U578" s="3">
        <f>+T578</f>
        <v>28000000</v>
      </c>
      <c r="V578" s="49" t="s">
        <v>32</v>
      </c>
      <c r="W578" s="3" t="s">
        <v>33</v>
      </c>
      <c r="X578" s="49" t="s">
        <v>99</v>
      </c>
      <c r="Y578" s="49">
        <v>3009133992</v>
      </c>
      <c r="Z578" s="13" t="s">
        <v>100</v>
      </c>
      <c r="AA578" s="49"/>
      <c r="AB578" s="49" t="s">
        <v>98</v>
      </c>
      <c r="AC578" s="49" t="s">
        <v>575</v>
      </c>
      <c r="AD578" s="49" t="s">
        <v>2024</v>
      </c>
      <c r="AE578" s="49"/>
      <c r="AF578" s="49"/>
    </row>
    <row r="579" spans="1:32" s="39" customFormat="1" ht="49.5" x14ac:dyDescent="0.25">
      <c r="A579" s="131" t="s">
        <v>2117</v>
      </c>
      <c r="B579" s="88" t="s">
        <v>108</v>
      </c>
      <c r="C579" s="42">
        <v>578</v>
      </c>
      <c r="D579" s="88" t="s">
        <v>2029</v>
      </c>
      <c r="E579" s="88"/>
      <c r="F579" s="88"/>
      <c r="G579" s="88" t="s">
        <v>2089</v>
      </c>
      <c r="H579" s="88" t="s">
        <v>2030</v>
      </c>
      <c r="I579" s="88" t="s">
        <v>78</v>
      </c>
      <c r="J579" s="49" t="s">
        <v>146</v>
      </c>
      <c r="K579" s="49">
        <v>7</v>
      </c>
      <c r="L579" s="88" t="s">
        <v>28</v>
      </c>
      <c r="M579" s="88">
        <v>5</v>
      </c>
      <c r="N579" s="49" t="s">
        <v>243</v>
      </c>
      <c r="O579" s="49" t="s">
        <v>712</v>
      </c>
      <c r="P579" s="88" t="s">
        <v>43</v>
      </c>
      <c r="Q579" s="49">
        <v>0</v>
      </c>
      <c r="R579" s="88" t="s">
        <v>31</v>
      </c>
      <c r="S579" s="3"/>
      <c r="T579" s="12">
        <v>64000000</v>
      </c>
      <c r="U579" s="12">
        <f>+T579</f>
        <v>64000000</v>
      </c>
      <c r="V579" s="88" t="s">
        <v>32</v>
      </c>
      <c r="W579" s="88" t="s">
        <v>33</v>
      </c>
      <c r="X579" s="88" t="s">
        <v>200</v>
      </c>
      <c r="Y579" s="88">
        <v>5111150</v>
      </c>
      <c r="Z579" s="130" t="s">
        <v>244</v>
      </c>
      <c r="AA579" s="24"/>
      <c r="AB579" s="88" t="s">
        <v>108</v>
      </c>
      <c r="AC579" s="88" t="s">
        <v>2031</v>
      </c>
      <c r="AD579" s="49" t="s">
        <v>2024</v>
      </c>
      <c r="AE579" s="88"/>
      <c r="AF579" s="88"/>
    </row>
    <row r="580" spans="1:32" s="39" customFormat="1" ht="66" x14ac:dyDescent="0.25">
      <c r="A580" s="131" t="s">
        <v>1785</v>
      </c>
      <c r="B580" s="88" t="s">
        <v>174</v>
      </c>
      <c r="C580" s="42">
        <v>579</v>
      </c>
      <c r="D580" s="49">
        <v>80161500</v>
      </c>
      <c r="E580" s="49"/>
      <c r="F580" s="49"/>
      <c r="G580" s="49" t="s">
        <v>2087</v>
      </c>
      <c r="H580" s="49" t="s">
        <v>2037</v>
      </c>
      <c r="I580" s="131" t="s">
        <v>41</v>
      </c>
      <c r="J580" s="49" t="s">
        <v>146</v>
      </c>
      <c r="K580" s="49">
        <v>7</v>
      </c>
      <c r="L580" s="3" t="s">
        <v>28</v>
      </c>
      <c r="M580" s="49">
        <v>5.5</v>
      </c>
      <c r="N580" s="49" t="s">
        <v>29</v>
      </c>
      <c r="O580" s="49" t="s">
        <v>713</v>
      </c>
      <c r="P580" s="49" t="s">
        <v>43</v>
      </c>
      <c r="Q580" s="49">
        <v>1</v>
      </c>
      <c r="R580" s="49" t="s">
        <v>59</v>
      </c>
      <c r="S580" s="135">
        <v>4000000</v>
      </c>
      <c r="T580" s="136">
        <v>22000000</v>
      </c>
      <c r="U580" s="136">
        <v>22000000</v>
      </c>
      <c r="V580" s="49" t="s">
        <v>32</v>
      </c>
      <c r="W580" s="49" t="s">
        <v>33</v>
      </c>
      <c r="X580" s="49" t="s">
        <v>1291</v>
      </c>
      <c r="Y580" s="50">
        <v>3009133992</v>
      </c>
      <c r="Z580" s="13" t="s">
        <v>1292</v>
      </c>
      <c r="AA580" s="49"/>
      <c r="AB580" s="49" t="s">
        <v>174</v>
      </c>
      <c r="AC580" s="49" t="s">
        <v>269</v>
      </c>
      <c r="AD580" s="49" t="s">
        <v>2024</v>
      </c>
      <c r="AE580" s="131"/>
      <c r="AF580" s="131"/>
    </row>
    <row r="581" spans="1:32" s="39" customFormat="1" ht="72.75" customHeight="1" x14ac:dyDescent="0.25">
      <c r="A581" s="131" t="s">
        <v>1786</v>
      </c>
      <c r="B581" s="88" t="s">
        <v>174</v>
      </c>
      <c r="C581" s="42">
        <v>580</v>
      </c>
      <c r="D581" s="49">
        <v>80161500</v>
      </c>
      <c r="E581" s="49"/>
      <c r="F581" s="49"/>
      <c r="G581" s="49" t="s">
        <v>2088</v>
      </c>
      <c r="H581" s="49" t="s">
        <v>2038</v>
      </c>
      <c r="I581" s="131" t="s">
        <v>41</v>
      </c>
      <c r="J581" s="49" t="s">
        <v>146</v>
      </c>
      <c r="K581" s="49">
        <v>7</v>
      </c>
      <c r="L581" s="3" t="s">
        <v>28</v>
      </c>
      <c r="M581" s="49">
        <v>5.5</v>
      </c>
      <c r="N581" s="49" t="s">
        <v>29</v>
      </c>
      <c r="O581" s="49" t="s">
        <v>713</v>
      </c>
      <c r="P581" s="49" t="s">
        <v>43</v>
      </c>
      <c r="Q581" s="49">
        <v>1</v>
      </c>
      <c r="R581" s="49" t="s">
        <v>59</v>
      </c>
      <c r="S581" s="135">
        <v>4000000</v>
      </c>
      <c r="T581" s="136">
        <v>22000000</v>
      </c>
      <c r="U581" s="136">
        <v>22000000</v>
      </c>
      <c r="V581" s="49" t="s">
        <v>32</v>
      </c>
      <c r="W581" s="49" t="s">
        <v>33</v>
      </c>
      <c r="X581" s="49" t="s">
        <v>1291</v>
      </c>
      <c r="Y581" s="50">
        <v>3009133992</v>
      </c>
      <c r="Z581" s="13" t="s">
        <v>1292</v>
      </c>
      <c r="AA581" s="49"/>
      <c r="AB581" s="49" t="s">
        <v>174</v>
      </c>
      <c r="AC581" s="49" t="s">
        <v>269</v>
      </c>
      <c r="AD581" s="49" t="s">
        <v>2024</v>
      </c>
      <c r="AE581" s="131"/>
      <c r="AF581" s="131"/>
    </row>
    <row r="582" spans="1:32" s="39" customFormat="1" ht="71.25" customHeight="1" x14ac:dyDescent="0.25">
      <c r="A582" s="131" t="s">
        <v>1787</v>
      </c>
      <c r="B582" s="88" t="s">
        <v>174</v>
      </c>
      <c r="C582" s="42">
        <v>581</v>
      </c>
      <c r="D582" s="49">
        <v>82121506</v>
      </c>
      <c r="E582" s="49"/>
      <c r="F582" s="49"/>
      <c r="G582" s="49" t="s">
        <v>2091</v>
      </c>
      <c r="H582" s="49" t="s">
        <v>2055</v>
      </c>
      <c r="I582" s="131"/>
      <c r="J582" s="49" t="s">
        <v>146</v>
      </c>
      <c r="K582" s="49">
        <v>7</v>
      </c>
      <c r="L582" s="3" t="s">
        <v>28</v>
      </c>
      <c r="M582" s="49">
        <v>5.5</v>
      </c>
      <c r="N582" s="49" t="s">
        <v>29</v>
      </c>
      <c r="O582" s="49" t="s">
        <v>710</v>
      </c>
      <c r="P582" s="49" t="s">
        <v>43</v>
      </c>
      <c r="Q582" s="49">
        <v>1</v>
      </c>
      <c r="R582" s="49" t="s">
        <v>31</v>
      </c>
      <c r="S582" s="136">
        <v>0</v>
      </c>
      <c r="T582" s="137">
        <v>13900000</v>
      </c>
      <c r="U582" s="137">
        <f>+T582</f>
        <v>13900000</v>
      </c>
      <c r="V582" s="49" t="s">
        <v>32</v>
      </c>
      <c r="W582" s="49" t="s">
        <v>33</v>
      </c>
      <c r="X582" s="49" t="s">
        <v>1291</v>
      </c>
      <c r="Y582" s="50">
        <v>3009133992</v>
      </c>
      <c r="Z582" s="13" t="s">
        <v>1292</v>
      </c>
      <c r="AA582" s="49"/>
      <c r="AB582" s="49" t="s">
        <v>174</v>
      </c>
      <c r="AC582" s="49" t="s">
        <v>2048</v>
      </c>
      <c r="AD582" s="49" t="s">
        <v>2024</v>
      </c>
      <c r="AE582" s="131"/>
      <c r="AF582" s="131"/>
    </row>
    <row r="583" spans="1:32" s="138" customFormat="1" ht="69.75" customHeight="1" x14ac:dyDescent="0.25">
      <c r="A583" s="131" t="s">
        <v>1788</v>
      </c>
      <c r="B583" s="88" t="s">
        <v>174</v>
      </c>
      <c r="C583" s="42">
        <v>582</v>
      </c>
      <c r="D583" s="49" t="s">
        <v>2049</v>
      </c>
      <c r="E583" s="49"/>
      <c r="F583" s="49"/>
      <c r="G583" s="49" t="s">
        <v>2092</v>
      </c>
      <c r="H583" s="49" t="s">
        <v>2050</v>
      </c>
      <c r="I583" s="49"/>
      <c r="J583" s="49" t="s">
        <v>146</v>
      </c>
      <c r="K583" s="49">
        <v>7</v>
      </c>
      <c r="L583" s="49" t="s">
        <v>39</v>
      </c>
      <c r="M583" s="49">
        <v>2</v>
      </c>
      <c r="N583" s="49" t="s">
        <v>2051</v>
      </c>
      <c r="O583" s="49" t="s">
        <v>712</v>
      </c>
      <c r="P583" s="49" t="s">
        <v>43</v>
      </c>
      <c r="R583" s="49" t="s">
        <v>31</v>
      </c>
      <c r="S583" s="136">
        <v>0</v>
      </c>
      <c r="T583" s="12">
        <v>25000000</v>
      </c>
      <c r="U583" s="12">
        <v>25000000</v>
      </c>
      <c r="V583" s="49" t="s">
        <v>32</v>
      </c>
      <c r="W583" s="49" t="s">
        <v>33</v>
      </c>
      <c r="X583" s="49" t="s">
        <v>1291</v>
      </c>
      <c r="Y583" s="50">
        <v>3009133992</v>
      </c>
      <c r="Z583" s="13" t="s">
        <v>1292</v>
      </c>
      <c r="AA583" s="49"/>
      <c r="AB583" s="49" t="s">
        <v>174</v>
      </c>
      <c r="AC583" s="49" t="s">
        <v>2052</v>
      </c>
      <c r="AD583" s="49" t="s">
        <v>2024</v>
      </c>
      <c r="AE583" s="131"/>
      <c r="AF583" s="131"/>
    </row>
    <row r="584" spans="1:32" s="124" customFormat="1" ht="33" x14ac:dyDescent="0.25">
      <c r="A584" s="131" t="s">
        <v>1789</v>
      </c>
      <c r="B584" s="88" t="s">
        <v>174</v>
      </c>
      <c r="C584" s="42">
        <v>583</v>
      </c>
      <c r="D584" s="49" t="s">
        <v>2053</v>
      </c>
      <c r="E584" s="49"/>
      <c r="F584" s="49"/>
      <c r="G584" s="49" t="s">
        <v>2093</v>
      </c>
      <c r="H584" s="49" t="s">
        <v>2054</v>
      </c>
      <c r="I584" s="49"/>
      <c r="J584" s="49" t="s">
        <v>146</v>
      </c>
      <c r="K584" s="49">
        <v>7</v>
      </c>
      <c r="L584" s="49" t="s">
        <v>39</v>
      </c>
      <c r="M584" s="49">
        <v>2</v>
      </c>
      <c r="N584" s="118" t="s">
        <v>243</v>
      </c>
      <c r="O584" s="49" t="s">
        <v>712</v>
      </c>
      <c r="P584" s="118" t="s">
        <v>43</v>
      </c>
      <c r="R584" s="118" t="s">
        <v>31</v>
      </c>
      <c r="S584" s="136">
        <v>0</v>
      </c>
      <c r="T584" s="12">
        <v>25000000</v>
      </c>
      <c r="U584" s="12">
        <v>25000000</v>
      </c>
      <c r="V584" s="49" t="s">
        <v>32</v>
      </c>
      <c r="W584" s="49" t="s">
        <v>33</v>
      </c>
      <c r="X584" s="49" t="s">
        <v>1291</v>
      </c>
      <c r="Y584" s="50">
        <v>3009133992</v>
      </c>
      <c r="Z584" s="13" t="s">
        <v>1292</v>
      </c>
      <c r="AA584" s="139"/>
      <c r="AB584" s="49" t="s">
        <v>174</v>
      </c>
      <c r="AC584" s="49" t="s">
        <v>205</v>
      </c>
      <c r="AD584" s="49" t="s">
        <v>2024</v>
      </c>
      <c r="AE584" s="139"/>
      <c r="AF584" s="139"/>
    </row>
    <row r="585" spans="1:32" s="30" customFormat="1" ht="49.5" x14ac:dyDescent="0.25">
      <c r="A585" s="49" t="s">
        <v>2115</v>
      </c>
      <c r="B585" s="114" t="s">
        <v>132</v>
      </c>
      <c r="C585" s="42">
        <v>584</v>
      </c>
      <c r="D585" s="49" t="s">
        <v>176</v>
      </c>
      <c r="E585" s="49"/>
      <c r="F585" s="49"/>
      <c r="G585" s="49" t="s">
        <v>2095</v>
      </c>
      <c r="H585" s="49" t="s">
        <v>26</v>
      </c>
      <c r="I585" s="49" t="s">
        <v>2094</v>
      </c>
      <c r="J585" s="49" t="s">
        <v>146</v>
      </c>
      <c r="K585" s="49">
        <v>5</v>
      </c>
      <c r="L585" s="49" t="s">
        <v>39</v>
      </c>
      <c r="M585" s="49">
        <v>5.5</v>
      </c>
      <c r="N585" s="49" t="s">
        <v>29</v>
      </c>
      <c r="O585" s="49" t="s">
        <v>710</v>
      </c>
      <c r="P585" s="49" t="s">
        <v>43</v>
      </c>
      <c r="Q585" s="49">
        <v>0</v>
      </c>
      <c r="R585" s="49" t="s">
        <v>31</v>
      </c>
      <c r="S585" s="3">
        <v>12000000</v>
      </c>
      <c r="T585" s="3">
        <f>S585*M585</f>
        <v>66000000</v>
      </c>
      <c r="U585" s="3">
        <f>T585</f>
        <v>66000000</v>
      </c>
      <c r="V585" s="49" t="s">
        <v>32</v>
      </c>
      <c r="W585" s="49" t="s">
        <v>33</v>
      </c>
      <c r="X585" s="49" t="s">
        <v>158</v>
      </c>
      <c r="Y585" s="50">
        <v>3009133992</v>
      </c>
      <c r="Z585" s="13" t="s">
        <v>159</v>
      </c>
      <c r="AA585" s="49"/>
      <c r="AB585" s="49" t="s">
        <v>132</v>
      </c>
      <c r="AC585" s="49" t="s">
        <v>256</v>
      </c>
      <c r="AD585" s="49" t="s">
        <v>2024</v>
      </c>
      <c r="AE585" s="49"/>
      <c r="AF585" s="49"/>
    </row>
  </sheetData>
  <autoFilter ref="A1:AF585" xr:uid="{F4869EF4-F9A0-433E-B179-6C0A4BCC4994}"/>
  <sortState xmlns:xlrd2="http://schemas.microsoft.com/office/spreadsheetml/2017/richdata2" ref="A2:AF585">
    <sortCondition ref="C2:C585"/>
  </sortState>
  <conditionalFormatting sqref="C2">
    <cfRule type="duplicateValues" dxfId="4369" priority="5818"/>
  </conditionalFormatting>
  <conditionalFormatting sqref="C3">
    <cfRule type="duplicateValues" dxfId="4368" priority="5807"/>
  </conditionalFormatting>
  <conditionalFormatting sqref="C5">
    <cfRule type="duplicateValues" dxfId="4367" priority="5803"/>
    <cfRule type="duplicateValues" dxfId="4366" priority="5804"/>
    <cfRule type="duplicateValues" dxfId="4365" priority="5805"/>
    <cfRule type="duplicateValues" dxfId="4364" priority="5806"/>
  </conditionalFormatting>
  <conditionalFormatting sqref="C7">
    <cfRule type="duplicateValues" dxfId="4363" priority="5800"/>
    <cfRule type="duplicateValues" dxfId="4362" priority="5801"/>
    <cfRule type="duplicateValues" dxfId="4361" priority="5802"/>
  </conditionalFormatting>
  <conditionalFormatting sqref="C7:C14">
    <cfRule type="duplicateValues" dxfId="4360" priority="7567"/>
  </conditionalFormatting>
  <conditionalFormatting sqref="C9">
    <cfRule type="duplicateValues" dxfId="4359" priority="5798"/>
    <cfRule type="duplicateValues" dxfId="4358" priority="5799"/>
  </conditionalFormatting>
  <conditionalFormatting sqref="C10">
    <cfRule type="duplicateValues" dxfId="4357" priority="5797"/>
    <cfRule type="duplicateValues" dxfId="4356" priority="5816"/>
  </conditionalFormatting>
  <conditionalFormatting sqref="C11:C14">
    <cfRule type="duplicateValues" dxfId="4355" priority="7555"/>
    <cfRule type="duplicateValues" dxfId="4354" priority="7556"/>
    <cfRule type="duplicateValues" dxfId="4353" priority="7557"/>
    <cfRule type="duplicateValues" dxfId="4352" priority="7558"/>
    <cfRule type="duplicateValues" dxfId="4351" priority="7559"/>
    <cfRule type="duplicateValues" dxfId="4350" priority="7560"/>
  </conditionalFormatting>
  <conditionalFormatting sqref="C15:C21">
    <cfRule type="duplicateValues" dxfId="4349" priority="13624"/>
  </conditionalFormatting>
  <conditionalFormatting sqref="C18">
    <cfRule type="duplicateValues" dxfId="4348" priority="5796"/>
  </conditionalFormatting>
  <conditionalFormatting sqref="C19">
    <cfRule type="duplicateValues" dxfId="4347" priority="7574"/>
  </conditionalFormatting>
  <conditionalFormatting sqref="C20:C21">
    <cfRule type="duplicateValues" dxfId="4346" priority="7582"/>
  </conditionalFormatting>
  <conditionalFormatting sqref="C22">
    <cfRule type="duplicateValues" dxfId="4345" priority="5782"/>
  </conditionalFormatting>
  <conditionalFormatting sqref="C38:C39">
    <cfRule type="duplicateValues" dxfId="4344" priority="5781"/>
  </conditionalFormatting>
  <conditionalFormatting sqref="C38:C41">
    <cfRule type="duplicateValues" dxfId="4343" priority="7181"/>
  </conditionalFormatting>
  <conditionalFormatting sqref="C38:C42">
    <cfRule type="duplicateValues" dxfId="4342" priority="7156"/>
  </conditionalFormatting>
  <conditionalFormatting sqref="C39">
    <cfRule type="duplicateValues" dxfId="4341" priority="5780"/>
  </conditionalFormatting>
  <conditionalFormatting sqref="C40">
    <cfRule type="duplicateValues" dxfId="4340" priority="5778"/>
  </conditionalFormatting>
  <conditionalFormatting sqref="C41">
    <cfRule type="duplicateValues" dxfId="4339" priority="5776"/>
  </conditionalFormatting>
  <conditionalFormatting sqref="C42">
    <cfRule type="duplicateValues" dxfId="4338" priority="5775"/>
  </conditionalFormatting>
  <conditionalFormatting sqref="C43">
    <cfRule type="duplicateValues" dxfId="4337" priority="5772"/>
    <cfRule type="duplicateValues" dxfId="4336" priority="5773"/>
  </conditionalFormatting>
  <conditionalFormatting sqref="C44:C45">
    <cfRule type="duplicateValues" dxfId="4335" priority="7649"/>
  </conditionalFormatting>
  <conditionalFormatting sqref="C62">
    <cfRule type="duplicateValues" dxfId="4334" priority="5766"/>
    <cfRule type="duplicateValues" dxfId="4333" priority="5767"/>
    <cfRule type="duplicateValues" dxfId="4332" priority="5768"/>
    <cfRule type="duplicateValues" dxfId="4331" priority="5769"/>
    <cfRule type="duplicateValues" dxfId="4330" priority="5770"/>
  </conditionalFormatting>
  <conditionalFormatting sqref="C62:C70">
    <cfRule type="duplicateValues" dxfId="4329" priority="13066"/>
    <cfRule type="duplicateValues" dxfId="4328" priority="13067"/>
  </conditionalFormatting>
  <conditionalFormatting sqref="C63">
    <cfRule type="duplicateValues" dxfId="4327" priority="5765"/>
  </conditionalFormatting>
  <conditionalFormatting sqref="C64">
    <cfRule type="duplicateValues" dxfId="4326" priority="5764"/>
  </conditionalFormatting>
  <conditionalFormatting sqref="C65">
    <cfRule type="duplicateValues" dxfId="4325" priority="5763"/>
  </conditionalFormatting>
  <conditionalFormatting sqref="C66">
    <cfRule type="duplicateValues" dxfId="4324" priority="5761"/>
  </conditionalFormatting>
  <conditionalFormatting sqref="C67">
    <cfRule type="duplicateValues" dxfId="4323" priority="5760"/>
  </conditionalFormatting>
  <conditionalFormatting sqref="C68">
    <cfRule type="duplicateValues" dxfId="4322" priority="5756"/>
    <cfRule type="duplicateValues" dxfId="4321" priority="5757"/>
    <cfRule type="duplicateValues" dxfId="4320" priority="5758"/>
    <cfRule type="duplicateValues" dxfId="4319" priority="5759"/>
  </conditionalFormatting>
  <conditionalFormatting sqref="C69">
    <cfRule type="duplicateValues" dxfId="4318" priority="5754"/>
  </conditionalFormatting>
  <conditionalFormatting sqref="C70">
    <cfRule type="duplicateValues" dxfId="4317" priority="5753"/>
  </conditionalFormatting>
  <conditionalFormatting sqref="C71">
    <cfRule type="duplicateValues" dxfId="4316" priority="5643"/>
  </conditionalFormatting>
  <conditionalFormatting sqref="C72">
    <cfRule type="duplicateValues" dxfId="4315" priority="5600"/>
  </conditionalFormatting>
  <conditionalFormatting sqref="C73">
    <cfRule type="duplicateValues" dxfId="4314" priority="5674"/>
  </conditionalFormatting>
  <conditionalFormatting sqref="C74">
    <cfRule type="duplicateValues" dxfId="4313" priority="5666"/>
  </conditionalFormatting>
  <conditionalFormatting sqref="C75">
    <cfRule type="duplicateValues" dxfId="4312" priority="5599"/>
  </conditionalFormatting>
  <conditionalFormatting sqref="C76">
    <cfRule type="duplicateValues" dxfId="4311" priority="5671"/>
    <cfRule type="duplicateValues" dxfId="4310" priority="5672"/>
    <cfRule type="duplicateValues" dxfId="4309" priority="5673"/>
  </conditionalFormatting>
  <conditionalFormatting sqref="C77">
    <cfRule type="duplicateValues" dxfId="4308" priority="5667"/>
    <cfRule type="duplicateValues" dxfId="4307" priority="5668"/>
    <cfRule type="duplicateValues" dxfId="4306" priority="5669"/>
    <cfRule type="duplicateValues" dxfId="4305" priority="5670"/>
  </conditionalFormatting>
  <conditionalFormatting sqref="C78">
    <cfRule type="duplicateValues" dxfId="4304" priority="5650"/>
    <cfRule type="duplicateValues" dxfId="4303" priority="5651"/>
    <cfRule type="duplicateValues" dxfId="4302" priority="5652"/>
    <cfRule type="duplicateValues" dxfId="4301" priority="5653"/>
    <cfRule type="duplicateValues" dxfId="4300" priority="5654"/>
    <cfRule type="duplicateValues" dxfId="4299" priority="5655"/>
  </conditionalFormatting>
  <conditionalFormatting sqref="C79">
    <cfRule type="duplicateValues" dxfId="4298" priority="5496"/>
    <cfRule type="duplicateValues" dxfId="4297" priority="5497"/>
    <cfRule type="duplicateValues" dxfId="4296" priority="5498"/>
  </conditionalFormatting>
  <conditionalFormatting sqref="C80">
    <cfRule type="duplicateValues" dxfId="4295" priority="5722"/>
    <cfRule type="duplicateValues" dxfId="4294" priority="5723"/>
  </conditionalFormatting>
  <conditionalFormatting sqref="C81">
    <cfRule type="duplicateValues" dxfId="4293" priority="5706"/>
    <cfRule type="duplicateValues" dxfId="4292" priority="5707"/>
    <cfRule type="duplicateValues" dxfId="4291" priority="5708"/>
    <cfRule type="duplicateValues" dxfId="4290" priority="5709"/>
    <cfRule type="duplicateValues" dxfId="4289" priority="5710"/>
  </conditionalFormatting>
  <conditionalFormatting sqref="C82">
    <cfRule type="duplicateValues" dxfId="4288" priority="5704"/>
    <cfRule type="duplicateValues" dxfId="4287" priority="5705"/>
  </conditionalFormatting>
  <conditionalFormatting sqref="C83">
    <cfRule type="duplicateValues" dxfId="4286" priority="5700"/>
    <cfRule type="duplicateValues" dxfId="4285" priority="5701"/>
  </conditionalFormatting>
  <conditionalFormatting sqref="C84">
    <cfRule type="duplicateValues" dxfId="4284" priority="5644"/>
    <cfRule type="duplicateValues" dxfId="4283" priority="5645"/>
  </conditionalFormatting>
  <conditionalFormatting sqref="C85">
    <cfRule type="duplicateValues" dxfId="4282" priority="5614"/>
    <cfRule type="duplicateValues" dxfId="4281" priority="5615"/>
    <cfRule type="duplicateValues" dxfId="4280" priority="5616"/>
    <cfRule type="duplicateValues" dxfId="4279" priority="5617"/>
    <cfRule type="duplicateValues" dxfId="4278" priority="5618"/>
  </conditionalFormatting>
  <conditionalFormatting sqref="C86">
    <cfRule type="duplicateValues" dxfId="4277" priority="5728"/>
    <cfRule type="duplicateValues" dxfId="4276" priority="5729"/>
    <cfRule type="duplicateValues" dxfId="4275" priority="5730"/>
    <cfRule type="duplicateValues" dxfId="4274" priority="5731"/>
    <cfRule type="duplicateValues" dxfId="4273" priority="5732"/>
    <cfRule type="duplicateValues" dxfId="4272" priority="5733"/>
    <cfRule type="duplicateValues" dxfId="4271" priority="5734"/>
    <cfRule type="duplicateValues" dxfId="4270" priority="5735"/>
    <cfRule type="duplicateValues" dxfId="4269" priority="5736"/>
    <cfRule type="duplicateValues" dxfId="4268" priority="5737"/>
  </conditionalFormatting>
  <conditionalFormatting sqref="C87">
    <cfRule type="duplicateValues" dxfId="4267" priority="5738"/>
    <cfRule type="duplicateValues" dxfId="4266" priority="5739"/>
    <cfRule type="duplicateValues" dxfId="4265" priority="5740"/>
    <cfRule type="duplicateValues" dxfId="4264" priority="5741"/>
    <cfRule type="duplicateValues" dxfId="4263" priority="5742"/>
    <cfRule type="duplicateValues" dxfId="4262" priority="5743"/>
    <cfRule type="duplicateValues" dxfId="4261" priority="5744"/>
    <cfRule type="duplicateValues" dxfId="4260" priority="5745"/>
    <cfRule type="duplicateValues" dxfId="4259" priority="5746"/>
    <cfRule type="duplicateValues" dxfId="4258" priority="5747"/>
  </conditionalFormatting>
  <conditionalFormatting sqref="C88">
    <cfRule type="duplicateValues" dxfId="4257" priority="5579"/>
    <cfRule type="duplicateValues" dxfId="4256" priority="5580"/>
    <cfRule type="duplicateValues" dxfId="4255" priority="5581"/>
    <cfRule type="duplicateValues" dxfId="4254" priority="5582"/>
    <cfRule type="duplicateValues" dxfId="4253" priority="5583"/>
    <cfRule type="duplicateValues" dxfId="4252" priority="5584"/>
    <cfRule type="duplicateValues" dxfId="4251" priority="5585"/>
    <cfRule type="duplicateValues" dxfId="4250" priority="5586"/>
    <cfRule type="duplicateValues" dxfId="4249" priority="5587"/>
    <cfRule type="duplicateValues" dxfId="4248" priority="5588"/>
  </conditionalFormatting>
  <conditionalFormatting sqref="C89">
    <cfRule type="duplicateValues" dxfId="4247" priority="5559"/>
    <cfRule type="duplicateValues" dxfId="4246" priority="5560"/>
    <cfRule type="duplicateValues" dxfId="4245" priority="5561"/>
    <cfRule type="duplicateValues" dxfId="4244" priority="5562"/>
    <cfRule type="duplicateValues" dxfId="4243" priority="5563"/>
    <cfRule type="duplicateValues" dxfId="4242" priority="5564"/>
    <cfRule type="duplicateValues" dxfId="4241" priority="5565"/>
    <cfRule type="duplicateValues" dxfId="4240" priority="5566"/>
    <cfRule type="duplicateValues" dxfId="4239" priority="5567"/>
    <cfRule type="duplicateValues" dxfId="4238" priority="5568"/>
  </conditionalFormatting>
  <conditionalFormatting sqref="C90">
    <cfRule type="duplicateValues" dxfId="4237" priority="5539"/>
    <cfRule type="duplicateValues" dxfId="4236" priority="5540"/>
    <cfRule type="duplicateValues" dxfId="4235" priority="5541"/>
    <cfRule type="duplicateValues" dxfId="4234" priority="5542"/>
    <cfRule type="duplicateValues" dxfId="4233" priority="5543"/>
    <cfRule type="duplicateValues" dxfId="4232" priority="5544"/>
    <cfRule type="duplicateValues" dxfId="4231" priority="5545"/>
    <cfRule type="duplicateValues" dxfId="4230" priority="5546"/>
    <cfRule type="duplicateValues" dxfId="4229" priority="5547"/>
    <cfRule type="duplicateValues" dxfId="4228" priority="5548"/>
  </conditionalFormatting>
  <conditionalFormatting sqref="C91">
    <cfRule type="duplicateValues" dxfId="4227" priority="12646"/>
    <cfRule type="duplicateValues" dxfId="4226" priority="12647"/>
    <cfRule type="duplicateValues" dxfId="4225" priority="12648"/>
    <cfRule type="duplicateValues" dxfId="4224" priority="12649"/>
    <cfRule type="duplicateValues" dxfId="4223" priority="12650"/>
  </conditionalFormatting>
  <conditionalFormatting sqref="C92">
    <cfRule type="duplicateValues" dxfId="4222" priority="5302"/>
    <cfRule type="duplicateValues" dxfId="4221" priority="5303"/>
    <cfRule type="duplicateValues" dxfId="4220" priority="5304"/>
    <cfRule type="duplicateValues" dxfId="4219" priority="5305"/>
  </conditionalFormatting>
  <conditionalFormatting sqref="C93">
    <cfRule type="duplicateValues" dxfId="4218" priority="5440"/>
    <cfRule type="duplicateValues" dxfId="4217" priority="5441"/>
    <cfRule type="duplicateValues" dxfId="4216" priority="5442"/>
  </conditionalFormatting>
  <conditionalFormatting sqref="C94">
    <cfRule type="duplicateValues" dxfId="4215" priority="5389"/>
    <cfRule type="duplicateValues" dxfId="4214" priority="5390"/>
    <cfRule type="duplicateValues" dxfId="4213" priority="5391"/>
    <cfRule type="duplicateValues" dxfId="4212" priority="5392"/>
    <cfRule type="duplicateValues" dxfId="4211" priority="5393"/>
    <cfRule type="duplicateValues" dxfId="4210" priority="5394"/>
    <cfRule type="duplicateValues" dxfId="4209" priority="5395"/>
    <cfRule type="duplicateValues" dxfId="4208" priority="5396"/>
  </conditionalFormatting>
  <conditionalFormatting sqref="C95">
    <cfRule type="duplicateValues" dxfId="4207" priority="7330"/>
  </conditionalFormatting>
  <conditionalFormatting sqref="C107">
    <cfRule type="duplicateValues" dxfId="4206" priority="5285"/>
  </conditionalFormatting>
  <conditionalFormatting sqref="C112">
    <cfRule type="duplicateValues" dxfId="4205" priority="5260"/>
    <cfRule type="duplicateValues" dxfId="4204" priority="5261"/>
    <cfRule type="duplicateValues" dxfId="4203" priority="5262"/>
  </conditionalFormatting>
  <conditionalFormatting sqref="C119">
    <cfRule type="duplicateValues" dxfId="4202" priority="5252"/>
    <cfRule type="duplicateValues" dxfId="4201" priority="5253"/>
    <cfRule type="duplicateValues" dxfId="4200" priority="8992"/>
  </conditionalFormatting>
  <conditionalFormatting sqref="C120">
    <cfRule type="duplicateValues" dxfId="4199" priority="5250"/>
  </conditionalFormatting>
  <conditionalFormatting sqref="C121:C122">
    <cfRule type="duplicateValues" dxfId="4198" priority="10145"/>
    <cfRule type="duplicateValues" dxfId="4197" priority="10175"/>
    <cfRule type="duplicateValues" dxfId="4196" priority="10176"/>
  </conditionalFormatting>
  <conditionalFormatting sqref="C122">
    <cfRule type="duplicateValues" dxfId="4195" priority="5242"/>
  </conditionalFormatting>
  <conditionalFormatting sqref="C123">
    <cfRule type="duplicateValues" dxfId="4194" priority="5239"/>
  </conditionalFormatting>
  <conditionalFormatting sqref="C142">
    <cfRule type="duplicateValues" dxfId="4193" priority="5215"/>
    <cfRule type="duplicateValues" dxfId="4192" priority="5216"/>
    <cfRule type="duplicateValues" dxfId="4191" priority="5217"/>
    <cfRule type="duplicateValues" dxfId="4190" priority="5218"/>
    <cfRule type="duplicateValues" dxfId="4189" priority="5219"/>
    <cfRule type="duplicateValues" dxfId="4188" priority="5220"/>
    <cfRule type="duplicateValues" dxfId="4187" priority="11636"/>
  </conditionalFormatting>
  <conditionalFormatting sqref="C143">
    <cfRule type="duplicateValues" dxfId="4186" priority="5186"/>
    <cfRule type="duplicateValues" dxfId="4185" priority="5187"/>
    <cfRule type="duplicateValues" dxfId="4184" priority="5188"/>
    <cfRule type="duplicateValues" dxfId="4183" priority="5189"/>
    <cfRule type="duplicateValues" dxfId="4182" priority="5190"/>
    <cfRule type="duplicateValues" dxfId="4181" priority="5191"/>
    <cfRule type="duplicateValues" dxfId="4180" priority="5192"/>
  </conditionalFormatting>
  <conditionalFormatting sqref="C144">
    <cfRule type="duplicateValues" dxfId="4179" priority="5114"/>
    <cfRule type="duplicateValues" dxfId="4178" priority="5115"/>
    <cfRule type="duplicateValues" dxfId="4177" priority="5116"/>
  </conditionalFormatting>
  <conditionalFormatting sqref="C145">
    <cfRule type="duplicateValues" dxfId="4176" priority="5098"/>
    <cfRule type="duplicateValues" dxfId="4175" priority="5099"/>
    <cfRule type="duplicateValues" dxfId="4174" priority="5100"/>
    <cfRule type="duplicateValues" dxfId="4173" priority="5101"/>
  </conditionalFormatting>
  <conditionalFormatting sqref="C146">
    <cfRule type="duplicateValues" dxfId="4172" priority="5094"/>
    <cfRule type="duplicateValues" dxfId="4171" priority="5095"/>
    <cfRule type="duplicateValues" dxfId="4170" priority="5096"/>
    <cfRule type="duplicateValues" dxfId="4169" priority="5097"/>
  </conditionalFormatting>
  <conditionalFormatting sqref="C147">
    <cfRule type="duplicateValues" dxfId="4168" priority="5163"/>
    <cfRule type="duplicateValues" dxfId="4167" priority="5164"/>
    <cfRule type="duplicateValues" dxfId="4166" priority="5165"/>
    <cfRule type="duplicateValues" dxfId="4165" priority="5166"/>
  </conditionalFormatting>
  <conditionalFormatting sqref="C148">
    <cfRule type="duplicateValues" dxfId="4164" priority="5055"/>
    <cfRule type="duplicateValues" dxfId="4163" priority="5056"/>
    <cfRule type="duplicateValues" dxfId="4162" priority="5057"/>
    <cfRule type="duplicateValues" dxfId="4161" priority="5058"/>
  </conditionalFormatting>
  <conditionalFormatting sqref="C149">
    <cfRule type="duplicateValues" dxfId="4160" priority="3792"/>
    <cfRule type="duplicateValues" dxfId="4159" priority="3793"/>
    <cfRule type="duplicateValues" dxfId="4158" priority="3794"/>
    <cfRule type="duplicateValues" dxfId="4157" priority="3795"/>
    <cfRule type="duplicateValues" dxfId="4156" priority="3796"/>
    <cfRule type="duplicateValues" dxfId="4155" priority="3797"/>
    <cfRule type="duplicateValues" dxfId="4154" priority="3798"/>
    <cfRule type="duplicateValues" dxfId="4153" priority="3799"/>
    <cfRule type="duplicateValues" dxfId="4152" priority="3800"/>
    <cfRule type="duplicateValues" dxfId="4151" priority="3801"/>
    <cfRule type="duplicateValues" dxfId="4150" priority="3802"/>
    <cfRule type="duplicateValues" dxfId="4149" priority="3803"/>
    <cfRule type="duplicateValues" dxfId="4148" priority="3804"/>
    <cfRule type="duplicateValues" dxfId="4147" priority="3805"/>
    <cfRule type="duplicateValues" dxfId="4146" priority="3806"/>
    <cfRule type="duplicateValues" dxfId="4145" priority="3807"/>
  </conditionalFormatting>
  <conditionalFormatting sqref="C152">
    <cfRule type="duplicateValues" dxfId="4144" priority="5011"/>
    <cfRule type="duplicateValues" dxfId="4143" priority="5012"/>
    <cfRule type="duplicateValues" dxfId="4142" priority="5013"/>
    <cfRule type="duplicateValues" dxfId="4141" priority="5014"/>
    <cfRule type="duplicateValues" dxfId="4140" priority="5015"/>
    <cfRule type="duplicateValues" dxfId="4139" priority="5016"/>
    <cfRule type="duplicateValues" dxfId="4138" priority="5017"/>
    <cfRule type="duplicateValues" dxfId="4137" priority="5018"/>
    <cfRule type="duplicateValues" dxfId="4136" priority="5019"/>
    <cfRule type="duplicateValues" dxfId="4135" priority="5020"/>
  </conditionalFormatting>
  <conditionalFormatting sqref="C153">
    <cfRule type="duplicateValues" dxfId="4134" priority="4961"/>
    <cfRule type="duplicateValues" dxfId="4133" priority="4962"/>
    <cfRule type="duplicateValues" dxfId="4132" priority="4963"/>
    <cfRule type="duplicateValues" dxfId="4131" priority="4964"/>
    <cfRule type="duplicateValues" dxfId="4130" priority="4965"/>
    <cfRule type="duplicateValues" dxfId="4129" priority="4966"/>
    <cfRule type="duplicateValues" dxfId="4128" priority="4967"/>
    <cfRule type="duplicateValues" dxfId="4127" priority="4968"/>
    <cfRule type="duplicateValues" dxfId="4126" priority="4969"/>
    <cfRule type="duplicateValues" dxfId="4125" priority="4970"/>
  </conditionalFormatting>
  <conditionalFormatting sqref="C154">
    <cfRule type="duplicateValues" dxfId="4124" priority="4971"/>
    <cfRule type="duplicateValues" dxfId="4123" priority="4972"/>
    <cfRule type="duplicateValues" dxfId="4122" priority="4973"/>
    <cfRule type="duplicateValues" dxfId="4121" priority="4974"/>
    <cfRule type="duplicateValues" dxfId="4120" priority="4975"/>
    <cfRule type="duplicateValues" dxfId="4119" priority="4976"/>
  </conditionalFormatting>
  <conditionalFormatting sqref="C155">
    <cfRule type="duplicateValues" dxfId="4118" priority="4977"/>
    <cfRule type="duplicateValues" dxfId="4117" priority="4978"/>
    <cfRule type="duplicateValues" dxfId="4116" priority="4979"/>
    <cfRule type="duplicateValues" dxfId="4115" priority="4980"/>
    <cfRule type="duplicateValues" dxfId="4114" priority="4981"/>
    <cfRule type="duplicateValues" dxfId="4113" priority="4982"/>
    <cfRule type="duplicateValues" dxfId="4112" priority="4983"/>
    <cfRule type="duplicateValues" dxfId="4111" priority="4984"/>
    <cfRule type="duplicateValues" dxfId="4110" priority="4985"/>
    <cfRule type="duplicateValues" dxfId="4109" priority="4986"/>
    <cfRule type="duplicateValues" dxfId="4108" priority="4987"/>
    <cfRule type="duplicateValues" dxfId="4107" priority="4988"/>
  </conditionalFormatting>
  <conditionalFormatting sqref="C156">
    <cfRule type="duplicateValues" dxfId="4106" priority="4925"/>
    <cfRule type="duplicateValues" dxfId="4105" priority="4926"/>
  </conditionalFormatting>
  <conditionalFormatting sqref="C157">
    <cfRule type="duplicateValues" dxfId="4104" priority="4276"/>
    <cfRule type="duplicateValues" dxfId="4103" priority="4277"/>
    <cfRule type="duplicateValues" dxfId="4102" priority="4278"/>
    <cfRule type="duplicateValues" dxfId="4101" priority="4279"/>
    <cfRule type="duplicateValues" dxfId="4100" priority="4280"/>
    <cfRule type="duplicateValues" dxfId="4099" priority="4281"/>
    <cfRule type="duplicateValues" dxfId="4098" priority="4282"/>
    <cfRule type="duplicateValues" dxfId="4097" priority="4283"/>
    <cfRule type="duplicateValues" dxfId="4096" priority="4284"/>
    <cfRule type="duplicateValues" dxfId="4095" priority="4285"/>
  </conditionalFormatting>
  <conditionalFormatting sqref="C158">
    <cfRule type="duplicateValues" dxfId="4094" priority="4460"/>
    <cfRule type="duplicateValues" dxfId="4093" priority="4461"/>
    <cfRule type="duplicateValues" dxfId="4092" priority="4462"/>
    <cfRule type="duplicateValues" dxfId="4091" priority="4463"/>
    <cfRule type="duplicateValues" dxfId="4090" priority="4464"/>
    <cfRule type="duplicateValues" dxfId="4089" priority="4465"/>
  </conditionalFormatting>
  <conditionalFormatting sqref="C159">
    <cfRule type="duplicateValues" dxfId="4088" priority="4886"/>
    <cfRule type="duplicateValues" dxfId="4087" priority="4887"/>
    <cfRule type="duplicateValues" dxfId="4086" priority="4888"/>
    <cfRule type="duplicateValues" dxfId="4085" priority="4889"/>
    <cfRule type="duplicateValues" dxfId="4084" priority="4890"/>
    <cfRule type="duplicateValues" dxfId="4083" priority="4891"/>
  </conditionalFormatting>
  <conditionalFormatting sqref="C160">
    <cfRule type="duplicateValues" dxfId="4082" priority="4807"/>
    <cfRule type="duplicateValues" dxfId="4081" priority="4808"/>
    <cfRule type="duplicateValues" dxfId="4080" priority="4809"/>
    <cfRule type="duplicateValues" dxfId="4079" priority="4810"/>
    <cfRule type="duplicateValues" dxfId="4078" priority="4811"/>
    <cfRule type="duplicateValues" dxfId="4077" priority="4812"/>
  </conditionalFormatting>
  <conditionalFormatting sqref="C161">
    <cfRule type="duplicateValues" dxfId="4076" priority="4357"/>
    <cfRule type="duplicateValues" dxfId="4075" priority="4358"/>
    <cfRule type="duplicateValues" dxfId="4074" priority="4359"/>
    <cfRule type="duplicateValues" dxfId="4073" priority="4360"/>
    <cfRule type="duplicateValues" dxfId="4072" priority="4361"/>
    <cfRule type="duplicateValues" dxfId="4071" priority="4362"/>
    <cfRule type="duplicateValues" dxfId="4070" priority="4363"/>
    <cfRule type="duplicateValues" dxfId="4069" priority="4364"/>
    <cfRule type="duplicateValues" dxfId="4068" priority="4365"/>
    <cfRule type="duplicateValues" dxfId="4067" priority="4366"/>
    <cfRule type="duplicateValues" dxfId="4066" priority="4367"/>
  </conditionalFormatting>
  <conditionalFormatting sqref="C162">
    <cfRule type="duplicateValues" dxfId="4065" priority="4757"/>
    <cfRule type="duplicateValues" dxfId="4064" priority="4758"/>
    <cfRule type="duplicateValues" dxfId="4063" priority="4759"/>
    <cfRule type="duplicateValues" dxfId="4062" priority="4760"/>
    <cfRule type="duplicateValues" dxfId="4061" priority="4761"/>
    <cfRule type="duplicateValues" dxfId="4060" priority="4762"/>
    <cfRule type="duplicateValues" dxfId="4059" priority="4763"/>
    <cfRule type="duplicateValues" dxfId="4058" priority="4764"/>
    <cfRule type="duplicateValues" dxfId="4057" priority="4765"/>
    <cfRule type="duplicateValues" dxfId="4056" priority="4766"/>
    <cfRule type="duplicateValues" dxfId="4055" priority="4767"/>
  </conditionalFormatting>
  <conditionalFormatting sqref="C163">
    <cfRule type="duplicateValues" dxfId="4054" priority="4735"/>
    <cfRule type="duplicateValues" dxfId="4053" priority="4736"/>
    <cfRule type="duplicateValues" dxfId="4052" priority="4737"/>
    <cfRule type="duplicateValues" dxfId="4051" priority="4738"/>
    <cfRule type="duplicateValues" dxfId="4050" priority="4739"/>
    <cfRule type="duplicateValues" dxfId="4049" priority="4740"/>
    <cfRule type="duplicateValues" dxfId="4048" priority="4741"/>
    <cfRule type="duplicateValues" dxfId="4047" priority="4742"/>
    <cfRule type="duplicateValues" dxfId="4046" priority="4743"/>
    <cfRule type="duplicateValues" dxfId="4045" priority="4744"/>
    <cfRule type="duplicateValues" dxfId="4044" priority="4745"/>
  </conditionalFormatting>
  <conditionalFormatting sqref="C164">
    <cfRule type="duplicateValues" dxfId="4043" priority="4724"/>
    <cfRule type="duplicateValues" dxfId="4042" priority="4725"/>
    <cfRule type="duplicateValues" dxfId="4041" priority="4726"/>
    <cfRule type="duplicateValues" dxfId="4040" priority="4727"/>
    <cfRule type="duplicateValues" dxfId="4039" priority="4728"/>
    <cfRule type="duplicateValues" dxfId="4038" priority="4729"/>
    <cfRule type="duplicateValues" dxfId="4037" priority="4730"/>
    <cfRule type="duplicateValues" dxfId="4036" priority="4731"/>
    <cfRule type="duplicateValues" dxfId="4035" priority="4732"/>
    <cfRule type="duplicateValues" dxfId="4034" priority="4733"/>
    <cfRule type="duplicateValues" dxfId="4033" priority="4734"/>
  </conditionalFormatting>
  <conditionalFormatting sqref="C165">
    <cfRule type="duplicateValues" dxfId="4032" priority="4702"/>
    <cfRule type="duplicateValues" dxfId="4031" priority="4703"/>
    <cfRule type="duplicateValues" dxfId="4030" priority="4704"/>
    <cfRule type="duplicateValues" dxfId="4029" priority="4705"/>
    <cfRule type="duplicateValues" dxfId="4028" priority="4706"/>
    <cfRule type="duplicateValues" dxfId="4027" priority="4707"/>
    <cfRule type="duplicateValues" dxfId="4026" priority="4708"/>
    <cfRule type="duplicateValues" dxfId="4025" priority="4709"/>
    <cfRule type="duplicateValues" dxfId="4024" priority="4710"/>
    <cfRule type="duplicateValues" dxfId="4023" priority="4711"/>
    <cfRule type="duplicateValues" dxfId="4022" priority="4712"/>
  </conditionalFormatting>
  <conditionalFormatting sqref="C166">
    <cfRule type="duplicateValues" dxfId="4021" priority="4695"/>
    <cfRule type="duplicateValues" dxfId="4020" priority="4696"/>
    <cfRule type="duplicateValues" dxfId="4019" priority="4697"/>
    <cfRule type="duplicateValues" dxfId="4018" priority="4698"/>
    <cfRule type="duplicateValues" dxfId="4017" priority="4699"/>
    <cfRule type="duplicateValues" dxfId="4016" priority="4700"/>
    <cfRule type="duplicateValues" dxfId="4015" priority="4701"/>
  </conditionalFormatting>
  <conditionalFormatting sqref="C167">
    <cfRule type="duplicateValues" dxfId="4014" priority="4688"/>
    <cfRule type="duplicateValues" dxfId="4013" priority="4689"/>
    <cfRule type="duplicateValues" dxfId="4012" priority="4690"/>
    <cfRule type="duplicateValues" dxfId="4011" priority="4691"/>
    <cfRule type="duplicateValues" dxfId="4010" priority="4692"/>
    <cfRule type="duplicateValues" dxfId="4009" priority="4693"/>
    <cfRule type="duplicateValues" dxfId="4008" priority="4694"/>
  </conditionalFormatting>
  <conditionalFormatting sqref="C168">
    <cfRule type="duplicateValues" dxfId="4007" priority="4680"/>
    <cfRule type="duplicateValues" dxfId="4006" priority="4681"/>
    <cfRule type="duplicateValues" dxfId="4005" priority="4682"/>
    <cfRule type="duplicateValues" dxfId="4004" priority="4683"/>
    <cfRule type="duplicateValues" dxfId="4003" priority="4684"/>
  </conditionalFormatting>
  <conditionalFormatting sqref="C169">
    <cfRule type="duplicateValues" dxfId="4002" priority="4670"/>
    <cfRule type="duplicateValues" dxfId="4001" priority="4671"/>
    <cfRule type="duplicateValues" dxfId="4000" priority="4672"/>
    <cfRule type="duplicateValues" dxfId="3999" priority="4673"/>
    <cfRule type="duplicateValues" dxfId="3998" priority="4674"/>
  </conditionalFormatting>
  <conditionalFormatting sqref="C170">
    <cfRule type="duplicateValues" dxfId="3997" priority="4286"/>
    <cfRule type="duplicateValues" dxfId="3996" priority="4287"/>
    <cfRule type="duplicateValues" dxfId="3995" priority="4288"/>
    <cfRule type="duplicateValues" dxfId="3994" priority="4289"/>
    <cfRule type="duplicateValues" dxfId="3993" priority="4290"/>
  </conditionalFormatting>
  <conditionalFormatting sqref="C171">
    <cfRule type="duplicateValues" dxfId="3992" priority="4303"/>
    <cfRule type="duplicateValues" dxfId="3991" priority="4304"/>
    <cfRule type="duplicateValues" dxfId="3990" priority="4305"/>
    <cfRule type="duplicateValues" dxfId="3989" priority="4306"/>
    <cfRule type="duplicateValues" dxfId="3988" priority="4307"/>
    <cfRule type="duplicateValues" dxfId="3987" priority="4308"/>
    <cfRule type="duplicateValues" dxfId="3986" priority="4309"/>
    <cfRule type="duplicateValues" dxfId="3985" priority="4310"/>
  </conditionalFormatting>
  <conditionalFormatting sqref="C172">
    <cfRule type="duplicateValues" dxfId="3984" priority="4641"/>
    <cfRule type="duplicateValues" dxfId="3983" priority="4642"/>
    <cfRule type="duplicateValues" dxfId="3982" priority="4643"/>
    <cfRule type="duplicateValues" dxfId="3981" priority="4644"/>
    <cfRule type="duplicateValues" dxfId="3980" priority="4645"/>
    <cfRule type="duplicateValues" dxfId="3979" priority="4646"/>
    <cfRule type="duplicateValues" dxfId="3978" priority="4647"/>
    <cfRule type="duplicateValues" dxfId="3977" priority="4648"/>
    <cfRule type="duplicateValues" dxfId="3976" priority="4649"/>
    <cfRule type="duplicateValues" dxfId="3975" priority="4650"/>
    <cfRule type="duplicateValues" dxfId="3974" priority="4651"/>
    <cfRule type="duplicateValues" dxfId="3973" priority="4652"/>
    <cfRule type="duplicateValues" dxfId="3972" priority="4653"/>
  </conditionalFormatting>
  <conditionalFormatting sqref="C173">
    <cfRule type="duplicateValues" dxfId="3971" priority="4628"/>
    <cfRule type="duplicateValues" dxfId="3970" priority="4629"/>
    <cfRule type="duplicateValues" dxfId="3969" priority="4630"/>
    <cfRule type="duplicateValues" dxfId="3968" priority="4631"/>
    <cfRule type="duplicateValues" dxfId="3967" priority="4632"/>
    <cfRule type="duplicateValues" dxfId="3966" priority="4633"/>
    <cfRule type="duplicateValues" dxfId="3965" priority="4634"/>
    <cfRule type="duplicateValues" dxfId="3964" priority="4635"/>
    <cfRule type="duplicateValues" dxfId="3963" priority="4636"/>
    <cfRule type="duplicateValues" dxfId="3962" priority="4637"/>
    <cfRule type="duplicateValues" dxfId="3961" priority="4638"/>
    <cfRule type="duplicateValues" dxfId="3960" priority="4639"/>
    <cfRule type="duplicateValues" dxfId="3959" priority="4640"/>
  </conditionalFormatting>
  <conditionalFormatting sqref="C174">
    <cfRule type="duplicateValues" dxfId="3958" priority="4602"/>
    <cfRule type="duplicateValues" dxfId="3957" priority="4603"/>
    <cfRule type="duplicateValues" dxfId="3956" priority="4604"/>
    <cfRule type="duplicateValues" dxfId="3955" priority="4605"/>
    <cfRule type="duplicateValues" dxfId="3954" priority="4606"/>
    <cfRule type="duplicateValues" dxfId="3953" priority="4607"/>
    <cfRule type="duplicateValues" dxfId="3952" priority="4608"/>
    <cfRule type="duplicateValues" dxfId="3951" priority="4609"/>
    <cfRule type="duplicateValues" dxfId="3950" priority="4610"/>
    <cfRule type="duplicateValues" dxfId="3949" priority="4611"/>
    <cfRule type="duplicateValues" dxfId="3948" priority="4612"/>
    <cfRule type="duplicateValues" dxfId="3947" priority="4613"/>
    <cfRule type="duplicateValues" dxfId="3946" priority="4614"/>
  </conditionalFormatting>
  <conditionalFormatting sqref="C175">
    <cfRule type="duplicateValues" dxfId="3945" priority="4330"/>
    <cfRule type="duplicateValues" dxfId="3944" priority="4331"/>
    <cfRule type="duplicateValues" dxfId="3943" priority="4332"/>
    <cfRule type="duplicateValues" dxfId="3942" priority="4333"/>
    <cfRule type="duplicateValues" dxfId="3941" priority="4334"/>
    <cfRule type="duplicateValues" dxfId="3940" priority="4335"/>
    <cfRule type="duplicateValues" dxfId="3939" priority="4336"/>
    <cfRule type="duplicateValues" dxfId="3938" priority="4337"/>
    <cfRule type="duplicateValues" dxfId="3937" priority="4338"/>
    <cfRule type="duplicateValues" dxfId="3936" priority="4339"/>
    <cfRule type="duplicateValues" dxfId="3935" priority="4340"/>
    <cfRule type="duplicateValues" dxfId="3934" priority="4341"/>
    <cfRule type="duplicateValues" dxfId="3933" priority="4342"/>
  </conditionalFormatting>
  <conditionalFormatting sqref="C176">
    <cfRule type="duplicateValues" dxfId="3932" priority="4344"/>
    <cfRule type="duplicateValues" dxfId="3931" priority="4345"/>
    <cfRule type="duplicateValues" dxfId="3930" priority="4346"/>
    <cfRule type="duplicateValues" dxfId="3929" priority="4347"/>
    <cfRule type="duplicateValues" dxfId="3928" priority="4348"/>
    <cfRule type="duplicateValues" dxfId="3927" priority="4349"/>
    <cfRule type="duplicateValues" dxfId="3926" priority="4350"/>
    <cfRule type="duplicateValues" dxfId="3925" priority="4351"/>
    <cfRule type="duplicateValues" dxfId="3924" priority="4352"/>
    <cfRule type="duplicateValues" dxfId="3923" priority="4353"/>
    <cfRule type="duplicateValues" dxfId="3922" priority="4354"/>
    <cfRule type="duplicateValues" dxfId="3921" priority="4355"/>
    <cfRule type="duplicateValues" dxfId="3920" priority="4356"/>
  </conditionalFormatting>
  <conditionalFormatting sqref="C177">
    <cfRule type="duplicateValues" dxfId="3919" priority="4381"/>
    <cfRule type="duplicateValues" dxfId="3918" priority="4382"/>
    <cfRule type="duplicateValues" dxfId="3917" priority="4383"/>
    <cfRule type="duplicateValues" dxfId="3916" priority="4384"/>
    <cfRule type="duplicateValues" dxfId="3915" priority="4385"/>
  </conditionalFormatting>
  <conditionalFormatting sqref="C178">
    <cfRule type="duplicateValues" dxfId="3914" priority="4266"/>
    <cfRule type="duplicateValues" dxfId="3913" priority="4267"/>
    <cfRule type="duplicateValues" dxfId="3912" priority="4268"/>
    <cfRule type="duplicateValues" dxfId="3911" priority="4269"/>
    <cfRule type="duplicateValues" dxfId="3910" priority="4271"/>
    <cfRule type="duplicateValues" dxfId="3909" priority="4272"/>
    <cfRule type="duplicateValues" dxfId="3908" priority="4273"/>
    <cfRule type="duplicateValues" dxfId="3907" priority="4274"/>
    <cfRule type="duplicateValues" dxfId="3906" priority="4275"/>
  </conditionalFormatting>
  <conditionalFormatting sqref="C179">
    <cfRule type="duplicateValues" dxfId="3905" priority="4448"/>
    <cfRule type="duplicateValues" dxfId="3904" priority="4449"/>
    <cfRule type="duplicateValues" dxfId="3903" priority="4450"/>
    <cfRule type="duplicateValues" dxfId="3902" priority="4451"/>
    <cfRule type="duplicateValues" dxfId="3901" priority="4452"/>
    <cfRule type="duplicateValues" dxfId="3900" priority="4453"/>
  </conditionalFormatting>
  <conditionalFormatting sqref="C180">
    <cfRule type="duplicateValues" dxfId="3899" priority="4442"/>
    <cfRule type="duplicateValues" dxfId="3898" priority="4443"/>
    <cfRule type="duplicateValues" dxfId="3897" priority="4444"/>
    <cfRule type="duplicateValues" dxfId="3896" priority="4445"/>
    <cfRule type="duplicateValues" dxfId="3895" priority="4446"/>
    <cfRule type="duplicateValues" dxfId="3894" priority="4447"/>
  </conditionalFormatting>
  <conditionalFormatting sqref="C181">
    <cfRule type="duplicateValues" dxfId="3893" priority="4499"/>
    <cfRule type="duplicateValues" dxfId="3892" priority="4500"/>
    <cfRule type="duplicateValues" dxfId="3891" priority="4501"/>
    <cfRule type="duplicateValues" dxfId="3890" priority="4502"/>
    <cfRule type="duplicateValues" dxfId="3889" priority="4503"/>
    <cfRule type="duplicateValues" dxfId="3888" priority="4504"/>
  </conditionalFormatting>
  <conditionalFormatting sqref="C182">
    <cfRule type="duplicateValues" dxfId="3887" priority="4477"/>
    <cfRule type="duplicateValues" dxfId="3886" priority="4478"/>
    <cfRule type="duplicateValues" dxfId="3885" priority="4479"/>
    <cfRule type="duplicateValues" dxfId="3884" priority="4480"/>
    <cfRule type="duplicateValues" dxfId="3883" priority="4481"/>
    <cfRule type="duplicateValues" dxfId="3882" priority="4482"/>
    <cfRule type="duplicateValues" dxfId="3881" priority="4483"/>
    <cfRule type="duplicateValues" dxfId="3880" priority="4484"/>
    <cfRule type="duplicateValues" dxfId="3879" priority="4485"/>
    <cfRule type="duplicateValues" dxfId="3878" priority="4486"/>
    <cfRule type="duplicateValues" dxfId="3877" priority="4487"/>
  </conditionalFormatting>
  <conditionalFormatting sqref="C183">
    <cfRule type="duplicateValues" dxfId="3876" priority="4550"/>
    <cfRule type="duplicateValues" dxfId="3875" priority="4551"/>
    <cfRule type="duplicateValues" dxfId="3874" priority="4552"/>
    <cfRule type="duplicateValues" dxfId="3873" priority="4553"/>
    <cfRule type="duplicateValues" dxfId="3872" priority="4554"/>
    <cfRule type="duplicateValues" dxfId="3871" priority="4555"/>
    <cfRule type="duplicateValues" dxfId="3870" priority="4556"/>
    <cfRule type="duplicateValues" dxfId="3869" priority="4557"/>
    <cfRule type="duplicateValues" dxfId="3868" priority="4558"/>
    <cfRule type="duplicateValues" dxfId="3867" priority="4559"/>
    <cfRule type="duplicateValues" dxfId="3866" priority="4560"/>
    <cfRule type="duplicateValues" dxfId="3865" priority="4561"/>
    <cfRule type="duplicateValues" dxfId="3864" priority="4562"/>
  </conditionalFormatting>
  <conditionalFormatting sqref="C184">
    <cfRule type="duplicateValues" dxfId="3863" priority="4537"/>
    <cfRule type="duplicateValues" dxfId="3862" priority="4538"/>
    <cfRule type="duplicateValues" dxfId="3861" priority="4539"/>
    <cfRule type="duplicateValues" dxfId="3860" priority="4540"/>
    <cfRule type="duplicateValues" dxfId="3859" priority="4541"/>
    <cfRule type="duplicateValues" dxfId="3858" priority="4542"/>
    <cfRule type="duplicateValues" dxfId="3857" priority="4543"/>
    <cfRule type="duplicateValues" dxfId="3856" priority="4544"/>
    <cfRule type="duplicateValues" dxfId="3855" priority="4545"/>
    <cfRule type="duplicateValues" dxfId="3854" priority="4546"/>
    <cfRule type="duplicateValues" dxfId="3853" priority="4547"/>
    <cfRule type="duplicateValues" dxfId="3852" priority="4548"/>
    <cfRule type="duplicateValues" dxfId="3851" priority="4549"/>
  </conditionalFormatting>
  <conditionalFormatting sqref="C185">
    <cfRule type="duplicateValues" dxfId="3850" priority="4524"/>
    <cfRule type="duplicateValues" dxfId="3849" priority="4525"/>
    <cfRule type="duplicateValues" dxfId="3848" priority="4526"/>
    <cfRule type="duplicateValues" dxfId="3847" priority="4527"/>
    <cfRule type="duplicateValues" dxfId="3846" priority="4528"/>
    <cfRule type="duplicateValues" dxfId="3845" priority="4529"/>
    <cfRule type="duplicateValues" dxfId="3844" priority="4530"/>
    <cfRule type="duplicateValues" dxfId="3843" priority="4531"/>
    <cfRule type="duplicateValues" dxfId="3842" priority="4532"/>
    <cfRule type="duplicateValues" dxfId="3841" priority="4533"/>
    <cfRule type="duplicateValues" dxfId="3840" priority="4534"/>
    <cfRule type="duplicateValues" dxfId="3839" priority="4535"/>
    <cfRule type="duplicateValues" dxfId="3838" priority="4536"/>
  </conditionalFormatting>
  <conditionalFormatting sqref="C186">
    <cfRule type="duplicateValues" dxfId="3837" priority="4397"/>
    <cfRule type="duplicateValues" dxfId="3836" priority="4398"/>
    <cfRule type="duplicateValues" dxfId="3835" priority="4399"/>
    <cfRule type="duplicateValues" dxfId="3834" priority="4400"/>
    <cfRule type="duplicateValues" dxfId="3833" priority="4401"/>
    <cfRule type="duplicateValues" dxfId="3832" priority="4402"/>
    <cfRule type="duplicateValues" dxfId="3831" priority="4403"/>
    <cfRule type="duplicateValues" dxfId="3830" priority="4404"/>
    <cfRule type="duplicateValues" dxfId="3829" priority="4405"/>
    <cfRule type="duplicateValues" dxfId="3828" priority="4406"/>
    <cfRule type="duplicateValues" dxfId="3827" priority="4407"/>
    <cfRule type="duplicateValues" dxfId="3826" priority="4408"/>
    <cfRule type="duplicateValues" dxfId="3825" priority="4409"/>
  </conditionalFormatting>
  <conditionalFormatting sqref="C187">
    <cfRule type="duplicateValues" dxfId="3824" priority="4860"/>
    <cfRule type="duplicateValues" dxfId="3823" priority="4861"/>
    <cfRule type="duplicateValues" dxfId="3822" priority="4862"/>
    <cfRule type="duplicateValues" dxfId="3821" priority="4863"/>
    <cfRule type="duplicateValues" dxfId="3820" priority="4864"/>
    <cfRule type="duplicateValues" dxfId="3819" priority="4865"/>
    <cfRule type="duplicateValues" dxfId="3818" priority="4866"/>
    <cfRule type="duplicateValues" dxfId="3817" priority="4867"/>
    <cfRule type="duplicateValues" dxfId="3816" priority="4868"/>
    <cfRule type="duplicateValues" dxfId="3815" priority="4869"/>
    <cfRule type="duplicateValues" dxfId="3814" priority="4870"/>
    <cfRule type="duplicateValues" dxfId="3813" priority="4871"/>
    <cfRule type="duplicateValues" dxfId="3812" priority="4872"/>
  </conditionalFormatting>
  <conditionalFormatting sqref="C188">
    <cfRule type="duplicateValues" dxfId="3811" priority="4845"/>
    <cfRule type="duplicateValues" dxfId="3810" priority="4846"/>
    <cfRule type="duplicateValues" dxfId="3809" priority="4847"/>
    <cfRule type="duplicateValues" dxfId="3808" priority="4848"/>
    <cfRule type="duplicateValues" dxfId="3807" priority="4849"/>
  </conditionalFormatting>
  <conditionalFormatting sqref="C189">
    <cfRule type="duplicateValues" dxfId="3806" priority="4386"/>
    <cfRule type="duplicateValues" dxfId="3805" priority="4387"/>
    <cfRule type="duplicateValues" dxfId="3804" priority="4388"/>
    <cfRule type="duplicateValues" dxfId="3803" priority="4389"/>
    <cfRule type="duplicateValues" dxfId="3802" priority="4390"/>
    <cfRule type="duplicateValues" dxfId="3801" priority="4391"/>
    <cfRule type="duplicateValues" dxfId="3800" priority="4392"/>
    <cfRule type="duplicateValues" dxfId="3799" priority="4393"/>
    <cfRule type="duplicateValues" dxfId="3798" priority="4394"/>
    <cfRule type="duplicateValues" dxfId="3797" priority="4395"/>
    <cfRule type="duplicateValues" dxfId="3796" priority="4396"/>
  </conditionalFormatting>
  <conditionalFormatting sqref="C190">
    <cfRule type="duplicateValues" dxfId="3795" priority="4828"/>
    <cfRule type="duplicateValues" dxfId="3794" priority="4829"/>
    <cfRule type="duplicateValues" dxfId="3793" priority="4830"/>
    <cfRule type="duplicateValues" dxfId="3792" priority="4831"/>
    <cfRule type="duplicateValues" dxfId="3791" priority="4832"/>
    <cfRule type="duplicateValues" dxfId="3790" priority="4833"/>
    <cfRule type="duplicateValues" dxfId="3789" priority="4834"/>
    <cfRule type="duplicateValues" dxfId="3788" priority="4835"/>
    <cfRule type="duplicateValues" dxfId="3787" priority="4836"/>
    <cfRule type="duplicateValues" dxfId="3786" priority="4837"/>
    <cfRule type="duplicateValues" dxfId="3785" priority="4838"/>
  </conditionalFormatting>
  <conditionalFormatting sqref="C193">
    <cfRule type="duplicateValues" dxfId="3784" priority="3961"/>
    <cfRule type="duplicateValues" dxfId="3783" priority="3962"/>
    <cfRule type="duplicateValues" dxfId="3782" priority="3963"/>
    <cfRule type="duplicateValues" dxfId="3781" priority="3964"/>
  </conditionalFormatting>
  <conditionalFormatting sqref="C194">
    <cfRule type="duplicateValues" dxfId="3780" priority="3995"/>
    <cfRule type="duplicateValues" dxfId="3779" priority="3996"/>
    <cfRule type="duplicateValues" dxfId="3778" priority="3997"/>
    <cfRule type="duplicateValues" dxfId="3777" priority="3998"/>
    <cfRule type="duplicateValues" dxfId="3776" priority="3999"/>
  </conditionalFormatting>
  <conditionalFormatting sqref="C195">
    <cfRule type="duplicateValues" dxfId="3775" priority="4005"/>
    <cfRule type="duplicateValues" dxfId="3774" priority="4006"/>
    <cfRule type="duplicateValues" dxfId="3773" priority="4007"/>
    <cfRule type="duplicateValues" dxfId="3772" priority="4008"/>
    <cfRule type="duplicateValues" dxfId="3771" priority="4009"/>
  </conditionalFormatting>
  <conditionalFormatting sqref="C196">
    <cfRule type="duplicateValues" dxfId="3770" priority="4187"/>
    <cfRule type="duplicateValues" dxfId="3769" priority="4188"/>
    <cfRule type="duplicateValues" dxfId="3768" priority="4189"/>
    <cfRule type="duplicateValues" dxfId="3767" priority="4190"/>
    <cfRule type="duplicateValues" dxfId="3766" priority="4191"/>
    <cfRule type="duplicateValues" dxfId="3765" priority="4192"/>
    <cfRule type="duplicateValues" dxfId="3764" priority="4193"/>
    <cfRule type="duplicateValues" dxfId="3763" priority="4194"/>
    <cfRule type="duplicateValues" dxfId="3762" priority="4195"/>
    <cfRule type="duplicateValues" dxfId="3761" priority="4196"/>
  </conditionalFormatting>
  <conditionalFormatting sqref="C197">
    <cfRule type="duplicateValues" dxfId="3760" priority="4033"/>
    <cfRule type="duplicateValues" dxfId="3759" priority="4034"/>
    <cfRule type="duplicateValues" dxfId="3758" priority="4035"/>
    <cfRule type="duplicateValues" dxfId="3757" priority="4036"/>
  </conditionalFormatting>
  <conditionalFormatting sqref="C198">
    <cfRule type="duplicateValues" dxfId="3756" priority="4167"/>
  </conditionalFormatting>
  <conditionalFormatting sqref="C199">
    <cfRule type="duplicateValues" dxfId="3755" priority="4158"/>
    <cfRule type="duplicateValues" dxfId="3754" priority="4159"/>
    <cfRule type="duplicateValues" dxfId="3753" priority="4160"/>
    <cfRule type="duplicateValues" dxfId="3752" priority="4161"/>
    <cfRule type="duplicateValues" dxfId="3751" priority="4162"/>
  </conditionalFormatting>
  <conditionalFormatting sqref="C200">
    <cfRule type="duplicateValues" dxfId="3750" priority="4149"/>
    <cfRule type="duplicateValues" dxfId="3749" priority="4150"/>
    <cfRule type="duplicateValues" dxfId="3748" priority="4151"/>
    <cfRule type="duplicateValues" dxfId="3747" priority="4152"/>
  </conditionalFormatting>
  <conditionalFormatting sqref="C201">
    <cfRule type="duplicateValues" dxfId="3746" priority="4052"/>
    <cfRule type="duplicateValues" dxfId="3745" priority="4053"/>
    <cfRule type="duplicateValues" dxfId="3744" priority="4054"/>
    <cfRule type="duplicateValues" dxfId="3743" priority="4055"/>
  </conditionalFormatting>
  <conditionalFormatting sqref="C202">
    <cfRule type="duplicateValues" dxfId="3742" priority="4138"/>
    <cfRule type="duplicateValues" dxfId="3741" priority="4139"/>
    <cfRule type="duplicateValues" dxfId="3740" priority="4140"/>
    <cfRule type="duplicateValues" dxfId="3739" priority="4141"/>
  </conditionalFormatting>
  <conditionalFormatting sqref="C203">
    <cfRule type="duplicateValues" dxfId="3738" priority="4128"/>
    <cfRule type="duplicateValues" dxfId="3737" priority="4129"/>
    <cfRule type="duplicateValues" dxfId="3736" priority="4130"/>
    <cfRule type="duplicateValues" dxfId="3735" priority="4131"/>
    <cfRule type="duplicateValues" dxfId="3734" priority="4132"/>
    <cfRule type="duplicateValues" dxfId="3733" priority="4133"/>
  </conditionalFormatting>
  <conditionalFormatting sqref="C204">
    <cfRule type="duplicateValues" dxfId="3732" priority="4056"/>
    <cfRule type="duplicateValues" dxfId="3731" priority="4057"/>
    <cfRule type="duplicateValues" dxfId="3730" priority="4058"/>
    <cfRule type="duplicateValues" dxfId="3729" priority="4059"/>
    <cfRule type="duplicateValues" dxfId="3728" priority="4060"/>
    <cfRule type="duplicateValues" dxfId="3727" priority="4061"/>
    <cfRule type="duplicateValues" dxfId="3726" priority="4062"/>
    <cfRule type="duplicateValues" dxfId="3725" priority="4063"/>
    <cfRule type="duplicateValues" dxfId="3724" priority="4064"/>
  </conditionalFormatting>
  <conditionalFormatting sqref="C205">
    <cfRule type="duplicateValues" dxfId="3723" priority="4100"/>
    <cfRule type="duplicateValues" dxfId="3722" priority="4101"/>
    <cfRule type="duplicateValues" dxfId="3721" priority="4102"/>
    <cfRule type="duplicateValues" dxfId="3720" priority="4103"/>
    <cfRule type="duplicateValues" dxfId="3719" priority="4104"/>
  </conditionalFormatting>
  <conditionalFormatting sqref="C206">
    <cfRule type="duplicateValues" dxfId="3718" priority="4096"/>
    <cfRule type="duplicateValues" dxfId="3717" priority="4097"/>
    <cfRule type="duplicateValues" dxfId="3716" priority="4098"/>
    <cfRule type="duplicateValues" dxfId="3715" priority="4099"/>
  </conditionalFormatting>
  <conditionalFormatting sqref="C207">
    <cfRule type="duplicateValues" dxfId="3714" priority="3987"/>
    <cfRule type="duplicateValues" dxfId="3713" priority="3988"/>
    <cfRule type="duplicateValues" dxfId="3712" priority="3989"/>
    <cfRule type="duplicateValues" dxfId="3711" priority="3990"/>
    <cfRule type="duplicateValues" dxfId="3710" priority="3991"/>
    <cfRule type="duplicateValues" dxfId="3709" priority="3992"/>
    <cfRule type="duplicateValues" dxfId="3708" priority="3993"/>
    <cfRule type="duplicateValues" dxfId="3707" priority="3994"/>
  </conditionalFormatting>
  <conditionalFormatting sqref="C208">
    <cfRule type="duplicateValues" dxfId="3706" priority="4048"/>
    <cfRule type="duplicateValues" dxfId="3705" priority="4049"/>
    <cfRule type="duplicateValues" dxfId="3704" priority="4050"/>
    <cfRule type="duplicateValues" dxfId="3703" priority="4051"/>
  </conditionalFormatting>
  <conditionalFormatting sqref="C209">
    <cfRule type="duplicateValues" dxfId="3702" priority="3932"/>
    <cfRule type="duplicateValues" dxfId="3701" priority="3933"/>
    <cfRule type="duplicateValues" dxfId="3700" priority="3934"/>
    <cfRule type="duplicateValues" dxfId="3699" priority="3935"/>
    <cfRule type="duplicateValues" dxfId="3698" priority="3936"/>
    <cfRule type="duplicateValues" dxfId="3697" priority="3937"/>
    <cfRule type="duplicateValues" dxfId="3696" priority="3938"/>
    <cfRule type="duplicateValues" dxfId="3695" priority="3939"/>
  </conditionalFormatting>
  <conditionalFormatting sqref="C210:C211">
    <cfRule type="duplicateValues" dxfId="3694" priority="3945"/>
    <cfRule type="duplicateValues" dxfId="3693" priority="3946"/>
    <cfRule type="duplicateValues" dxfId="3692" priority="3947"/>
    <cfRule type="duplicateValues" dxfId="3691" priority="3949"/>
    <cfRule type="duplicateValues" dxfId="3690" priority="3950"/>
  </conditionalFormatting>
  <conditionalFormatting sqref="C211">
    <cfRule type="duplicateValues" dxfId="3689" priority="3948"/>
  </conditionalFormatting>
  <conditionalFormatting sqref="C213">
    <cfRule type="duplicateValues" dxfId="3688" priority="3835"/>
    <cfRule type="duplicateValues" dxfId="3687" priority="3836"/>
    <cfRule type="duplicateValues" dxfId="3686" priority="3837"/>
    <cfRule type="duplicateValues" dxfId="3685" priority="3838"/>
    <cfRule type="duplicateValues" dxfId="3684" priority="3839"/>
    <cfRule type="duplicateValues" dxfId="3683" priority="3840"/>
    <cfRule type="duplicateValues" dxfId="3682" priority="3841"/>
    <cfRule type="duplicateValues" dxfId="3681" priority="3842"/>
    <cfRule type="duplicateValues" dxfId="3680" priority="3843"/>
    <cfRule type="duplicateValues" dxfId="3679" priority="3844"/>
    <cfRule type="duplicateValues" dxfId="3678" priority="3845"/>
    <cfRule type="duplicateValues" dxfId="3677" priority="3846"/>
    <cfRule type="duplicateValues" dxfId="3676" priority="3847"/>
  </conditionalFormatting>
  <conditionalFormatting sqref="C223">
    <cfRule type="duplicateValues" dxfId="3675" priority="3597"/>
    <cfRule type="duplicateValues" dxfId="3674" priority="3598"/>
    <cfRule type="duplicateValues" dxfId="3673" priority="3599"/>
    <cfRule type="duplicateValues" dxfId="3672" priority="3600"/>
    <cfRule type="duplicateValues" dxfId="3671" priority="3601"/>
    <cfRule type="duplicateValues" dxfId="3670" priority="3602"/>
    <cfRule type="duplicateValues" dxfId="3669" priority="3603"/>
    <cfRule type="duplicateValues" dxfId="3668" priority="3604"/>
    <cfRule type="duplicateValues" dxfId="3667" priority="3605"/>
  </conditionalFormatting>
  <conditionalFormatting sqref="C224">
    <cfRule type="duplicateValues" dxfId="3666" priority="3416"/>
    <cfRule type="duplicateValues" dxfId="3665" priority="3417"/>
    <cfRule type="duplicateValues" dxfId="3664" priority="3418"/>
    <cfRule type="duplicateValues" dxfId="3663" priority="3419"/>
    <cfRule type="duplicateValues" dxfId="3662" priority="3420"/>
    <cfRule type="duplicateValues" dxfId="3661" priority="3421"/>
    <cfRule type="duplicateValues" dxfId="3660" priority="3422"/>
    <cfRule type="duplicateValues" dxfId="3659" priority="3423"/>
    <cfRule type="duplicateValues" dxfId="3658" priority="3424"/>
  </conditionalFormatting>
  <conditionalFormatting sqref="C225">
    <cfRule type="duplicateValues" dxfId="3657" priority="3408"/>
    <cfRule type="duplicateValues" dxfId="3656" priority="3409"/>
    <cfRule type="duplicateValues" dxfId="3655" priority="3410"/>
    <cfRule type="duplicateValues" dxfId="3654" priority="3411"/>
    <cfRule type="duplicateValues" dxfId="3653" priority="3412"/>
    <cfRule type="duplicateValues" dxfId="3652" priority="3413"/>
    <cfRule type="duplicateValues" dxfId="3651" priority="3414"/>
    <cfRule type="duplicateValues" dxfId="3650" priority="3415"/>
  </conditionalFormatting>
  <conditionalFormatting sqref="C226">
    <cfRule type="duplicateValues" dxfId="3649" priority="3683"/>
    <cfRule type="duplicateValues" dxfId="3648" priority="3684"/>
    <cfRule type="duplicateValues" dxfId="3647" priority="3685"/>
    <cfRule type="duplicateValues" dxfId="3646" priority="3686"/>
    <cfRule type="duplicateValues" dxfId="3645" priority="3687"/>
    <cfRule type="duplicateValues" dxfId="3644" priority="3688"/>
    <cfRule type="duplicateValues" dxfId="3643" priority="3689"/>
    <cfRule type="duplicateValues" dxfId="3642" priority="3690"/>
    <cfRule type="duplicateValues" dxfId="3641" priority="3691"/>
    <cfRule type="duplicateValues" dxfId="3640" priority="3692"/>
    <cfRule type="duplicateValues" dxfId="3639" priority="3693"/>
    <cfRule type="duplicateValues" dxfId="3638" priority="3694"/>
    <cfRule type="duplicateValues" dxfId="3637" priority="3695"/>
    <cfRule type="duplicateValues" dxfId="3636" priority="3696"/>
  </conditionalFormatting>
  <conditionalFormatting sqref="C227">
    <cfRule type="duplicateValues" dxfId="3635" priority="3669"/>
    <cfRule type="duplicateValues" dxfId="3634" priority="3670"/>
    <cfRule type="duplicateValues" dxfId="3633" priority="3671"/>
    <cfRule type="duplicateValues" dxfId="3632" priority="3672"/>
    <cfRule type="duplicateValues" dxfId="3631" priority="3673"/>
    <cfRule type="duplicateValues" dxfId="3630" priority="3674"/>
    <cfRule type="duplicateValues" dxfId="3629" priority="3675"/>
    <cfRule type="duplicateValues" dxfId="3628" priority="3676"/>
    <cfRule type="duplicateValues" dxfId="3627" priority="3677"/>
    <cfRule type="duplicateValues" dxfId="3626" priority="3678"/>
    <cfRule type="duplicateValues" dxfId="3625" priority="3679"/>
    <cfRule type="duplicateValues" dxfId="3624" priority="3680"/>
    <cfRule type="duplicateValues" dxfId="3623" priority="3681"/>
    <cfRule type="duplicateValues" dxfId="3622" priority="3682"/>
  </conditionalFormatting>
  <conditionalFormatting sqref="C228">
    <cfRule type="duplicateValues" dxfId="3621" priority="3654"/>
    <cfRule type="duplicateValues" dxfId="3620" priority="3655"/>
    <cfRule type="duplicateValues" dxfId="3619" priority="3656"/>
    <cfRule type="duplicateValues" dxfId="3618" priority="3657"/>
    <cfRule type="duplicateValues" dxfId="3617" priority="3658"/>
    <cfRule type="duplicateValues" dxfId="3616" priority="3659"/>
    <cfRule type="duplicateValues" dxfId="3615" priority="3660"/>
    <cfRule type="duplicateValues" dxfId="3614" priority="3661"/>
  </conditionalFormatting>
  <conditionalFormatting sqref="C229">
    <cfRule type="duplicateValues" dxfId="3613" priority="3457"/>
    <cfRule type="duplicateValues" dxfId="3612" priority="3458"/>
    <cfRule type="duplicateValues" dxfId="3611" priority="3459"/>
    <cfRule type="duplicateValues" dxfId="3610" priority="3460"/>
    <cfRule type="duplicateValues" dxfId="3609" priority="3461"/>
    <cfRule type="duplicateValues" dxfId="3608" priority="3462"/>
    <cfRule type="duplicateValues" dxfId="3607" priority="3463"/>
    <cfRule type="duplicateValues" dxfId="3606" priority="3464"/>
    <cfRule type="duplicateValues" dxfId="3605" priority="3465"/>
    <cfRule type="duplicateValues" dxfId="3604" priority="3466"/>
  </conditionalFormatting>
  <conditionalFormatting sqref="C230">
    <cfRule type="duplicateValues" dxfId="3603" priority="3647"/>
    <cfRule type="duplicateValues" dxfId="3602" priority="3648"/>
    <cfRule type="duplicateValues" dxfId="3601" priority="3649"/>
    <cfRule type="duplicateValues" dxfId="3600" priority="3650"/>
    <cfRule type="duplicateValues" dxfId="3599" priority="3651"/>
    <cfRule type="duplicateValues" dxfId="3598" priority="3652"/>
    <cfRule type="duplicateValues" dxfId="3597" priority="3653"/>
  </conditionalFormatting>
  <conditionalFormatting sqref="C231">
    <cfRule type="duplicateValues" dxfId="3596" priority="3645"/>
  </conditionalFormatting>
  <conditionalFormatting sqref="C232">
    <cfRule type="duplicateValues" dxfId="3595" priority="3642"/>
  </conditionalFormatting>
  <conditionalFormatting sqref="C233">
    <cfRule type="duplicateValues" dxfId="3594" priority="3643"/>
  </conditionalFormatting>
  <conditionalFormatting sqref="C234">
    <cfRule type="duplicateValues" dxfId="3593" priority="3711"/>
    <cfRule type="duplicateValues" dxfId="3592" priority="3712"/>
    <cfRule type="duplicateValues" dxfId="3591" priority="3713"/>
    <cfRule type="duplicateValues" dxfId="3590" priority="3714"/>
    <cfRule type="duplicateValues" dxfId="3589" priority="3715"/>
    <cfRule type="duplicateValues" dxfId="3588" priority="3716"/>
    <cfRule type="duplicateValues" dxfId="3587" priority="3717"/>
    <cfRule type="duplicateValues" dxfId="3586" priority="3718"/>
  </conditionalFormatting>
  <conditionalFormatting sqref="C235">
    <cfRule type="duplicateValues" dxfId="3585" priority="3111"/>
    <cfRule type="duplicateValues" dxfId="3584" priority="3112"/>
    <cfRule type="duplicateValues" dxfId="3583" priority="3113"/>
    <cfRule type="duplicateValues" dxfId="3582" priority="3114"/>
    <cfRule type="duplicateValues" dxfId="3581" priority="3115"/>
    <cfRule type="duplicateValues" dxfId="3580" priority="3116"/>
    <cfRule type="duplicateValues" dxfId="3579" priority="3117"/>
    <cfRule type="duplicateValues" dxfId="3578" priority="3118"/>
  </conditionalFormatting>
  <conditionalFormatting sqref="C236">
    <cfRule type="duplicateValues" dxfId="3577" priority="3359"/>
    <cfRule type="duplicateValues" dxfId="3576" priority="3360"/>
    <cfRule type="duplicateValues" dxfId="3575" priority="3361"/>
    <cfRule type="duplicateValues" dxfId="3574" priority="3362"/>
    <cfRule type="duplicateValues" dxfId="3573" priority="3363"/>
    <cfRule type="duplicateValues" dxfId="3572" priority="3364"/>
    <cfRule type="duplicateValues" dxfId="3571" priority="3365"/>
    <cfRule type="duplicateValues" dxfId="3570" priority="3366"/>
    <cfRule type="duplicateValues" dxfId="3569" priority="3367"/>
  </conditionalFormatting>
  <conditionalFormatting sqref="C237">
    <cfRule type="duplicateValues" dxfId="3568" priority="3341"/>
    <cfRule type="duplicateValues" dxfId="3567" priority="3342"/>
    <cfRule type="duplicateValues" dxfId="3566" priority="3343"/>
    <cfRule type="duplicateValues" dxfId="3565" priority="3344"/>
    <cfRule type="duplicateValues" dxfId="3564" priority="3345"/>
    <cfRule type="duplicateValues" dxfId="3563" priority="3346"/>
    <cfRule type="duplicateValues" dxfId="3562" priority="3347"/>
    <cfRule type="duplicateValues" dxfId="3561" priority="3348"/>
    <cfRule type="duplicateValues" dxfId="3560" priority="3349"/>
  </conditionalFormatting>
  <conditionalFormatting sqref="C238">
    <cfRule type="duplicateValues" dxfId="3559" priority="3329"/>
    <cfRule type="duplicateValues" dxfId="3558" priority="3330"/>
    <cfRule type="duplicateValues" dxfId="3557" priority="3331"/>
    <cfRule type="duplicateValues" dxfId="3556" priority="3332"/>
    <cfRule type="duplicateValues" dxfId="3555" priority="3333"/>
    <cfRule type="duplicateValues" dxfId="3554" priority="3334"/>
    <cfRule type="duplicateValues" dxfId="3553" priority="3335"/>
    <cfRule type="duplicateValues" dxfId="3552" priority="3336"/>
    <cfRule type="duplicateValues" dxfId="3551" priority="3337"/>
    <cfRule type="duplicateValues" dxfId="3550" priority="3338"/>
    <cfRule type="duplicateValues" dxfId="3549" priority="3339"/>
    <cfRule type="duplicateValues" dxfId="3548" priority="3340"/>
  </conditionalFormatting>
  <conditionalFormatting sqref="C239">
    <cfRule type="duplicateValues" dxfId="3547" priority="3321"/>
    <cfRule type="duplicateValues" dxfId="3546" priority="3322"/>
    <cfRule type="duplicateValues" dxfId="3545" priority="3323"/>
    <cfRule type="duplicateValues" dxfId="3544" priority="3324"/>
    <cfRule type="duplicateValues" dxfId="3543" priority="3325"/>
    <cfRule type="duplicateValues" dxfId="3542" priority="3326"/>
    <cfRule type="duplicateValues" dxfId="3541" priority="3327"/>
    <cfRule type="duplicateValues" dxfId="3540" priority="3328"/>
  </conditionalFormatting>
  <conditionalFormatting sqref="C240">
    <cfRule type="duplicateValues" dxfId="3539" priority="3314"/>
    <cfRule type="duplicateValues" dxfId="3538" priority="3315"/>
    <cfRule type="duplicateValues" dxfId="3537" priority="3316"/>
    <cfRule type="duplicateValues" dxfId="3536" priority="3317"/>
    <cfRule type="duplicateValues" dxfId="3535" priority="3318"/>
    <cfRule type="duplicateValues" dxfId="3534" priority="3319"/>
    <cfRule type="duplicateValues" dxfId="3533" priority="3320"/>
  </conditionalFormatting>
  <conditionalFormatting sqref="C241">
    <cfRule type="duplicateValues" dxfId="3532" priority="3164"/>
    <cfRule type="duplicateValues" dxfId="3531" priority="3165"/>
    <cfRule type="duplicateValues" dxfId="3530" priority="3166"/>
    <cfRule type="duplicateValues" dxfId="3529" priority="3167"/>
    <cfRule type="duplicateValues" dxfId="3528" priority="3168"/>
    <cfRule type="duplicateValues" dxfId="3527" priority="3169"/>
    <cfRule type="duplicateValues" dxfId="3526" priority="3170"/>
  </conditionalFormatting>
  <conditionalFormatting sqref="C242">
    <cfRule type="duplicateValues" dxfId="3525" priority="3584"/>
    <cfRule type="duplicateValues" dxfId="3524" priority="3585"/>
    <cfRule type="duplicateValues" dxfId="3523" priority="3586"/>
    <cfRule type="duplicateValues" dxfId="3522" priority="3587"/>
    <cfRule type="duplicateValues" dxfId="3521" priority="3588"/>
    <cfRule type="duplicateValues" dxfId="3520" priority="3589"/>
    <cfRule type="duplicateValues" dxfId="3519" priority="3590"/>
    <cfRule type="duplicateValues" dxfId="3518" priority="3591"/>
    <cfRule type="duplicateValues" dxfId="3517" priority="3592"/>
    <cfRule type="duplicateValues" dxfId="3516" priority="3593"/>
    <cfRule type="duplicateValues" dxfId="3515" priority="3594"/>
    <cfRule type="duplicateValues" dxfId="3514" priority="3595"/>
    <cfRule type="duplicateValues" dxfId="3513" priority="3596"/>
  </conditionalFormatting>
  <conditionalFormatting sqref="C243">
    <cfRule type="duplicateValues" dxfId="3512" priority="3143"/>
    <cfRule type="duplicateValues" dxfId="3511" priority="3144"/>
    <cfRule type="duplicateValues" dxfId="3510" priority="3145"/>
    <cfRule type="duplicateValues" dxfId="3509" priority="3146"/>
    <cfRule type="duplicateValues" dxfId="3508" priority="3147"/>
    <cfRule type="duplicateValues" dxfId="3507" priority="3148"/>
    <cfRule type="duplicateValues" dxfId="3506" priority="3149"/>
    <cfRule type="duplicateValues" dxfId="3505" priority="3150"/>
    <cfRule type="duplicateValues" dxfId="3504" priority="3151"/>
    <cfRule type="duplicateValues" dxfId="3503" priority="3152"/>
  </conditionalFormatting>
  <conditionalFormatting sqref="C244">
    <cfRule type="duplicateValues" dxfId="3502" priority="3127"/>
    <cfRule type="duplicateValues" dxfId="3501" priority="3128"/>
    <cfRule type="duplicateValues" dxfId="3500" priority="3129"/>
    <cfRule type="duplicateValues" dxfId="3499" priority="3130"/>
    <cfRule type="duplicateValues" dxfId="3498" priority="3131"/>
    <cfRule type="duplicateValues" dxfId="3497" priority="3132"/>
    <cfRule type="duplicateValues" dxfId="3496" priority="3133"/>
    <cfRule type="duplicateValues" dxfId="3495" priority="3134"/>
  </conditionalFormatting>
  <conditionalFormatting sqref="C245">
    <cfRule type="duplicateValues" dxfId="3494" priority="3441"/>
    <cfRule type="duplicateValues" dxfId="3493" priority="3442"/>
    <cfRule type="duplicateValues" dxfId="3492" priority="3443"/>
    <cfRule type="duplicateValues" dxfId="3491" priority="3444"/>
    <cfRule type="duplicateValues" dxfId="3490" priority="3445"/>
    <cfRule type="duplicateValues" dxfId="3489" priority="3446"/>
    <cfRule type="duplicateValues" dxfId="3488" priority="3447"/>
    <cfRule type="duplicateValues" dxfId="3487" priority="3448"/>
  </conditionalFormatting>
  <conditionalFormatting sqref="C246">
    <cfRule type="duplicateValues" dxfId="3486" priority="3449"/>
    <cfRule type="duplicateValues" dxfId="3485" priority="3450"/>
    <cfRule type="duplicateValues" dxfId="3484" priority="3451"/>
    <cfRule type="duplicateValues" dxfId="3483" priority="3452"/>
    <cfRule type="duplicateValues" dxfId="3482" priority="3453"/>
    <cfRule type="duplicateValues" dxfId="3481" priority="3454"/>
    <cfRule type="duplicateValues" dxfId="3480" priority="3455"/>
    <cfRule type="duplicateValues" dxfId="3479" priority="3456"/>
  </conditionalFormatting>
  <conditionalFormatting sqref="C247">
    <cfRule type="duplicateValues" dxfId="3478" priority="3071"/>
    <cfRule type="duplicateValues" dxfId="3477" priority="3072"/>
    <cfRule type="duplicateValues" dxfId="3476" priority="3073"/>
    <cfRule type="duplicateValues" dxfId="3475" priority="3074"/>
    <cfRule type="duplicateValues" dxfId="3474" priority="3075"/>
    <cfRule type="duplicateValues" dxfId="3473" priority="3076"/>
  </conditionalFormatting>
  <conditionalFormatting sqref="C248">
    <cfRule type="duplicateValues" dxfId="3472" priority="3241"/>
    <cfRule type="duplicateValues" dxfId="3471" priority="3242"/>
    <cfRule type="duplicateValues" dxfId="3470" priority="3243"/>
    <cfRule type="duplicateValues" dxfId="3469" priority="3244"/>
    <cfRule type="duplicateValues" dxfId="3468" priority="3245"/>
    <cfRule type="duplicateValues" dxfId="3467" priority="3246"/>
  </conditionalFormatting>
  <conditionalFormatting sqref="C249">
    <cfRule type="duplicateValues" dxfId="3466" priority="3294"/>
    <cfRule type="duplicateValues" dxfId="3465" priority="3295"/>
    <cfRule type="duplicateValues" dxfId="3464" priority="3296"/>
    <cfRule type="duplicateValues" dxfId="3463" priority="3297"/>
    <cfRule type="duplicateValues" dxfId="3462" priority="3298"/>
    <cfRule type="duplicateValues" dxfId="3461" priority="3299"/>
    <cfRule type="duplicateValues" dxfId="3460" priority="3300"/>
    <cfRule type="duplicateValues" dxfId="3459" priority="3301"/>
    <cfRule type="duplicateValues" dxfId="3458" priority="3302"/>
    <cfRule type="duplicateValues" dxfId="3457" priority="3303"/>
    <cfRule type="duplicateValues" dxfId="3456" priority="3304"/>
    <cfRule type="duplicateValues" dxfId="3455" priority="3305"/>
    <cfRule type="duplicateValues" dxfId="3454" priority="3306"/>
  </conditionalFormatting>
  <conditionalFormatting sqref="C250">
    <cfRule type="duplicateValues" dxfId="3453" priority="3064"/>
    <cfRule type="duplicateValues" dxfId="3452" priority="3065"/>
    <cfRule type="duplicateValues" dxfId="3451" priority="3066"/>
    <cfRule type="duplicateValues" dxfId="3450" priority="3067"/>
    <cfRule type="duplicateValues" dxfId="3449" priority="3068"/>
    <cfRule type="duplicateValues" dxfId="3448" priority="3069"/>
    <cfRule type="duplicateValues" dxfId="3447" priority="3070"/>
  </conditionalFormatting>
  <conditionalFormatting sqref="C251">
    <cfRule type="duplicateValues" dxfId="3446" priority="3397"/>
    <cfRule type="duplicateValues" dxfId="3445" priority="3398"/>
    <cfRule type="duplicateValues" dxfId="3444" priority="3399"/>
    <cfRule type="duplicateValues" dxfId="3443" priority="3400"/>
    <cfRule type="duplicateValues" dxfId="3442" priority="3401"/>
    <cfRule type="duplicateValues" dxfId="3441" priority="3402"/>
    <cfRule type="duplicateValues" dxfId="3440" priority="3403"/>
    <cfRule type="duplicateValues" dxfId="3439" priority="3404"/>
    <cfRule type="duplicateValues" dxfId="3438" priority="3405"/>
    <cfRule type="duplicateValues" dxfId="3437" priority="3406"/>
    <cfRule type="duplicateValues" dxfId="3436" priority="3407"/>
  </conditionalFormatting>
  <conditionalFormatting sqref="C252">
    <cfRule type="duplicateValues" dxfId="3435" priority="3381"/>
    <cfRule type="duplicateValues" dxfId="3434" priority="3382"/>
    <cfRule type="duplicateValues" dxfId="3433" priority="3383"/>
    <cfRule type="duplicateValues" dxfId="3432" priority="3384"/>
    <cfRule type="duplicateValues" dxfId="3431" priority="3385"/>
    <cfRule type="duplicateValues" dxfId="3430" priority="3386"/>
    <cfRule type="duplicateValues" dxfId="3429" priority="3387"/>
    <cfRule type="duplicateValues" dxfId="3428" priority="3388"/>
    <cfRule type="duplicateValues" dxfId="3427" priority="3389"/>
    <cfRule type="duplicateValues" dxfId="3426" priority="3390"/>
    <cfRule type="duplicateValues" dxfId="3425" priority="3391"/>
    <cfRule type="duplicateValues" dxfId="3424" priority="3392"/>
    <cfRule type="duplicateValues" dxfId="3423" priority="3393"/>
    <cfRule type="duplicateValues" dxfId="3422" priority="3394"/>
    <cfRule type="duplicateValues" dxfId="3421" priority="3395"/>
    <cfRule type="duplicateValues" dxfId="3420" priority="3396"/>
  </conditionalFormatting>
  <conditionalFormatting sqref="C253">
    <cfRule type="duplicateValues" dxfId="3419" priority="3425"/>
    <cfRule type="duplicateValues" dxfId="3418" priority="3426"/>
    <cfRule type="duplicateValues" dxfId="3417" priority="3427"/>
    <cfRule type="duplicateValues" dxfId="3416" priority="3428"/>
    <cfRule type="duplicateValues" dxfId="3415" priority="3429"/>
    <cfRule type="duplicateValues" dxfId="3414" priority="3430"/>
    <cfRule type="duplicateValues" dxfId="3413" priority="3431"/>
    <cfRule type="duplicateValues" dxfId="3412" priority="3432"/>
    <cfRule type="duplicateValues" dxfId="3411" priority="3433"/>
    <cfRule type="duplicateValues" dxfId="3410" priority="3434"/>
    <cfRule type="duplicateValues" dxfId="3409" priority="3435"/>
    <cfRule type="duplicateValues" dxfId="3408" priority="3436"/>
    <cfRule type="duplicateValues" dxfId="3407" priority="3437"/>
    <cfRule type="duplicateValues" dxfId="3406" priority="3438"/>
    <cfRule type="duplicateValues" dxfId="3405" priority="3439"/>
    <cfRule type="duplicateValues" dxfId="3404" priority="3440"/>
  </conditionalFormatting>
  <conditionalFormatting sqref="C254">
    <cfRule type="duplicateValues" dxfId="3403" priority="3550"/>
    <cfRule type="duplicateValues" dxfId="3402" priority="3551"/>
    <cfRule type="duplicateValues" dxfId="3401" priority="3552"/>
    <cfRule type="duplicateValues" dxfId="3400" priority="3553"/>
    <cfRule type="duplicateValues" dxfId="3399" priority="3554"/>
    <cfRule type="duplicateValues" dxfId="3398" priority="3555"/>
    <cfRule type="duplicateValues" dxfId="3397" priority="3556"/>
    <cfRule type="duplicateValues" dxfId="3396" priority="3557"/>
  </conditionalFormatting>
  <conditionalFormatting sqref="C255">
    <cfRule type="duplicateValues" dxfId="3395" priority="3539"/>
    <cfRule type="duplicateValues" dxfId="3394" priority="3540"/>
    <cfRule type="duplicateValues" dxfId="3393" priority="3541"/>
    <cfRule type="duplicateValues" dxfId="3392" priority="3542"/>
    <cfRule type="duplicateValues" dxfId="3391" priority="3543"/>
    <cfRule type="duplicateValues" dxfId="3390" priority="3544"/>
    <cfRule type="duplicateValues" dxfId="3389" priority="3545"/>
    <cfRule type="duplicateValues" dxfId="3388" priority="3546"/>
    <cfRule type="duplicateValues" dxfId="3387" priority="3547"/>
    <cfRule type="duplicateValues" dxfId="3386" priority="3548"/>
    <cfRule type="duplicateValues" dxfId="3385" priority="3549"/>
  </conditionalFormatting>
  <conditionalFormatting sqref="C256">
    <cfRule type="duplicateValues" dxfId="3384" priority="3624"/>
    <cfRule type="duplicateValues" dxfId="3383" priority="3625"/>
    <cfRule type="duplicateValues" dxfId="3382" priority="3626"/>
    <cfRule type="duplicateValues" dxfId="3381" priority="3627"/>
    <cfRule type="duplicateValues" dxfId="3380" priority="3628"/>
    <cfRule type="duplicateValues" dxfId="3379" priority="3629"/>
    <cfRule type="duplicateValues" dxfId="3378" priority="3630"/>
    <cfRule type="duplicateValues" dxfId="3377" priority="3631"/>
    <cfRule type="duplicateValues" dxfId="3376" priority="3632"/>
    <cfRule type="duplicateValues" dxfId="3375" priority="3633"/>
    <cfRule type="duplicateValues" dxfId="3374" priority="3634"/>
    <cfRule type="duplicateValues" dxfId="3373" priority="3635"/>
    <cfRule type="duplicateValues" dxfId="3372" priority="3636"/>
  </conditionalFormatting>
  <conditionalFormatting sqref="C257">
    <cfRule type="duplicateValues" dxfId="3371" priority="3525"/>
    <cfRule type="duplicateValues" dxfId="3370" priority="3526"/>
    <cfRule type="duplicateValues" dxfId="3369" priority="3527"/>
    <cfRule type="duplicateValues" dxfId="3368" priority="3528"/>
    <cfRule type="duplicateValues" dxfId="3367" priority="3529"/>
    <cfRule type="duplicateValues" dxfId="3366" priority="3530"/>
    <cfRule type="duplicateValues" dxfId="3365" priority="3531"/>
    <cfRule type="duplicateValues" dxfId="3364" priority="3532"/>
    <cfRule type="duplicateValues" dxfId="3363" priority="3533"/>
    <cfRule type="duplicateValues" dxfId="3362" priority="3534"/>
    <cfRule type="duplicateValues" dxfId="3361" priority="3535"/>
    <cfRule type="duplicateValues" dxfId="3360" priority="3536"/>
    <cfRule type="duplicateValues" dxfId="3359" priority="3537"/>
    <cfRule type="duplicateValues" dxfId="3358" priority="3538"/>
  </conditionalFormatting>
  <conditionalFormatting sqref="C258">
    <cfRule type="duplicateValues" dxfId="3357" priority="3518"/>
    <cfRule type="duplicateValues" dxfId="3356" priority="3519"/>
    <cfRule type="duplicateValues" dxfId="3355" priority="3520"/>
    <cfRule type="duplicateValues" dxfId="3354" priority="3521"/>
    <cfRule type="duplicateValues" dxfId="3353" priority="3522"/>
    <cfRule type="duplicateValues" dxfId="3352" priority="3523"/>
    <cfRule type="duplicateValues" dxfId="3351" priority="3524"/>
  </conditionalFormatting>
  <conditionalFormatting sqref="C259">
    <cfRule type="duplicateValues" dxfId="3350" priority="3512"/>
    <cfRule type="duplicateValues" dxfId="3349" priority="3513"/>
    <cfRule type="duplicateValues" dxfId="3348" priority="3514"/>
    <cfRule type="duplicateValues" dxfId="3347" priority="3515"/>
    <cfRule type="duplicateValues" dxfId="3346" priority="3516"/>
    <cfRule type="duplicateValues" dxfId="3345" priority="3517"/>
  </conditionalFormatting>
  <conditionalFormatting sqref="C260">
    <cfRule type="duplicateValues" dxfId="3344" priority="3505"/>
    <cfRule type="duplicateValues" dxfId="3343" priority="3506"/>
    <cfRule type="duplicateValues" dxfId="3342" priority="3507"/>
    <cfRule type="duplicateValues" dxfId="3341" priority="3508"/>
    <cfRule type="duplicateValues" dxfId="3340" priority="3509"/>
    <cfRule type="duplicateValues" dxfId="3339" priority="3510"/>
    <cfRule type="duplicateValues" dxfId="3338" priority="3511"/>
  </conditionalFormatting>
  <conditionalFormatting sqref="C261">
    <cfRule type="duplicateValues" dxfId="3337" priority="3617"/>
    <cfRule type="duplicateValues" dxfId="3336" priority="3618"/>
    <cfRule type="duplicateValues" dxfId="3335" priority="3619"/>
    <cfRule type="duplicateValues" dxfId="3334" priority="3620"/>
    <cfRule type="duplicateValues" dxfId="3333" priority="3621"/>
    <cfRule type="duplicateValues" dxfId="3332" priority="3622"/>
    <cfRule type="duplicateValues" dxfId="3331" priority="3623"/>
  </conditionalFormatting>
  <conditionalFormatting sqref="C262">
    <cfRule type="duplicateValues" dxfId="3330" priority="3287"/>
    <cfRule type="duplicateValues" dxfId="3329" priority="3288"/>
    <cfRule type="duplicateValues" dxfId="3328" priority="3289"/>
    <cfRule type="duplicateValues" dxfId="3327" priority="3290"/>
    <cfRule type="duplicateValues" dxfId="3326" priority="3291"/>
    <cfRule type="duplicateValues" dxfId="3325" priority="3292"/>
    <cfRule type="duplicateValues" dxfId="3324" priority="3293"/>
  </conditionalFormatting>
  <conditionalFormatting sqref="C263">
    <cfRule type="duplicateValues" dxfId="3323" priority="3162"/>
    <cfRule type="duplicateValues" dxfId="3322" priority="3163"/>
  </conditionalFormatting>
  <conditionalFormatting sqref="C264">
    <cfRule type="duplicateValues" dxfId="3321" priority="3280"/>
    <cfRule type="duplicateValues" dxfId="3320" priority="3281"/>
    <cfRule type="duplicateValues" dxfId="3319" priority="3282"/>
    <cfRule type="duplicateValues" dxfId="3318" priority="3283"/>
    <cfRule type="duplicateValues" dxfId="3317" priority="3284"/>
    <cfRule type="duplicateValues" dxfId="3316" priority="3285"/>
    <cfRule type="duplicateValues" dxfId="3315" priority="3286"/>
  </conditionalFormatting>
  <conditionalFormatting sqref="C265">
    <cfRule type="duplicateValues" dxfId="3314" priority="3275"/>
    <cfRule type="duplicateValues" dxfId="3313" priority="3276"/>
    <cfRule type="duplicateValues" dxfId="3312" priority="3277"/>
    <cfRule type="duplicateValues" dxfId="3311" priority="3278"/>
    <cfRule type="duplicateValues" dxfId="3310" priority="3279"/>
  </conditionalFormatting>
  <conditionalFormatting sqref="C265:C268">
    <cfRule type="duplicateValues" dxfId="3309" priority="3247"/>
  </conditionalFormatting>
  <conditionalFormatting sqref="C266">
    <cfRule type="duplicateValues" dxfId="3308" priority="3259"/>
    <cfRule type="duplicateValues" dxfId="3307" priority="3260"/>
    <cfRule type="duplicateValues" dxfId="3306" priority="3261"/>
    <cfRule type="duplicateValues" dxfId="3305" priority="3262"/>
    <cfRule type="duplicateValues" dxfId="3304" priority="3263"/>
    <cfRule type="duplicateValues" dxfId="3303" priority="3264"/>
    <cfRule type="duplicateValues" dxfId="3302" priority="3265"/>
    <cfRule type="duplicateValues" dxfId="3301" priority="3266"/>
    <cfRule type="duplicateValues" dxfId="3300" priority="3267"/>
    <cfRule type="duplicateValues" dxfId="3299" priority="3268"/>
  </conditionalFormatting>
  <conditionalFormatting sqref="C267">
    <cfRule type="duplicateValues" dxfId="3298" priority="3248"/>
    <cfRule type="duplicateValues" dxfId="3297" priority="3249"/>
    <cfRule type="duplicateValues" dxfId="3296" priority="3250"/>
    <cfRule type="duplicateValues" dxfId="3295" priority="3251"/>
    <cfRule type="duplicateValues" dxfId="3294" priority="3252"/>
    <cfRule type="duplicateValues" dxfId="3293" priority="3253"/>
    <cfRule type="duplicateValues" dxfId="3292" priority="3254"/>
    <cfRule type="duplicateValues" dxfId="3291" priority="3255"/>
    <cfRule type="duplicateValues" dxfId="3290" priority="3256"/>
    <cfRule type="duplicateValues" dxfId="3289" priority="3257"/>
    <cfRule type="duplicateValues" dxfId="3288" priority="3258"/>
  </conditionalFormatting>
  <conditionalFormatting sqref="C268">
    <cfRule type="duplicateValues" dxfId="3287" priority="3269"/>
    <cfRule type="duplicateValues" dxfId="3286" priority="3270"/>
    <cfRule type="duplicateValues" dxfId="3285" priority="3271"/>
    <cfRule type="duplicateValues" dxfId="3284" priority="3272"/>
    <cfRule type="duplicateValues" dxfId="3283" priority="3273"/>
    <cfRule type="duplicateValues" dxfId="3282" priority="3274"/>
  </conditionalFormatting>
  <conditionalFormatting sqref="C305">
    <cfRule type="duplicateValues" dxfId="3281" priority="2781"/>
    <cfRule type="duplicateValues" dxfId="3280" priority="2782"/>
    <cfRule type="duplicateValues" dxfId="3279" priority="2783"/>
    <cfRule type="duplicateValues" dxfId="3278" priority="2784"/>
    <cfRule type="duplicateValues" dxfId="3277" priority="2785"/>
    <cfRule type="duplicateValues" dxfId="3276" priority="2786"/>
    <cfRule type="duplicateValues" dxfId="3275" priority="2787"/>
    <cfRule type="duplicateValues" dxfId="3274" priority="2788"/>
    <cfRule type="duplicateValues" dxfId="3273" priority="2789"/>
    <cfRule type="duplicateValues" dxfId="3272" priority="2790"/>
    <cfRule type="duplicateValues" dxfId="3271" priority="2791"/>
  </conditionalFormatting>
  <conditionalFormatting sqref="C306">
    <cfRule type="duplicateValues" dxfId="3270" priority="2685"/>
    <cfRule type="duplicateValues" dxfId="3269" priority="2686"/>
    <cfRule type="duplicateValues" dxfId="3268" priority="2687"/>
    <cfRule type="duplicateValues" dxfId="3267" priority="2688"/>
    <cfRule type="duplicateValues" dxfId="3266" priority="2689"/>
    <cfRule type="duplicateValues" dxfId="3265" priority="2690"/>
    <cfRule type="duplicateValues" dxfId="3264" priority="2691"/>
    <cfRule type="duplicateValues" dxfId="3263" priority="2692"/>
    <cfRule type="duplicateValues" dxfId="3262" priority="2693"/>
    <cfRule type="duplicateValues" dxfId="3261" priority="2694"/>
    <cfRule type="duplicateValues" dxfId="3260" priority="2695"/>
    <cfRule type="duplicateValues" dxfId="3259" priority="2696"/>
    <cfRule type="duplicateValues" dxfId="3258" priority="2697"/>
    <cfRule type="duplicateValues" dxfId="3257" priority="2698"/>
    <cfRule type="duplicateValues" dxfId="3256" priority="2699"/>
    <cfRule type="duplicateValues" dxfId="3255" priority="2700"/>
  </conditionalFormatting>
  <conditionalFormatting sqref="C307">
    <cfRule type="duplicateValues" dxfId="3254" priority="2765"/>
    <cfRule type="duplicateValues" dxfId="3253" priority="2766"/>
    <cfRule type="duplicateValues" dxfId="3252" priority="2767"/>
    <cfRule type="duplicateValues" dxfId="3251" priority="2768"/>
    <cfRule type="duplicateValues" dxfId="3250" priority="2769"/>
    <cfRule type="duplicateValues" dxfId="3249" priority="2770"/>
    <cfRule type="duplicateValues" dxfId="3248" priority="2771"/>
    <cfRule type="duplicateValues" dxfId="3247" priority="2772"/>
    <cfRule type="duplicateValues" dxfId="3246" priority="2773"/>
    <cfRule type="duplicateValues" dxfId="3245" priority="2774"/>
    <cfRule type="duplicateValues" dxfId="3244" priority="2775"/>
    <cfRule type="duplicateValues" dxfId="3243" priority="2776"/>
    <cfRule type="duplicateValues" dxfId="3242" priority="2777"/>
    <cfRule type="duplicateValues" dxfId="3241" priority="2778"/>
    <cfRule type="duplicateValues" dxfId="3240" priority="2779"/>
    <cfRule type="duplicateValues" dxfId="3239" priority="2780"/>
  </conditionalFormatting>
  <conditionalFormatting sqref="C308">
    <cfRule type="duplicateValues" dxfId="3238" priority="2512"/>
    <cfRule type="duplicateValues" dxfId="3237" priority="2513"/>
    <cfRule type="duplicateValues" dxfId="3236" priority="2514"/>
    <cfRule type="duplicateValues" dxfId="3235" priority="2515"/>
    <cfRule type="duplicateValues" dxfId="3234" priority="2516"/>
    <cfRule type="duplicateValues" dxfId="3233" priority="2517"/>
    <cfRule type="duplicateValues" dxfId="3232" priority="2518"/>
    <cfRule type="duplicateValues" dxfId="3231" priority="2519"/>
    <cfRule type="duplicateValues" dxfId="3230" priority="2520"/>
    <cfRule type="duplicateValues" dxfId="3229" priority="2521"/>
    <cfRule type="duplicateValues" dxfId="3228" priority="2522"/>
    <cfRule type="duplicateValues" dxfId="3227" priority="2523"/>
    <cfRule type="duplicateValues" dxfId="3226" priority="2524"/>
    <cfRule type="duplicateValues" dxfId="3225" priority="2525"/>
    <cfRule type="duplicateValues" dxfId="3224" priority="2526"/>
    <cfRule type="duplicateValues" dxfId="3223" priority="2527"/>
  </conditionalFormatting>
  <conditionalFormatting sqref="C309:C310">
    <cfRule type="duplicateValues" dxfId="3222" priority="2985"/>
    <cfRule type="duplicateValues" dxfId="3221" priority="2986"/>
    <cfRule type="duplicateValues" dxfId="3220" priority="2987"/>
    <cfRule type="duplicateValues" dxfId="3219" priority="2988"/>
    <cfRule type="duplicateValues" dxfId="3218" priority="2989"/>
    <cfRule type="duplicateValues" dxfId="3217" priority="2990"/>
    <cfRule type="duplicateValues" dxfId="3216" priority="2991"/>
    <cfRule type="duplicateValues" dxfId="3215" priority="2992"/>
    <cfRule type="duplicateValues" dxfId="3214" priority="2993"/>
    <cfRule type="duplicateValues" dxfId="3213" priority="2994"/>
    <cfRule type="duplicateValues" dxfId="3212" priority="2995"/>
    <cfRule type="duplicateValues" dxfId="3211" priority="2996"/>
    <cfRule type="duplicateValues" dxfId="3210" priority="2997"/>
    <cfRule type="duplicateValues" dxfId="3209" priority="2998"/>
    <cfRule type="duplicateValues" dxfId="3208" priority="2999"/>
    <cfRule type="duplicateValues" dxfId="3207" priority="3000"/>
  </conditionalFormatting>
  <conditionalFormatting sqref="C311">
    <cfRule type="duplicateValues" dxfId="3206" priority="2653"/>
    <cfRule type="duplicateValues" dxfId="3205" priority="2654"/>
    <cfRule type="duplicateValues" dxfId="3204" priority="2655"/>
    <cfRule type="duplicateValues" dxfId="3203" priority="2656"/>
    <cfRule type="duplicateValues" dxfId="3202" priority="2657"/>
    <cfRule type="duplicateValues" dxfId="3201" priority="2658"/>
    <cfRule type="duplicateValues" dxfId="3200" priority="2659"/>
    <cfRule type="duplicateValues" dxfId="3199" priority="2660"/>
    <cfRule type="duplicateValues" dxfId="3198" priority="2661"/>
    <cfRule type="duplicateValues" dxfId="3197" priority="2662"/>
    <cfRule type="duplicateValues" dxfId="3196" priority="2663"/>
    <cfRule type="duplicateValues" dxfId="3195" priority="2664"/>
    <cfRule type="duplicateValues" dxfId="3194" priority="2665"/>
    <cfRule type="duplicateValues" dxfId="3193" priority="2666"/>
    <cfRule type="duplicateValues" dxfId="3192" priority="2667"/>
    <cfRule type="duplicateValues" dxfId="3191" priority="2668"/>
  </conditionalFormatting>
  <conditionalFormatting sqref="C312">
    <cfRule type="duplicateValues" dxfId="3190" priority="2840"/>
    <cfRule type="duplicateValues" dxfId="3189" priority="2841"/>
    <cfRule type="duplicateValues" dxfId="3188" priority="2842"/>
    <cfRule type="duplicateValues" dxfId="3187" priority="2843"/>
    <cfRule type="duplicateValues" dxfId="3186" priority="2844"/>
    <cfRule type="duplicateValues" dxfId="3185" priority="2845"/>
    <cfRule type="duplicateValues" dxfId="3184" priority="2846"/>
    <cfRule type="duplicateValues" dxfId="3183" priority="2847"/>
  </conditionalFormatting>
  <conditionalFormatting sqref="C313">
    <cfRule type="duplicateValues" dxfId="3182" priority="2832"/>
    <cfRule type="duplicateValues" dxfId="3181" priority="2833"/>
    <cfRule type="duplicateValues" dxfId="3180" priority="2834"/>
    <cfRule type="duplicateValues" dxfId="3179" priority="2835"/>
    <cfRule type="duplicateValues" dxfId="3178" priority="2836"/>
    <cfRule type="duplicateValues" dxfId="3177" priority="2837"/>
    <cfRule type="duplicateValues" dxfId="3176" priority="2838"/>
    <cfRule type="duplicateValues" dxfId="3175" priority="2839"/>
  </conditionalFormatting>
  <conditionalFormatting sqref="C314">
    <cfRule type="duplicateValues" dxfId="3174" priority="2824"/>
    <cfRule type="duplicateValues" dxfId="3173" priority="2825"/>
    <cfRule type="duplicateValues" dxfId="3172" priority="2826"/>
    <cfRule type="duplicateValues" dxfId="3171" priority="2827"/>
    <cfRule type="duplicateValues" dxfId="3170" priority="2828"/>
    <cfRule type="duplicateValues" dxfId="3169" priority="2829"/>
    <cfRule type="duplicateValues" dxfId="3168" priority="2830"/>
    <cfRule type="duplicateValues" dxfId="3167" priority="2831"/>
  </conditionalFormatting>
  <conditionalFormatting sqref="C315">
    <cfRule type="duplicateValues" dxfId="3166" priority="3009"/>
    <cfRule type="duplicateValues" dxfId="3165" priority="3010"/>
    <cfRule type="duplicateValues" dxfId="3164" priority="3011"/>
    <cfRule type="duplicateValues" dxfId="3163" priority="3012"/>
    <cfRule type="duplicateValues" dxfId="3162" priority="3013"/>
    <cfRule type="duplicateValues" dxfId="3161" priority="3014"/>
    <cfRule type="duplicateValues" dxfId="3160" priority="3015"/>
    <cfRule type="duplicateValues" dxfId="3159" priority="3016"/>
    <cfRule type="duplicateValues" dxfId="3158" priority="3017"/>
    <cfRule type="duplicateValues" dxfId="3157" priority="3018"/>
    <cfRule type="duplicateValues" dxfId="3156" priority="3019"/>
    <cfRule type="duplicateValues" dxfId="3155" priority="3020"/>
    <cfRule type="duplicateValues" dxfId="3154" priority="3021"/>
    <cfRule type="duplicateValues" dxfId="3153" priority="3022"/>
    <cfRule type="duplicateValues" dxfId="3152" priority="3023"/>
    <cfRule type="duplicateValues" dxfId="3151" priority="3024"/>
  </conditionalFormatting>
  <conditionalFormatting sqref="C316">
    <cfRule type="duplicateValues" dxfId="3150" priority="2942"/>
    <cfRule type="duplicateValues" dxfId="3149" priority="2943"/>
    <cfRule type="duplicateValues" dxfId="3148" priority="2944"/>
    <cfRule type="duplicateValues" dxfId="3147" priority="2945"/>
    <cfRule type="duplicateValues" dxfId="3146" priority="2946"/>
    <cfRule type="duplicateValues" dxfId="3145" priority="2947"/>
    <cfRule type="duplicateValues" dxfId="3144" priority="2948"/>
    <cfRule type="duplicateValues" dxfId="3143" priority="2949"/>
    <cfRule type="duplicateValues" dxfId="3142" priority="2950"/>
    <cfRule type="duplicateValues" dxfId="3141" priority="2951"/>
    <cfRule type="duplicateValues" dxfId="3140" priority="2952"/>
    <cfRule type="duplicateValues" dxfId="3139" priority="2953"/>
    <cfRule type="duplicateValues" dxfId="3138" priority="2954"/>
    <cfRule type="duplicateValues" dxfId="3137" priority="2955"/>
    <cfRule type="duplicateValues" dxfId="3136" priority="2956"/>
    <cfRule type="duplicateValues" dxfId="3135" priority="2957"/>
  </conditionalFormatting>
  <conditionalFormatting sqref="C317:C322">
    <cfRule type="duplicateValues" dxfId="3134" priority="13006"/>
    <cfRule type="duplicateValues" dxfId="3133" priority="13008"/>
    <cfRule type="duplicateValues" dxfId="3132" priority="13009"/>
    <cfRule type="duplicateValues" dxfId="3131" priority="13012"/>
    <cfRule type="duplicateValues" dxfId="3130" priority="13013"/>
    <cfRule type="duplicateValues" dxfId="3129" priority="13014"/>
    <cfRule type="duplicateValues" dxfId="3128" priority="13015"/>
    <cfRule type="duplicateValues" dxfId="3127" priority="13016"/>
    <cfRule type="duplicateValues" dxfId="3126" priority="13017"/>
    <cfRule type="duplicateValues" dxfId="3125" priority="13018"/>
  </conditionalFormatting>
  <conditionalFormatting sqref="C317:C325">
    <cfRule type="duplicateValues" dxfId="3124" priority="13028"/>
  </conditionalFormatting>
  <conditionalFormatting sqref="C323">
    <cfRule type="duplicateValues" dxfId="3123" priority="2633"/>
    <cfRule type="duplicateValues" dxfId="3122" priority="2634"/>
    <cfRule type="duplicateValues" dxfId="3121" priority="2635"/>
    <cfRule type="duplicateValues" dxfId="3120" priority="2636"/>
  </conditionalFormatting>
  <conditionalFormatting sqref="C324">
    <cfRule type="duplicateValues" dxfId="3119" priority="2628"/>
    <cfRule type="duplicateValues" dxfId="3118" priority="2629"/>
    <cfRule type="duplicateValues" dxfId="3117" priority="2630"/>
    <cfRule type="duplicateValues" dxfId="3116" priority="2631"/>
    <cfRule type="duplicateValues" dxfId="3115" priority="2632"/>
  </conditionalFormatting>
  <conditionalFormatting sqref="C325">
    <cfRule type="duplicateValues" dxfId="3114" priority="2618"/>
    <cfRule type="duplicateValues" dxfId="3113" priority="2619"/>
    <cfRule type="duplicateValues" dxfId="3112" priority="2620"/>
    <cfRule type="duplicateValues" dxfId="3111" priority="2621"/>
    <cfRule type="duplicateValues" dxfId="3110" priority="2622"/>
    <cfRule type="duplicateValues" dxfId="3109" priority="2623"/>
    <cfRule type="duplicateValues" dxfId="3108" priority="2624"/>
    <cfRule type="duplicateValues" dxfId="3107" priority="2625"/>
    <cfRule type="duplicateValues" dxfId="3106" priority="2626"/>
    <cfRule type="duplicateValues" dxfId="3105" priority="2627"/>
  </conditionalFormatting>
  <conditionalFormatting sqref="C326">
    <cfRule type="duplicateValues" dxfId="3104" priority="2504"/>
    <cfRule type="duplicateValues" dxfId="3103" priority="2505"/>
    <cfRule type="duplicateValues" dxfId="3102" priority="2506"/>
    <cfRule type="duplicateValues" dxfId="3101" priority="2507"/>
    <cfRule type="duplicateValues" dxfId="3100" priority="2508"/>
    <cfRule type="duplicateValues" dxfId="3099" priority="2509"/>
    <cfRule type="duplicateValues" dxfId="3098" priority="2510"/>
    <cfRule type="duplicateValues" dxfId="3097" priority="2511"/>
  </conditionalFormatting>
  <conditionalFormatting sqref="C327">
    <cfRule type="duplicateValues" dxfId="3096" priority="2544"/>
    <cfRule type="duplicateValues" dxfId="3095" priority="2545"/>
    <cfRule type="duplicateValues" dxfId="3094" priority="2546"/>
    <cfRule type="duplicateValues" dxfId="3093" priority="2547"/>
    <cfRule type="duplicateValues" dxfId="3092" priority="2548"/>
    <cfRule type="duplicateValues" dxfId="3091" priority="2549"/>
    <cfRule type="duplicateValues" dxfId="3090" priority="2550"/>
    <cfRule type="duplicateValues" dxfId="3089" priority="2551"/>
    <cfRule type="duplicateValues" dxfId="3088" priority="2552"/>
    <cfRule type="duplicateValues" dxfId="3087" priority="2553"/>
    <cfRule type="duplicateValues" dxfId="3086" priority="2554"/>
    <cfRule type="duplicateValues" dxfId="3085" priority="2555"/>
    <cfRule type="duplicateValues" dxfId="3084" priority="2556"/>
    <cfRule type="duplicateValues" dxfId="3083" priority="2557"/>
    <cfRule type="duplicateValues" dxfId="3082" priority="2558"/>
    <cfRule type="duplicateValues" dxfId="3081" priority="2559"/>
  </conditionalFormatting>
  <conditionalFormatting sqref="C328 C317:C325">
    <cfRule type="duplicateValues" dxfId="3080" priority="2641"/>
  </conditionalFormatting>
  <conditionalFormatting sqref="C328">
    <cfRule type="duplicateValues" dxfId="3079" priority="2616"/>
    <cfRule type="duplicateValues" dxfId="3078" priority="2617"/>
  </conditionalFormatting>
  <conditionalFormatting sqref="C328:C330 C317:C325">
    <cfRule type="duplicateValues" dxfId="3077" priority="12985"/>
  </conditionalFormatting>
  <conditionalFormatting sqref="C329">
    <cfRule type="duplicateValues" dxfId="3076" priority="2604"/>
    <cfRule type="duplicateValues" dxfId="3075" priority="2605"/>
    <cfRule type="duplicateValues" dxfId="3074" priority="2606"/>
  </conditionalFormatting>
  <conditionalFormatting sqref="C330">
    <cfRule type="duplicateValues" dxfId="3073" priority="2600"/>
    <cfRule type="duplicateValues" dxfId="3072" priority="2601"/>
    <cfRule type="duplicateValues" dxfId="3071" priority="2602"/>
    <cfRule type="duplicateValues" dxfId="3070" priority="2603"/>
  </conditionalFormatting>
  <conditionalFormatting sqref="C331">
    <cfRule type="duplicateValues" dxfId="3069" priority="2536"/>
    <cfRule type="duplicateValues" dxfId="3068" priority="2537"/>
    <cfRule type="duplicateValues" dxfId="3067" priority="2538"/>
    <cfRule type="duplicateValues" dxfId="3066" priority="2539"/>
    <cfRule type="duplicateValues" dxfId="3065" priority="2540"/>
    <cfRule type="duplicateValues" dxfId="3064" priority="2541"/>
    <cfRule type="duplicateValues" dxfId="3063" priority="2542"/>
    <cfRule type="duplicateValues" dxfId="3062" priority="2543"/>
  </conditionalFormatting>
  <conditionalFormatting sqref="C332">
    <cfRule type="duplicateValues" dxfId="3061" priority="2488"/>
    <cfRule type="duplicateValues" dxfId="3060" priority="2489"/>
    <cfRule type="duplicateValues" dxfId="3059" priority="2490"/>
    <cfRule type="duplicateValues" dxfId="3058" priority="2491"/>
    <cfRule type="duplicateValues" dxfId="3057" priority="2492"/>
    <cfRule type="duplicateValues" dxfId="3056" priority="2493"/>
    <cfRule type="duplicateValues" dxfId="3055" priority="2494"/>
    <cfRule type="duplicateValues" dxfId="3054" priority="2495"/>
    <cfRule type="duplicateValues" dxfId="3053" priority="2496"/>
    <cfRule type="duplicateValues" dxfId="3052" priority="2497"/>
    <cfRule type="duplicateValues" dxfId="3051" priority="2498"/>
    <cfRule type="duplicateValues" dxfId="3050" priority="2499"/>
    <cfRule type="duplicateValues" dxfId="3049" priority="2500"/>
    <cfRule type="duplicateValues" dxfId="3048" priority="2501"/>
    <cfRule type="duplicateValues" dxfId="3047" priority="2502"/>
    <cfRule type="duplicateValues" dxfId="3046" priority="2503"/>
  </conditionalFormatting>
  <conditionalFormatting sqref="C342">
    <cfRule type="duplicateValues" dxfId="3045" priority="2466"/>
    <cfRule type="duplicateValues" dxfId="3044" priority="2467"/>
    <cfRule type="duplicateValues" dxfId="3043" priority="2468"/>
    <cfRule type="duplicateValues" dxfId="3042" priority="2469"/>
    <cfRule type="duplicateValues" dxfId="3041" priority="2470"/>
    <cfRule type="duplicateValues" dxfId="3040" priority="2471"/>
    <cfRule type="duplicateValues" dxfId="3039" priority="2472"/>
    <cfRule type="duplicateValues" dxfId="3038" priority="2473"/>
    <cfRule type="duplicateValues" dxfId="3037" priority="2474"/>
    <cfRule type="duplicateValues" dxfId="3036" priority="2475"/>
  </conditionalFormatting>
  <conditionalFormatting sqref="C343">
    <cfRule type="duplicateValues" dxfId="3035" priority="2433"/>
    <cfRule type="duplicateValues" dxfId="3034" priority="2434"/>
    <cfRule type="duplicateValues" dxfId="3033" priority="2435"/>
    <cfRule type="duplicateValues" dxfId="3032" priority="2436"/>
    <cfRule type="duplicateValues" dxfId="3031" priority="2437"/>
    <cfRule type="duplicateValues" dxfId="3030" priority="2438"/>
    <cfRule type="duplicateValues" dxfId="3029" priority="2439"/>
    <cfRule type="duplicateValues" dxfId="3028" priority="2440"/>
    <cfRule type="duplicateValues" dxfId="3027" priority="2441"/>
    <cfRule type="duplicateValues" dxfId="3026" priority="2442"/>
    <cfRule type="duplicateValues" dxfId="3025" priority="2443"/>
    <cfRule type="duplicateValues" dxfId="3024" priority="2444"/>
    <cfRule type="duplicateValues" dxfId="3023" priority="2445"/>
    <cfRule type="duplicateValues" dxfId="3022" priority="2446"/>
    <cfRule type="duplicateValues" dxfId="3021" priority="2447"/>
    <cfRule type="duplicateValues" dxfId="3020" priority="2448"/>
  </conditionalFormatting>
  <conditionalFormatting sqref="C344">
    <cfRule type="duplicateValues" dxfId="3019" priority="2479"/>
    <cfRule type="duplicateValues" dxfId="3018" priority="2480"/>
    <cfRule type="duplicateValues" dxfId="3017" priority="2481"/>
    <cfRule type="duplicateValues" dxfId="3016" priority="2482"/>
    <cfRule type="duplicateValues" dxfId="3015" priority="2483"/>
    <cfRule type="duplicateValues" dxfId="3014" priority="2484"/>
  </conditionalFormatting>
  <conditionalFormatting sqref="C344:C345">
    <cfRule type="duplicateValues" dxfId="3013" priority="2485"/>
  </conditionalFormatting>
  <conditionalFormatting sqref="C345">
    <cfRule type="duplicateValues" dxfId="3012" priority="2476"/>
    <cfRule type="duplicateValues" dxfId="3011" priority="2477"/>
    <cfRule type="duplicateValues" dxfId="3010" priority="2478"/>
  </conditionalFormatting>
  <conditionalFormatting sqref="C346:C347">
    <cfRule type="duplicateValues" dxfId="3009" priority="2487"/>
  </conditionalFormatting>
  <conditionalFormatting sqref="C347">
    <cfRule type="duplicateValues" dxfId="3008" priority="2486"/>
  </conditionalFormatting>
  <conditionalFormatting sqref="C348">
    <cfRule type="duplicateValues" dxfId="3007" priority="2406"/>
    <cfRule type="duplicateValues" dxfId="3006" priority="2407"/>
    <cfRule type="duplicateValues" dxfId="3005" priority="2408"/>
    <cfRule type="duplicateValues" dxfId="3004" priority="2409"/>
    <cfRule type="duplicateValues" dxfId="3003" priority="2410"/>
    <cfRule type="duplicateValues" dxfId="3002" priority="2411"/>
    <cfRule type="duplicateValues" dxfId="3001" priority="2412"/>
    <cfRule type="duplicateValues" dxfId="3000" priority="2413"/>
    <cfRule type="duplicateValues" dxfId="2999" priority="2414"/>
    <cfRule type="duplicateValues" dxfId="2998" priority="2415"/>
    <cfRule type="duplicateValues" dxfId="2997" priority="2416"/>
    <cfRule type="duplicateValues" dxfId="2996" priority="2417"/>
  </conditionalFormatting>
  <conditionalFormatting sqref="C349">
    <cfRule type="duplicateValues" dxfId="2995" priority="2351"/>
    <cfRule type="duplicateValues" dxfId="2994" priority="2352"/>
    <cfRule type="duplicateValues" dxfId="2993" priority="2353"/>
    <cfRule type="duplicateValues" dxfId="2992" priority="2354"/>
    <cfRule type="duplicateValues" dxfId="2991" priority="2355"/>
    <cfRule type="duplicateValues" dxfId="2990" priority="2356"/>
    <cfRule type="duplicateValues" dxfId="2989" priority="2357"/>
    <cfRule type="duplicateValues" dxfId="2988" priority="2358"/>
    <cfRule type="duplicateValues" dxfId="2987" priority="2359"/>
    <cfRule type="duplicateValues" dxfId="2986" priority="2360"/>
    <cfRule type="duplicateValues" dxfId="2985" priority="2361"/>
    <cfRule type="duplicateValues" dxfId="2984" priority="2362"/>
    <cfRule type="duplicateValues" dxfId="2983" priority="2363"/>
    <cfRule type="duplicateValues" dxfId="2982" priority="2364"/>
    <cfRule type="duplicateValues" dxfId="2981" priority="2365"/>
    <cfRule type="duplicateValues" dxfId="2980" priority="2366"/>
    <cfRule type="duplicateValues" dxfId="2979" priority="2367"/>
    <cfRule type="duplicateValues" dxfId="2978" priority="2368"/>
  </conditionalFormatting>
  <conditionalFormatting sqref="C350">
    <cfRule type="duplicateValues" dxfId="2977" priority="2333"/>
    <cfRule type="duplicateValues" dxfId="2976" priority="2334"/>
    <cfRule type="duplicateValues" dxfId="2975" priority="2335"/>
    <cfRule type="duplicateValues" dxfId="2974" priority="2336"/>
    <cfRule type="duplicateValues" dxfId="2973" priority="2337"/>
    <cfRule type="duplicateValues" dxfId="2972" priority="2338"/>
    <cfRule type="duplicateValues" dxfId="2971" priority="2339"/>
    <cfRule type="duplicateValues" dxfId="2970" priority="2340"/>
    <cfRule type="duplicateValues" dxfId="2969" priority="2341"/>
    <cfRule type="duplicateValues" dxfId="2968" priority="2342"/>
    <cfRule type="duplicateValues" dxfId="2967" priority="2343"/>
    <cfRule type="duplicateValues" dxfId="2966" priority="2344"/>
    <cfRule type="duplicateValues" dxfId="2965" priority="2345"/>
    <cfRule type="duplicateValues" dxfId="2964" priority="2346"/>
    <cfRule type="duplicateValues" dxfId="2963" priority="2347"/>
    <cfRule type="duplicateValues" dxfId="2962" priority="2348"/>
    <cfRule type="duplicateValues" dxfId="2961" priority="2349"/>
    <cfRule type="duplicateValues" dxfId="2960" priority="2350"/>
  </conditionalFormatting>
  <conditionalFormatting sqref="C351">
    <cfRule type="duplicateValues" dxfId="2959" priority="2315"/>
    <cfRule type="duplicateValues" dxfId="2958" priority="2316"/>
    <cfRule type="duplicateValues" dxfId="2957" priority="2317"/>
    <cfRule type="duplicateValues" dxfId="2956" priority="2318"/>
    <cfRule type="duplicateValues" dxfId="2955" priority="2319"/>
    <cfRule type="duplicateValues" dxfId="2954" priority="2320"/>
    <cfRule type="duplicateValues" dxfId="2953" priority="2321"/>
    <cfRule type="duplicateValues" dxfId="2952" priority="2322"/>
    <cfRule type="duplicateValues" dxfId="2951" priority="2323"/>
    <cfRule type="duplicateValues" dxfId="2950" priority="2324"/>
    <cfRule type="duplicateValues" dxfId="2949" priority="2325"/>
    <cfRule type="duplicateValues" dxfId="2948" priority="2326"/>
    <cfRule type="duplicateValues" dxfId="2947" priority="2327"/>
    <cfRule type="duplicateValues" dxfId="2946" priority="2328"/>
    <cfRule type="duplicateValues" dxfId="2945" priority="2329"/>
    <cfRule type="duplicateValues" dxfId="2944" priority="2330"/>
    <cfRule type="duplicateValues" dxfId="2943" priority="2331"/>
    <cfRule type="duplicateValues" dxfId="2942" priority="2332"/>
  </conditionalFormatting>
  <conditionalFormatting sqref="C352">
    <cfRule type="duplicateValues" dxfId="2941" priority="2305"/>
    <cfRule type="duplicateValues" dxfId="2940" priority="2306"/>
    <cfRule type="duplicateValues" dxfId="2939" priority="2307"/>
    <cfRule type="duplicateValues" dxfId="2938" priority="2308"/>
    <cfRule type="duplicateValues" dxfId="2937" priority="2309"/>
    <cfRule type="duplicateValues" dxfId="2936" priority="2310"/>
    <cfRule type="duplicateValues" dxfId="2935" priority="2311"/>
    <cfRule type="duplicateValues" dxfId="2934" priority="2312"/>
    <cfRule type="duplicateValues" dxfId="2933" priority="2313"/>
    <cfRule type="duplicateValues" dxfId="2932" priority="2314"/>
  </conditionalFormatting>
  <conditionalFormatting sqref="C353">
    <cfRule type="duplicateValues" dxfId="2931" priority="2295"/>
    <cfRule type="duplicateValues" dxfId="2930" priority="2296"/>
    <cfRule type="duplicateValues" dxfId="2929" priority="2297"/>
    <cfRule type="duplicateValues" dxfId="2928" priority="2298"/>
    <cfRule type="duplicateValues" dxfId="2927" priority="2299"/>
    <cfRule type="duplicateValues" dxfId="2926" priority="2300"/>
    <cfRule type="duplicateValues" dxfId="2925" priority="2301"/>
    <cfRule type="duplicateValues" dxfId="2924" priority="2302"/>
    <cfRule type="duplicateValues" dxfId="2923" priority="2303"/>
    <cfRule type="duplicateValues" dxfId="2922" priority="2304"/>
  </conditionalFormatting>
  <conditionalFormatting sqref="C354">
    <cfRule type="duplicateValues" dxfId="2921" priority="2287"/>
    <cfRule type="duplicateValues" dxfId="2920" priority="2288"/>
    <cfRule type="duplicateValues" dxfId="2919" priority="2289"/>
    <cfRule type="duplicateValues" dxfId="2918" priority="2290"/>
    <cfRule type="duplicateValues" dxfId="2917" priority="2291"/>
    <cfRule type="duplicateValues" dxfId="2916" priority="2292"/>
    <cfRule type="duplicateValues" dxfId="2915" priority="2293"/>
    <cfRule type="duplicateValues" dxfId="2914" priority="2294"/>
  </conditionalFormatting>
  <conditionalFormatting sqref="C355">
    <cfRule type="duplicateValues" dxfId="2913" priority="2276"/>
    <cfRule type="duplicateValues" dxfId="2912" priority="2277"/>
    <cfRule type="duplicateValues" dxfId="2911" priority="2278"/>
    <cfRule type="duplicateValues" dxfId="2910" priority="2279"/>
    <cfRule type="duplicateValues" dxfId="2909" priority="2280"/>
    <cfRule type="duplicateValues" dxfId="2908" priority="2281"/>
    <cfRule type="duplicateValues" dxfId="2907" priority="2282"/>
    <cfRule type="duplicateValues" dxfId="2906" priority="2283"/>
    <cfRule type="duplicateValues" dxfId="2905" priority="2284"/>
    <cfRule type="duplicateValues" dxfId="2904" priority="2285"/>
    <cfRule type="duplicateValues" dxfId="2903" priority="2286"/>
  </conditionalFormatting>
  <conditionalFormatting sqref="C356">
    <cfRule type="duplicateValues" dxfId="2902" priority="2248"/>
    <cfRule type="duplicateValues" dxfId="2901" priority="2249"/>
    <cfRule type="duplicateValues" dxfId="2900" priority="2250"/>
    <cfRule type="duplicateValues" dxfId="2899" priority="2251"/>
    <cfRule type="duplicateValues" dxfId="2898" priority="2252"/>
    <cfRule type="duplicateValues" dxfId="2897" priority="2253"/>
    <cfRule type="duplicateValues" dxfId="2896" priority="2254"/>
    <cfRule type="duplicateValues" dxfId="2895" priority="2255"/>
    <cfRule type="duplicateValues" dxfId="2894" priority="2256"/>
    <cfRule type="duplicateValues" dxfId="2893" priority="2257"/>
    <cfRule type="duplicateValues" dxfId="2892" priority="2258"/>
    <cfRule type="duplicateValues" dxfId="2891" priority="2259"/>
    <cfRule type="duplicateValues" dxfId="2890" priority="2260"/>
    <cfRule type="duplicateValues" dxfId="2889" priority="2261"/>
    <cfRule type="duplicateValues" dxfId="2888" priority="2262"/>
    <cfRule type="duplicateValues" dxfId="2887" priority="2263"/>
    <cfRule type="duplicateValues" dxfId="2886" priority="2264"/>
    <cfRule type="duplicateValues" dxfId="2885" priority="2265"/>
    <cfRule type="duplicateValues" dxfId="2884" priority="2266"/>
    <cfRule type="duplicateValues" dxfId="2883" priority="2267"/>
    <cfRule type="duplicateValues" dxfId="2882" priority="2268"/>
    <cfRule type="duplicateValues" dxfId="2881" priority="2269"/>
    <cfRule type="duplicateValues" dxfId="2880" priority="2270"/>
    <cfRule type="duplicateValues" dxfId="2879" priority="2271"/>
    <cfRule type="duplicateValues" dxfId="2878" priority="2272"/>
    <cfRule type="duplicateValues" dxfId="2877" priority="2273"/>
    <cfRule type="duplicateValues" dxfId="2876" priority="2274"/>
    <cfRule type="duplicateValues" dxfId="2875" priority="2275"/>
  </conditionalFormatting>
  <conditionalFormatting sqref="C357">
    <cfRule type="duplicateValues" dxfId="2874" priority="2236"/>
    <cfRule type="duplicateValues" dxfId="2873" priority="2237"/>
    <cfRule type="duplicateValues" dxfId="2872" priority="2238"/>
    <cfRule type="duplicateValues" dxfId="2871" priority="2239"/>
    <cfRule type="duplicateValues" dxfId="2870" priority="2240"/>
    <cfRule type="duplicateValues" dxfId="2869" priority="2241"/>
  </conditionalFormatting>
  <conditionalFormatting sqref="C358">
    <cfRule type="duplicateValues" dxfId="2868" priority="2230"/>
    <cfRule type="duplicateValues" dxfId="2867" priority="2231"/>
    <cfRule type="duplicateValues" dxfId="2866" priority="2232"/>
    <cfRule type="duplicateValues" dxfId="2865" priority="2233"/>
    <cfRule type="duplicateValues" dxfId="2864" priority="2234"/>
    <cfRule type="duplicateValues" dxfId="2863" priority="2235"/>
  </conditionalFormatting>
  <conditionalFormatting sqref="C359">
    <cfRule type="duplicateValues" dxfId="2862" priority="2217"/>
    <cfRule type="duplicateValues" dxfId="2861" priority="2218"/>
    <cfRule type="duplicateValues" dxfId="2860" priority="2219"/>
    <cfRule type="duplicateValues" dxfId="2859" priority="2220"/>
    <cfRule type="duplicateValues" dxfId="2858" priority="2221"/>
    <cfRule type="duplicateValues" dxfId="2857" priority="2222"/>
    <cfRule type="duplicateValues" dxfId="2856" priority="2223"/>
    <cfRule type="duplicateValues" dxfId="2855" priority="2224"/>
    <cfRule type="duplicateValues" dxfId="2854" priority="2225"/>
    <cfRule type="duplicateValues" dxfId="2853" priority="2226"/>
    <cfRule type="duplicateValues" dxfId="2852" priority="2227"/>
    <cfRule type="duplicateValues" dxfId="2851" priority="2228"/>
    <cfRule type="duplicateValues" dxfId="2850" priority="2229"/>
  </conditionalFormatting>
  <conditionalFormatting sqref="C360">
    <cfRule type="duplicateValues" dxfId="2849" priority="2210"/>
    <cfRule type="duplicateValues" dxfId="2848" priority="2211"/>
    <cfRule type="duplicateValues" dxfId="2847" priority="2212"/>
    <cfRule type="duplicateValues" dxfId="2846" priority="2213"/>
    <cfRule type="duplicateValues" dxfId="2845" priority="2214"/>
    <cfRule type="duplicateValues" dxfId="2844" priority="2215"/>
    <cfRule type="duplicateValues" dxfId="2843" priority="2216"/>
  </conditionalFormatting>
  <conditionalFormatting sqref="C361">
    <cfRule type="duplicateValues" dxfId="2842" priority="2203"/>
    <cfRule type="duplicateValues" dxfId="2841" priority="2204"/>
    <cfRule type="duplicateValues" dxfId="2840" priority="2205"/>
    <cfRule type="duplicateValues" dxfId="2839" priority="2206"/>
    <cfRule type="duplicateValues" dxfId="2838" priority="2207"/>
    <cfRule type="duplicateValues" dxfId="2837" priority="2208"/>
    <cfRule type="duplicateValues" dxfId="2836" priority="2209"/>
  </conditionalFormatting>
  <conditionalFormatting sqref="C362">
    <cfRule type="duplicateValues" dxfId="2835" priority="2194"/>
    <cfRule type="duplicateValues" dxfId="2834" priority="2195"/>
    <cfRule type="duplicateValues" dxfId="2833" priority="2196"/>
    <cfRule type="duplicateValues" dxfId="2832" priority="2197"/>
    <cfRule type="duplicateValues" dxfId="2831" priority="2198"/>
    <cfRule type="duplicateValues" dxfId="2830" priority="2199"/>
    <cfRule type="duplicateValues" dxfId="2829" priority="2200"/>
    <cfRule type="duplicateValues" dxfId="2828" priority="2201"/>
    <cfRule type="duplicateValues" dxfId="2827" priority="2202"/>
  </conditionalFormatting>
  <conditionalFormatting sqref="C363">
    <cfRule type="duplicateValues" dxfId="2826" priority="2405"/>
  </conditionalFormatting>
  <conditionalFormatting sqref="C364">
    <cfRule type="duplicateValues" dxfId="2825" priority="2369"/>
    <cfRule type="duplicateValues" dxfId="2824" priority="2370"/>
    <cfRule type="duplicateValues" dxfId="2823" priority="2371"/>
    <cfRule type="duplicateValues" dxfId="2822" priority="2372"/>
    <cfRule type="duplicateValues" dxfId="2821" priority="2373"/>
    <cfRule type="duplicateValues" dxfId="2820" priority="2374"/>
    <cfRule type="duplicateValues" dxfId="2819" priority="2375"/>
    <cfRule type="duplicateValues" dxfId="2818" priority="2376"/>
    <cfRule type="duplicateValues" dxfId="2817" priority="2377"/>
    <cfRule type="duplicateValues" dxfId="2816" priority="2378"/>
    <cfRule type="duplicateValues" dxfId="2815" priority="2379"/>
    <cfRule type="duplicateValues" dxfId="2814" priority="2380"/>
    <cfRule type="duplicateValues" dxfId="2813" priority="2381"/>
    <cfRule type="duplicateValues" dxfId="2812" priority="2382"/>
    <cfRule type="duplicateValues" dxfId="2811" priority="2383"/>
    <cfRule type="duplicateValues" dxfId="2810" priority="2384"/>
    <cfRule type="duplicateValues" dxfId="2809" priority="2385"/>
    <cfRule type="duplicateValues" dxfId="2808" priority="2386"/>
  </conditionalFormatting>
  <conditionalFormatting sqref="C365">
    <cfRule type="duplicateValues" dxfId="2807" priority="2178"/>
    <cfRule type="duplicateValues" dxfId="2806" priority="2179"/>
    <cfRule type="duplicateValues" dxfId="2805" priority="2180"/>
    <cfRule type="duplicateValues" dxfId="2804" priority="2181"/>
    <cfRule type="duplicateValues" dxfId="2803" priority="2182"/>
    <cfRule type="duplicateValues" dxfId="2802" priority="2183"/>
    <cfRule type="duplicateValues" dxfId="2801" priority="2184"/>
    <cfRule type="duplicateValues" dxfId="2800" priority="2185"/>
    <cfRule type="duplicateValues" dxfId="2799" priority="2186"/>
    <cfRule type="duplicateValues" dxfId="2798" priority="2187"/>
    <cfRule type="duplicateValues" dxfId="2797" priority="2188"/>
    <cfRule type="duplicateValues" dxfId="2796" priority="2189"/>
    <cfRule type="duplicateValues" dxfId="2795" priority="2190"/>
    <cfRule type="duplicateValues" dxfId="2794" priority="2191"/>
    <cfRule type="duplicateValues" dxfId="2793" priority="2192"/>
    <cfRule type="duplicateValues" dxfId="2792" priority="2193"/>
  </conditionalFormatting>
  <conditionalFormatting sqref="C366">
    <cfRule type="duplicateValues" dxfId="2791" priority="2076"/>
    <cfRule type="duplicateValues" dxfId="2790" priority="2077"/>
    <cfRule type="duplicateValues" dxfId="2789" priority="2078"/>
    <cfRule type="duplicateValues" dxfId="2788" priority="2079"/>
    <cfRule type="duplicateValues" dxfId="2787" priority="2080"/>
    <cfRule type="duplicateValues" dxfId="2786" priority="2081"/>
    <cfRule type="duplicateValues" dxfId="2785" priority="2082"/>
    <cfRule type="duplicateValues" dxfId="2784" priority="2083"/>
    <cfRule type="duplicateValues" dxfId="2783" priority="2084"/>
    <cfRule type="duplicateValues" dxfId="2782" priority="2085"/>
    <cfRule type="duplicateValues" dxfId="2781" priority="2086"/>
  </conditionalFormatting>
  <conditionalFormatting sqref="C367">
    <cfRule type="duplicateValues" dxfId="2780" priority="2028"/>
    <cfRule type="duplicateValues" dxfId="2779" priority="2029"/>
    <cfRule type="duplicateValues" dxfId="2778" priority="2030"/>
    <cfRule type="duplicateValues" dxfId="2777" priority="2031"/>
    <cfRule type="duplicateValues" dxfId="2776" priority="2032"/>
    <cfRule type="duplicateValues" dxfId="2775" priority="2033"/>
    <cfRule type="duplicateValues" dxfId="2774" priority="2034"/>
    <cfRule type="duplicateValues" dxfId="2773" priority="2035"/>
    <cfRule type="duplicateValues" dxfId="2772" priority="2036"/>
    <cfRule type="duplicateValues" dxfId="2771" priority="2037"/>
  </conditionalFormatting>
  <conditionalFormatting sqref="C368">
    <cfRule type="duplicateValues" dxfId="2770" priority="2151"/>
    <cfRule type="duplicateValues" dxfId="2769" priority="2152"/>
    <cfRule type="duplicateValues" dxfId="2768" priority="2153"/>
    <cfRule type="duplicateValues" dxfId="2767" priority="2154"/>
    <cfRule type="duplicateValues" dxfId="2766" priority="2155"/>
    <cfRule type="duplicateValues" dxfId="2765" priority="2156"/>
    <cfRule type="duplicateValues" dxfId="2764" priority="2157"/>
    <cfRule type="duplicateValues" dxfId="2763" priority="2158"/>
    <cfRule type="duplicateValues" dxfId="2762" priority="2159"/>
    <cfRule type="duplicateValues" dxfId="2761" priority="2160"/>
    <cfRule type="duplicateValues" dxfId="2760" priority="2161"/>
    <cfRule type="duplicateValues" dxfId="2759" priority="2162"/>
    <cfRule type="duplicateValues" dxfId="2758" priority="2163"/>
    <cfRule type="duplicateValues" dxfId="2757" priority="2164"/>
    <cfRule type="duplicateValues" dxfId="2756" priority="2165"/>
    <cfRule type="duplicateValues" dxfId="2755" priority="2166"/>
  </conditionalFormatting>
  <conditionalFormatting sqref="C369">
    <cfRule type="duplicateValues" dxfId="2754" priority="2135"/>
    <cfRule type="duplicateValues" dxfId="2753" priority="2136"/>
    <cfRule type="duplicateValues" dxfId="2752" priority="2137"/>
    <cfRule type="duplicateValues" dxfId="2751" priority="2138"/>
    <cfRule type="duplicateValues" dxfId="2750" priority="2139"/>
    <cfRule type="duplicateValues" dxfId="2749" priority="2140"/>
    <cfRule type="duplicateValues" dxfId="2748" priority="2141"/>
    <cfRule type="duplicateValues" dxfId="2747" priority="2142"/>
    <cfRule type="duplicateValues" dxfId="2746" priority="2143"/>
    <cfRule type="duplicateValues" dxfId="2745" priority="2144"/>
    <cfRule type="duplicateValues" dxfId="2744" priority="2145"/>
    <cfRule type="duplicateValues" dxfId="2743" priority="2146"/>
    <cfRule type="duplicateValues" dxfId="2742" priority="2147"/>
    <cfRule type="duplicateValues" dxfId="2741" priority="2148"/>
    <cfRule type="duplicateValues" dxfId="2740" priority="2149"/>
    <cfRule type="duplicateValues" dxfId="2739" priority="2150"/>
  </conditionalFormatting>
  <conditionalFormatting sqref="C370">
    <cfRule type="duplicateValues" dxfId="2738" priority="2012"/>
    <cfRule type="duplicateValues" dxfId="2737" priority="2013"/>
    <cfRule type="duplicateValues" dxfId="2736" priority="2014"/>
    <cfRule type="duplicateValues" dxfId="2735" priority="2015"/>
    <cfRule type="duplicateValues" dxfId="2734" priority="2016"/>
    <cfRule type="duplicateValues" dxfId="2733" priority="2017"/>
    <cfRule type="duplicateValues" dxfId="2732" priority="2018"/>
    <cfRule type="duplicateValues" dxfId="2731" priority="2019"/>
    <cfRule type="duplicateValues" dxfId="2730" priority="2020"/>
    <cfRule type="duplicateValues" dxfId="2729" priority="2021"/>
    <cfRule type="duplicateValues" dxfId="2728" priority="2022"/>
    <cfRule type="duplicateValues" dxfId="2727" priority="2023"/>
    <cfRule type="duplicateValues" dxfId="2726" priority="2024"/>
    <cfRule type="duplicateValues" dxfId="2725" priority="2025"/>
    <cfRule type="duplicateValues" dxfId="2724" priority="2026"/>
    <cfRule type="duplicateValues" dxfId="2723" priority="2027"/>
  </conditionalFormatting>
  <conditionalFormatting sqref="C371">
    <cfRule type="duplicateValues" dxfId="2722" priority="2038"/>
    <cfRule type="duplicateValues" dxfId="2721" priority="2039"/>
    <cfRule type="duplicateValues" dxfId="2720" priority="2040"/>
    <cfRule type="duplicateValues" dxfId="2719" priority="2041"/>
    <cfRule type="duplicateValues" dxfId="2718" priority="2042"/>
    <cfRule type="duplicateValues" dxfId="2717" priority="2043"/>
    <cfRule type="duplicateValues" dxfId="2716" priority="2044"/>
    <cfRule type="duplicateValues" dxfId="2715" priority="2045"/>
    <cfRule type="duplicateValues" dxfId="2714" priority="2046"/>
    <cfRule type="duplicateValues" dxfId="2713" priority="2047"/>
    <cfRule type="duplicateValues" dxfId="2712" priority="2048"/>
    <cfRule type="duplicateValues" dxfId="2711" priority="2049"/>
    <cfRule type="duplicateValues" dxfId="2710" priority="2050"/>
    <cfRule type="duplicateValues" dxfId="2709" priority="2051"/>
    <cfRule type="duplicateValues" dxfId="2708" priority="2052"/>
    <cfRule type="duplicateValues" dxfId="2707" priority="2053"/>
  </conditionalFormatting>
  <conditionalFormatting sqref="C586:C1048576 C1:C143">
    <cfRule type="duplicateValues" dxfId="2706" priority="5167"/>
  </conditionalFormatting>
  <conditionalFormatting sqref="C586:C1048576 C2:C143">
    <cfRule type="duplicateValues" dxfId="2705" priority="5808"/>
  </conditionalFormatting>
  <conditionalFormatting sqref="C586:C1048576 C150:C156 C1:C148">
    <cfRule type="duplicateValues" dxfId="2704" priority="4905"/>
  </conditionalFormatting>
  <conditionalFormatting sqref="C586:C1048576 C150:C208 C1:C148">
    <cfRule type="duplicateValues" dxfId="2703" priority="3956"/>
  </conditionalFormatting>
  <conditionalFormatting sqref="C586:C1048576 C150:C211 C1:C148">
    <cfRule type="duplicateValues" dxfId="2702" priority="3927"/>
  </conditionalFormatting>
  <conditionalFormatting sqref="C586:C1048576 C150:C222 C1:C148">
    <cfRule type="duplicateValues" dxfId="2701" priority="3848"/>
  </conditionalFormatting>
  <conditionalFormatting sqref="G178">
    <cfRule type="duplicateValues" dxfId="2700" priority="4270"/>
  </conditionalFormatting>
  <conditionalFormatting sqref="C191:C192">
    <cfRule type="duplicateValues" dxfId="2699" priority="14028"/>
  </conditionalFormatting>
  <conditionalFormatting sqref="C179:C192 C171:C177 C158:C169">
    <cfRule type="duplicateValues" dxfId="2698" priority="14174"/>
  </conditionalFormatting>
  <conditionalFormatting sqref="C179:C192 C176:C177 C172:C174 C158:C169">
    <cfRule type="duplicateValues" dxfId="2697" priority="14178"/>
  </conditionalFormatting>
  <conditionalFormatting sqref="C103:C108">
    <cfRule type="duplicateValues" dxfId="2696" priority="14645"/>
  </conditionalFormatting>
  <conditionalFormatting sqref="C22">
    <cfRule type="duplicateValues" dxfId="2695" priority="14650"/>
    <cfRule type="duplicateValues" dxfId="2694" priority="14651"/>
  </conditionalFormatting>
  <conditionalFormatting sqref="C372">
    <cfRule type="duplicateValues" dxfId="2693" priority="1702"/>
    <cfRule type="duplicateValues" dxfId="2692" priority="1703"/>
    <cfRule type="duplicateValues" dxfId="2691" priority="1704"/>
    <cfRule type="duplicateValues" dxfId="2690" priority="1705"/>
    <cfRule type="duplicateValues" dxfId="2689" priority="1706"/>
    <cfRule type="duplicateValues" dxfId="2688" priority="1707"/>
    <cfRule type="duplicateValues" dxfId="2687" priority="1708"/>
    <cfRule type="duplicateValues" dxfId="2686" priority="1709"/>
    <cfRule type="duplicateValues" dxfId="2685" priority="1710"/>
    <cfRule type="duplicateValues" dxfId="2684" priority="1711"/>
    <cfRule type="duplicateValues" dxfId="2683" priority="1712"/>
  </conditionalFormatting>
  <conditionalFormatting sqref="C373">
    <cfRule type="duplicateValues" dxfId="2682" priority="1694"/>
    <cfRule type="duplicateValues" dxfId="2681" priority="1695"/>
    <cfRule type="duplicateValues" dxfId="2680" priority="1696"/>
    <cfRule type="duplicateValues" dxfId="2679" priority="1697"/>
    <cfRule type="duplicateValues" dxfId="2678" priority="1698"/>
    <cfRule type="duplicateValues" dxfId="2677" priority="1699"/>
    <cfRule type="duplicateValues" dxfId="2676" priority="1700"/>
    <cfRule type="duplicateValues" dxfId="2675" priority="1701"/>
  </conditionalFormatting>
  <conditionalFormatting sqref="C374">
    <cfRule type="duplicateValues" dxfId="2674" priority="1686"/>
    <cfRule type="duplicateValues" dxfId="2673" priority="1687"/>
    <cfRule type="duplicateValues" dxfId="2672" priority="1688"/>
    <cfRule type="duplicateValues" dxfId="2671" priority="1689"/>
    <cfRule type="duplicateValues" dxfId="2670" priority="1690"/>
    <cfRule type="duplicateValues" dxfId="2669" priority="1691"/>
    <cfRule type="duplicateValues" dxfId="2668" priority="1692"/>
    <cfRule type="duplicateValues" dxfId="2667" priority="1693"/>
  </conditionalFormatting>
  <conditionalFormatting sqref="C386">
    <cfRule type="duplicateValues" dxfId="2666" priority="1883"/>
    <cfRule type="duplicateValues" dxfId="2665" priority="1884"/>
    <cfRule type="duplicateValues" dxfId="2664" priority="1885"/>
    <cfRule type="duplicateValues" dxfId="2663" priority="1886"/>
    <cfRule type="duplicateValues" dxfId="2662" priority="1887"/>
    <cfRule type="duplicateValues" dxfId="2661" priority="1888"/>
    <cfRule type="duplicateValues" dxfId="2660" priority="1889"/>
    <cfRule type="duplicateValues" dxfId="2659" priority="1890"/>
    <cfRule type="duplicateValues" dxfId="2658" priority="1891"/>
    <cfRule type="duplicateValues" dxfId="2657" priority="1892"/>
    <cfRule type="duplicateValues" dxfId="2656" priority="1893"/>
    <cfRule type="duplicateValues" dxfId="2655" priority="1894"/>
    <cfRule type="duplicateValues" dxfId="2654" priority="1895"/>
    <cfRule type="duplicateValues" dxfId="2653" priority="1896"/>
    <cfRule type="duplicateValues" dxfId="2652" priority="1897"/>
    <cfRule type="duplicateValues" dxfId="2651" priority="1898"/>
  </conditionalFormatting>
  <conditionalFormatting sqref="C388">
    <cfRule type="duplicateValues" dxfId="2650" priority="1990"/>
    <cfRule type="duplicateValues" dxfId="2649" priority="1991"/>
    <cfRule type="duplicateValues" dxfId="2648" priority="1992"/>
    <cfRule type="duplicateValues" dxfId="2647" priority="1993"/>
    <cfRule type="duplicateValues" dxfId="2646" priority="1994"/>
    <cfRule type="duplicateValues" dxfId="2645" priority="1995"/>
    <cfRule type="duplicateValues" dxfId="2644" priority="1996"/>
    <cfRule type="duplicateValues" dxfId="2643" priority="1997"/>
    <cfRule type="duplicateValues" dxfId="2642" priority="1998"/>
    <cfRule type="duplicateValues" dxfId="2641" priority="1999"/>
    <cfRule type="duplicateValues" dxfId="2640" priority="2000"/>
    <cfRule type="duplicateValues" dxfId="2639" priority="2001"/>
    <cfRule type="duplicateValues" dxfId="2638" priority="2002"/>
    <cfRule type="duplicateValues" dxfId="2637" priority="2003"/>
    <cfRule type="duplicateValues" dxfId="2636" priority="2004"/>
    <cfRule type="duplicateValues" dxfId="2635" priority="2005"/>
  </conditionalFormatting>
  <conditionalFormatting sqref="C389">
    <cfRule type="duplicateValues" dxfId="2634" priority="1622"/>
    <cfRule type="duplicateValues" dxfId="2633" priority="1623"/>
    <cfRule type="duplicateValues" dxfId="2632" priority="1624"/>
    <cfRule type="duplicateValues" dxfId="2631" priority="1625"/>
    <cfRule type="duplicateValues" dxfId="2630" priority="1626"/>
    <cfRule type="duplicateValues" dxfId="2629" priority="1627"/>
    <cfRule type="duplicateValues" dxfId="2628" priority="1628"/>
    <cfRule type="duplicateValues" dxfId="2627" priority="1629"/>
    <cfRule type="duplicateValues" dxfId="2626" priority="1630"/>
    <cfRule type="duplicateValues" dxfId="2625" priority="1631"/>
    <cfRule type="duplicateValues" dxfId="2624" priority="1632"/>
    <cfRule type="duplicateValues" dxfId="2623" priority="1633"/>
    <cfRule type="duplicateValues" dxfId="2622" priority="1634"/>
    <cfRule type="duplicateValues" dxfId="2621" priority="1635"/>
    <cfRule type="duplicateValues" dxfId="2620" priority="1636"/>
    <cfRule type="duplicateValues" dxfId="2619" priority="1637"/>
  </conditionalFormatting>
  <conditionalFormatting sqref="C390">
    <cfRule type="duplicateValues" dxfId="2618" priority="1670"/>
    <cfRule type="duplicateValues" dxfId="2617" priority="1671"/>
    <cfRule type="duplicateValues" dxfId="2616" priority="1672"/>
    <cfRule type="duplicateValues" dxfId="2615" priority="1673"/>
    <cfRule type="duplicateValues" dxfId="2614" priority="1674"/>
    <cfRule type="duplicateValues" dxfId="2613" priority="1675"/>
    <cfRule type="duplicateValues" dxfId="2612" priority="1676"/>
    <cfRule type="duplicateValues" dxfId="2611" priority="1677"/>
    <cfRule type="duplicateValues" dxfId="2610" priority="1678"/>
    <cfRule type="duplicateValues" dxfId="2609" priority="1679"/>
    <cfRule type="duplicateValues" dxfId="2608" priority="1680"/>
    <cfRule type="duplicateValues" dxfId="2607" priority="1681"/>
    <cfRule type="duplicateValues" dxfId="2606" priority="1682"/>
    <cfRule type="duplicateValues" dxfId="2605" priority="1683"/>
    <cfRule type="duplicateValues" dxfId="2604" priority="1684"/>
    <cfRule type="duplicateValues" dxfId="2603" priority="1685"/>
  </conditionalFormatting>
  <conditionalFormatting sqref="C391">
    <cfRule type="duplicateValues" dxfId="2602" priority="1654"/>
    <cfRule type="duplicateValues" dxfId="2601" priority="1655"/>
    <cfRule type="duplicateValues" dxfId="2600" priority="1656"/>
    <cfRule type="duplicateValues" dxfId="2599" priority="1657"/>
    <cfRule type="duplicateValues" dxfId="2598" priority="1658"/>
    <cfRule type="duplicateValues" dxfId="2597" priority="1659"/>
    <cfRule type="duplicateValues" dxfId="2596" priority="1660"/>
    <cfRule type="duplicateValues" dxfId="2595" priority="1661"/>
    <cfRule type="duplicateValues" dxfId="2594" priority="1662"/>
    <cfRule type="duplicateValues" dxfId="2593" priority="1663"/>
    <cfRule type="duplicateValues" dxfId="2592" priority="1664"/>
    <cfRule type="duplicateValues" dxfId="2591" priority="1665"/>
    <cfRule type="duplicateValues" dxfId="2590" priority="1666"/>
    <cfRule type="duplicateValues" dxfId="2589" priority="1667"/>
    <cfRule type="duplicateValues" dxfId="2588" priority="1668"/>
    <cfRule type="duplicateValues" dxfId="2587" priority="1669"/>
  </conditionalFormatting>
  <conditionalFormatting sqref="C392">
    <cfRule type="duplicateValues" dxfId="2586" priority="1615"/>
    <cfRule type="duplicateValues" dxfId="2585" priority="1616"/>
    <cfRule type="duplicateValues" dxfId="2584" priority="1617"/>
    <cfRule type="duplicateValues" dxfId="2583" priority="1618"/>
    <cfRule type="duplicateValues" dxfId="2582" priority="1619"/>
    <cfRule type="duplicateValues" dxfId="2581" priority="1620"/>
    <cfRule type="duplicateValues" dxfId="2580" priority="1621"/>
  </conditionalFormatting>
  <conditionalFormatting sqref="C394">
    <cfRule type="duplicateValues" dxfId="2579" priority="1866"/>
    <cfRule type="duplicateValues" dxfId="2578" priority="1867"/>
    <cfRule type="duplicateValues" dxfId="2577" priority="1868"/>
    <cfRule type="duplicateValues" dxfId="2576" priority="1869"/>
    <cfRule type="duplicateValues" dxfId="2575" priority="1870"/>
    <cfRule type="duplicateValues" dxfId="2574" priority="1871"/>
    <cfRule type="duplicateValues" dxfId="2573" priority="1872"/>
    <cfRule type="duplicateValues" dxfId="2572" priority="1873"/>
    <cfRule type="duplicateValues" dxfId="2571" priority="1874"/>
    <cfRule type="duplicateValues" dxfId="2570" priority="1875"/>
    <cfRule type="duplicateValues" dxfId="2569" priority="1876"/>
    <cfRule type="duplicateValues" dxfId="2568" priority="1877"/>
    <cfRule type="duplicateValues" dxfId="2567" priority="1878"/>
    <cfRule type="duplicateValues" dxfId="2566" priority="1879"/>
    <cfRule type="duplicateValues" dxfId="2565" priority="1880"/>
    <cfRule type="duplicateValues" dxfId="2564" priority="1881"/>
    <cfRule type="duplicateValues" dxfId="2563" priority="1882"/>
  </conditionalFormatting>
  <conditionalFormatting sqref="C395">
    <cfRule type="duplicateValues" dxfId="2562" priority="1849"/>
    <cfRule type="duplicateValues" dxfId="2561" priority="1850"/>
    <cfRule type="duplicateValues" dxfId="2560" priority="1851"/>
    <cfRule type="duplicateValues" dxfId="2559" priority="1852"/>
    <cfRule type="duplicateValues" dxfId="2558" priority="1853"/>
    <cfRule type="duplicateValues" dxfId="2557" priority="1854"/>
    <cfRule type="duplicateValues" dxfId="2556" priority="1855"/>
    <cfRule type="duplicateValues" dxfId="2555" priority="1856"/>
    <cfRule type="duplicateValues" dxfId="2554" priority="1857"/>
    <cfRule type="duplicateValues" dxfId="2553" priority="1858"/>
    <cfRule type="duplicateValues" dxfId="2552" priority="1859"/>
    <cfRule type="duplicateValues" dxfId="2551" priority="1860"/>
    <cfRule type="duplicateValues" dxfId="2550" priority="1861"/>
    <cfRule type="duplicateValues" dxfId="2549" priority="1862"/>
    <cfRule type="duplicateValues" dxfId="2548" priority="1863"/>
    <cfRule type="duplicateValues" dxfId="2547" priority="1864"/>
    <cfRule type="duplicateValues" dxfId="2546" priority="1865"/>
  </conditionalFormatting>
  <conditionalFormatting sqref="C396">
    <cfRule type="duplicateValues" dxfId="2545" priority="1832"/>
    <cfRule type="duplicateValues" dxfId="2544" priority="1833"/>
    <cfRule type="duplicateValues" dxfId="2543" priority="1834"/>
    <cfRule type="duplicateValues" dxfId="2542" priority="1835"/>
    <cfRule type="duplicateValues" dxfId="2541" priority="1836"/>
    <cfRule type="duplicateValues" dxfId="2540" priority="1837"/>
    <cfRule type="duplicateValues" dxfId="2539" priority="1838"/>
    <cfRule type="duplicateValues" dxfId="2538" priority="1839"/>
    <cfRule type="duplicateValues" dxfId="2537" priority="1840"/>
    <cfRule type="duplicateValues" dxfId="2536" priority="1841"/>
    <cfRule type="duplicateValues" dxfId="2535" priority="1842"/>
    <cfRule type="duplicateValues" dxfId="2534" priority="1843"/>
    <cfRule type="duplicateValues" dxfId="2533" priority="1844"/>
    <cfRule type="duplicateValues" dxfId="2532" priority="1845"/>
    <cfRule type="duplicateValues" dxfId="2531" priority="1846"/>
    <cfRule type="duplicateValues" dxfId="2530" priority="1847"/>
    <cfRule type="duplicateValues" dxfId="2529" priority="1848"/>
  </conditionalFormatting>
  <conditionalFormatting sqref="C397">
    <cfRule type="duplicateValues" dxfId="2528" priority="1813"/>
    <cfRule type="duplicateValues" dxfId="2527" priority="1814"/>
    <cfRule type="duplicateValues" dxfId="2526" priority="1815"/>
    <cfRule type="duplicateValues" dxfId="2525" priority="1816"/>
    <cfRule type="duplicateValues" dxfId="2524" priority="1817"/>
    <cfRule type="duplicateValues" dxfId="2523" priority="1818"/>
    <cfRule type="duplicateValues" dxfId="2522" priority="1819"/>
    <cfRule type="duplicateValues" dxfId="2521" priority="1820"/>
    <cfRule type="duplicateValues" dxfId="2520" priority="1821"/>
    <cfRule type="duplicateValues" dxfId="2519" priority="1822"/>
    <cfRule type="duplicateValues" dxfId="2518" priority="1823"/>
    <cfRule type="duplicateValues" dxfId="2517" priority="1824"/>
    <cfRule type="duplicateValues" dxfId="2516" priority="1825"/>
    <cfRule type="duplicateValues" dxfId="2515" priority="1826"/>
    <cfRule type="duplicateValues" dxfId="2514" priority="1827"/>
    <cfRule type="duplicateValues" dxfId="2513" priority="1828"/>
    <cfRule type="duplicateValues" dxfId="2512" priority="1829"/>
    <cfRule type="duplicateValues" dxfId="2511" priority="1830"/>
    <cfRule type="duplicateValues" dxfId="2510" priority="1831"/>
  </conditionalFormatting>
  <conditionalFormatting sqref="C398">
    <cfRule type="duplicateValues" dxfId="2509" priority="1713"/>
    <cfRule type="duplicateValues" dxfId="2508" priority="1714"/>
    <cfRule type="duplicateValues" dxfId="2507" priority="1715"/>
    <cfRule type="duplicateValues" dxfId="2506" priority="1716"/>
    <cfRule type="duplicateValues" dxfId="2505" priority="1717"/>
    <cfRule type="duplicateValues" dxfId="2504" priority="1718"/>
    <cfRule type="duplicateValues" dxfId="2503" priority="1719"/>
    <cfRule type="duplicateValues" dxfId="2502" priority="1720"/>
    <cfRule type="duplicateValues" dxfId="2501" priority="1721"/>
  </conditionalFormatting>
  <conditionalFormatting sqref="C399">
    <cfRule type="duplicateValues" dxfId="2500" priority="1976"/>
    <cfRule type="duplicateValues" dxfId="2499" priority="1977"/>
    <cfRule type="duplicateValues" dxfId="2498" priority="1978"/>
    <cfRule type="duplicateValues" dxfId="2497" priority="1979"/>
    <cfRule type="duplicateValues" dxfId="2496" priority="1980"/>
    <cfRule type="duplicateValues" dxfId="2495" priority="1981"/>
    <cfRule type="duplicateValues" dxfId="2494" priority="1982"/>
    <cfRule type="duplicateValues" dxfId="2493" priority="1983"/>
    <cfRule type="duplicateValues" dxfId="2492" priority="1984"/>
    <cfRule type="duplicateValues" dxfId="2491" priority="1985"/>
    <cfRule type="duplicateValues" dxfId="2490" priority="1986"/>
    <cfRule type="duplicateValues" dxfId="2489" priority="1987"/>
    <cfRule type="duplicateValues" dxfId="2488" priority="1988"/>
    <cfRule type="duplicateValues" dxfId="2487" priority="1989"/>
  </conditionalFormatting>
  <conditionalFormatting sqref="C404">
    <cfRule type="duplicateValues" dxfId="2486" priority="1975"/>
  </conditionalFormatting>
  <conditionalFormatting sqref="C406">
    <cfRule type="duplicateValues" dxfId="2485" priority="1781"/>
    <cfRule type="duplicateValues" dxfId="2484" priority="1782"/>
    <cfRule type="duplicateValues" dxfId="2483" priority="1783"/>
    <cfRule type="duplicateValues" dxfId="2482" priority="1784"/>
    <cfRule type="duplicateValues" dxfId="2481" priority="1785"/>
    <cfRule type="duplicateValues" dxfId="2480" priority="1786"/>
    <cfRule type="duplicateValues" dxfId="2479" priority="1787"/>
    <cfRule type="duplicateValues" dxfId="2478" priority="1788"/>
    <cfRule type="duplicateValues" dxfId="2477" priority="1789"/>
    <cfRule type="duplicateValues" dxfId="2476" priority="1790"/>
    <cfRule type="duplicateValues" dxfId="2475" priority="1791"/>
    <cfRule type="duplicateValues" dxfId="2474" priority="1792"/>
    <cfRule type="duplicateValues" dxfId="2473" priority="1793"/>
    <cfRule type="duplicateValues" dxfId="2472" priority="1794"/>
    <cfRule type="duplicateValues" dxfId="2471" priority="1795"/>
    <cfRule type="duplicateValues" dxfId="2470" priority="1796"/>
  </conditionalFormatting>
  <conditionalFormatting sqref="C407">
    <cfRule type="duplicateValues" dxfId="2469" priority="1773"/>
    <cfRule type="duplicateValues" dxfId="2468" priority="1774"/>
    <cfRule type="duplicateValues" dxfId="2467" priority="1775"/>
    <cfRule type="duplicateValues" dxfId="2466" priority="1776"/>
    <cfRule type="duplicateValues" dxfId="2465" priority="1777"/>
    <cfRule type="duplicateValues" dxfId="2464" priority="1778"/>
    <cfRule type="duplicateValues" dxfId="2463" priority="1779"/>
    <cfRule type="duplicateValues" dxfId="2462" priority="1780"/>
  </conditionalFormatting>
  <conditionalFormatting sqref="C408">
    <cfRule type="duplicateValues" dxfId="2461" priority="1760"/>
    <cfRule type="duplicateValues" dxfId="2460" priority="1761"/>
    <cfRule type="duplicateValues" dxfId="2459" priority="1762"/>
    <cfRule type="duplicateValues" dxfId="2458" priority="1763"/>
    <cfRule type="duplicateValues" dxfId="2457" priority="1764"/>
    <cfRule type="duplicateValues" dxfId="2456" priority="1765"/>
    <cfRule type="duplicateValues" dxfId="2455" priority="1766"/>
    <cfRule type="duplicateValues" dxfId="2454" priority="1767"/>
    <cfRule type="duplicateValues" dxfId="2453" priority="1768"/>
    <cfRule type="duplicateValues" dxfId="2452" priority="1769"/>
    <cfRule type="duplicateValues" dxfId="2451" priority="1770"/>
    <cfRule type="duplicateValues" dxfId="2450" priority="1771"/>
    <cfRule type="duplicateValues" dxfId="2449" priority="1772"/>
  </conditionalFormatting>
  <conditionalFormatting sqref="C409">
    <cfRule type="duplicateValues" dxfId="2448" priority="1744"/>
    <cfRule type="duplicateValues" dxfId="2447" priority="1745"/>
    <cfRule type="duplicateValues" dxfId="2446" priority="1746"/>
    <cfRule type="duplicateValues" dxfId="2445" priority="1747"/>
    <cfRule type="duplicateValues" dxfId="2444" priority="1748"/>
    <cfRule type="duplicateValues" dxfId="2443" priority="1749"/>
    <cfRule type="duplicateValues" dxfId="2442" priority="1750"/>
    <cfRule type="duplicateValues" dxfId="2441" priority="1751"/>
    <cfRule type="duplicateValues" dxfId="2440" priority="1752"/>
    <cfRule type="duplicateValues" dxfId="2439" priority="1753"/>
    <cfRule type="duplicateValues" dxfId="2438" priority="1754"/>
    <cfRule type="duplicateValues" dxfId="2437" priority="1755"/>
    <cfRule type="duplicateValues" dxfId="2436" priority="1756"/>
    <cfRule type="duplicateValues" dxfId="2435" priority="1757"/>
    <cfRule type="duplicateValues" dxfId="2434" priority="1758"/>
    <cfRule type="duplicateValues" dxfId="2433" priority="1759"/>
  </conditionalFormatting>
  <conditionalFormatting sqref="C410">
    <cfRule type="duplicateValues" dxfId="2432" priority="1797"/>
    <cfRule type="duplicateValues" dxfId="2431" priority="1798"/>
    <cfRule type="duplicateValues" dxfId="2430" priority="1799"/>
    <cfRule type="duplicateValues" dxfId="2429" priority="1800"/>
    <cfRule type="duplicateValues" dxfId="2428" priority="1801"/>
    <cfRule type="duplicateValues" dxfId="2427" priority="1802"/>
    <cfRule type="duplicateValues" dxfId="2426" priority="1803"/>
    <cfRule type="duplicateValues" dxfId="2425" priority="1804"/>
    <cfRule type="duplicateValues" dxfId="2424" priority="1805"/>
    <cfRule type="duplicateValues" dxfId="2423" priority="1806"/>
    <cfRule type="duplicateValues" dxfId="2422" priority="1807"/>
    <cfRule type="duplicateValues" dxfId="2421" priority="1808"/>
    <cfRule type="duplicateValues" dxfId="2420" priority="1809"/>
    <cfRule type="duplicateValues" dxfId="2419" priority="1810"/>
    <cfRule type="duplicateValues" dxfId="2418" priority="1811"/>
    <cfRule type="duplicateValues" dxfId="2417" priority="1812"/>
  </conditionalFormatting>
  <conditionalFormatting sqref="C411">
    <cfRule type="duplicateValues" dxfId="2416" priority="1728"/>
    <cfRule type="duplicateValues" dxfId="2415" priority="1729"/>
    <cfRule type="duplicateValues" dxfId="2414" priority="1730"/>
    <cfRule type="duplicateValues" dxfId="2413" priority="1731"/>
    <cfRule type="duplicateValues" dxfId="2412" priority="1732"/>
    <cfRule type="duplicateValues" dxfId="2411" priority="1733"/>
    <cfRule type="duplicateValues" dxfId="2410" priority="1734"/>
    <cfRule type="duplicateValues" dxfId="2409" priority="1735"/>
    <cfRule type="duplicateValues" dxfId="2408" priority="1736"/>
    <cfRule type="duplicateValues" dxfId="2407" priority="1737"/>
    <cfRule type="duplicateValues" dxfId="2406" priority="1738"/>
    <cfRule type="duplicateValues" dxfId="2405" priority="1739"/>
    <cfRule type="duplicateValues" dxfId="2404" priority="1740"/>
    <cfRule type="duplicateValues" dxfId="2403" priority="1741"/>
    <cfRule type="duplicateValues" dxfId="2402" priority="1742"/>
    <cfRule type="duplicateValues" dxfId="2401" priority="1743"/>
  </conditionalFormatting>
  <conditionalFormatting sqref="C413">
    <cfRule type="duplicateValues" dxfId="2400" priority="1653"/>
  </conditionalFormatting>
  <conditionalFormatting sqref="C414">
    <cfRule type="duplicateValues" dxfId="2399" priority="1646"/>
    <cfRule type="duplicateValues" dxfId="2398" priority="1647"/>
    <cfRule type="duplicateValues" dxfId="2397" priority="1648"/>
    <cfRule type="duplicateValues" dxfId="2396" priority="1649"/>
    <cfRule type="duplicateValues" dxfId="2395" priority="1650"/>
    <cfRule type="duplicateValues" dxfId="2394" priority="1651"/>
    <cfRule type="duplicateValues" dxfId="2393" priority="1652"/>
  </conditionalFormatting>
  <conditionalFormatting sqref="C415">
    <cfRule type="duplicateValues" dxfId="2392" priority="1638"/>
    <cfRule type="duplicateValues" dxfId="2391" priority="1639"/>
    <cfRule type="duplicateValues" dxfId="2390" priority="1640"/>
    <cfRule type="duplicateValues" dxfId="2389" priority="1641"/>
    <cfRule type="duplicateValues" dxfId="2388" priority="1642"/>
    <cfRule type="duplicateValues" dxfId="2387" priority="1643"/>
    <cfRule type="duplicateValues" dxfId="2386" priority="1644"/>
    <cfRule type="duplicateValues" dxfId="2385" priority="1645"/>
  </conditionalFormatting>
  <conditionalFormatting sqref="C416">
    <cfRule type="duplicateValues" dxfId="2384" priority="1959"/>
    <cfRule type="duplicateValues" dxfId="2383" priority="1960"/>
    <cfRule type="duplicateValues" dxfId="2382" priority="1961"/>
    <cfRule type="duplicateValues" dxfId="2381" priority="1962"/>
    <cfRule type="duplicateValues" dxfId="2380" priority="1963"/>
    <cfRule type="duplicateValues" dxfId="2379" priority="1964"/>
    <cfRule type="duplicateValues" dxfId="2378" priority="1965"/>
    <cfRule type="duplicateValues" dxfId="2377" priority="1966"/>
    <cfRule type="duplicateValues" dxfId="2376" priority="1967"/>
    <cfRule type="duplicateValues" dxfId="2375" priority="1968"/>
    <cfRule type="duplicateValues" dxfId="2374" priority="1969"/>
    <cfRule type="duplicateValues" dxfId="2373" priority="1970"/>
    <cfRule type="duplicateValues" dxfId="2372" priority="1971"/>
    <cfRule type="duplicateValues" dxfId="2371" priority="1972"/>
    <cfRule type="duplicateValues" dxfId="2370" priority="1973"/>
    <cfRule type="duplicateValues" dxfId="2369" priority="1974"/>
  </conditionalFormatting>
  <conditionalFormatting sqref="C417">
    <cfRule type="duplicateValues" dxfId="2368" priority="1943"/>
    <cfRule type="duplicateValues" dxfId="2367" priority="1944"/>
    <cfRule type="duplicateValues" dxfId="2366" priority="1945"/>
    <cfRule type="duplicateValues" dxfId="2365" priority="1946"/>
    <cfRule type="duplicateValues" dxfId="2364" priority="1947"/>
    <cfRule type="duplicateValues" dxfId="2363" priority="1948"/>
    <cfRule type="duplicateValues" dxfId="2362" priority="1949"/>
    <cfRule type="duplicateValues" dxfId="2361" priority="1950"/>
    <cfRule type="duplicateValues" dxfId="2360" priority="1951"/>
    <cfRule type="duplicateValues" dxfId="2359" priority="1952"/>
    <cfRule type="duplicateValues" dxfId="2358" priority="1953"/>
    <cfRule type="duplicateValues" dxfId="2357" priority="1954"/>
    <cfRule type="duplicateValues" dxfId="2356" priority="1955"/>
    <cfRule type="duplicateValues" dxfId="2355" priority="1956"/>
    <cfRule type="duplicateValues" dxfId="2354" priority="1957"/>
    <cfRule type="duplicateValues" dxfId="2353" priority="1958"/>
  </conditionalFormatting>
  <conditionalFormatting sqref="C418">
    <cfRule type="duplicateValues" dxfId="2352" priority="1927"/>
    <cfRule type="duplicateValues" dxfId="2351" priority="1928"/>
    <cfRule type="duplicateValues" dxfId="2350" priority="1929"/>
    <cfRule type="duplicateValues" dxfId="2349" priority="1930"/>
    <cfRule type="duplicateValues" dxfId="2348" priority="1931"/>
    <cfRule type="duplicateValues" dxfId="2347" priority="1932"/>
    <cfRule type="duplicateValues" dxfId="2346" priority="1933"/>
    <cfRule type="duplicateValues" dxfId="2345" priority="1934"/>
    <cfRule type="duplicateValues" dxfId="2344" priority="1935"/>
    <cfRule type="duplicateValues" dxfId="2343" priority="1936"/>
    <cfRule type="duplicateValues" dxfId="2342" priority="1937"/>
    <cfRule type="duplicateValues" dxfId="2341" priority="1938"/>
    <cfRule type="duplicateValues" dxfId="2340" priority="1939"/>
    <cfRule type="duplicateValues" dxfId="2339" priority="1940"/>
    <cfRule type="duplicateValues" dxfId="2338" priority="1941"/>
    <cfRule type="duplicateValues" dxfId="2337" priority="1942"/>
  </conditionalFormatting>
  <conditionalFormatting sqref="C419">
    <cfRule type="duplicateValues" dxfId="2336" priority="1575"/>
    <cfRule type="duplicateValues" dxfId="2335" priority="1576"/>
    <cfRule type="duplicateValues" dxfId="2334" priority="1577"/>
    <cfRule type="duplicateValues" dxfId="2333" priority="1578"/>
    <cfRule type="duplicateValues" dxfId="2332" priority="1579"/>
    <cfRule type="duplicateValues" dxfId="2331" priority="1580"/>
    <cfRule type="duplicateValues" dxfId="2330" priority="1581"/>
    <cfRule type="duplicateValues" dxfId="2329" priority="1582"/>
    <cfRule type="duplicateValues" dxfId="2328" priority="1583"/>
    <cfRule type="duplicateValues" dxfId="2327" priority="1584"/>
    <cfRule type="duplicateValues" dxfId="2326" priority="1585"/>
    <cfRule type="duplicateValues" dxfId="2325" priority="1586"/>
    <cfRule type="duplicateValues" dxfId="2324" priority="1587"/>
    <cfRule type="duplicateValues" dxfId="2323" priority="1588"/>
    <cfRule type="duplicateValues" dxfId="2322" priority="1589"/>
    <cfRule type="duplicateValues" dxfId="2321" priority="1590"/>
  </conditionalFormatting>
  <conditionalFormatting sqref="C420:C421">
    <cfRule type="duplicateValues" dxfId="2320" priority="1722"/>
    <cfRule type="duplicateValues" dxfId="2319" priority="1723"/>
    <cfRule type="duplicateValues" dxfId="2318" priority="1724"/>
    <cfRule type="duplicateValues" dxfId="2317" priority="1725"/>
    <cfRule type="duplicateValues" dxfId="2316" priority="1726"/>
    <cfRule type="duplicateValues" dxfId="2315" priority="1727"/>
  </conditionalFormatting>
  <conditionalFormatting sqref="C384">
    <cfRule type="duplicateValues" dxfId="2314" priority="1566"/>
  </conditionalFormatting>
  <conditionalFormatting sqref="C384">
    <cfRule type="duplicateValues" dxfId="2313" priority="1564"/>
  </conditionalFormatting>
  <conditionalFormatting sqref="C384">
    <cfRule type="duplicateValues" dxfId="2312" priority="1565"/>
  </conditionalFormatting>
  <conditionalFormatting sqref="C384">
    <cfRule type="duplicateValues" dxfId="2311" priority="1563"/>
  </conditionalFormatting>
  <conditionalFormatting sqref="C384">
    <cfRule type="duplicateValues" dxfId="2310" priority="1562"/>
  </conditionalFormatting>
  <conditionalFormatting sqref="C384">
    <cfRule type="duplicateValues" dxfId="2309" priority="1561"/>
  </conditionalFormatting>
  <conditionalFormatting sqref="C384">
    <cfRule type="duplicateValues" dxfId="2308" priority="1560"/>
  </conditionalFormatting>
  <conditionalFormatting sqref="C387">
    <cfRule type="duplicateValues" dxfId="2307" priority="1541"/>
  </conditionalFormatting>
  <conditionalFormatting sqref="C387">
    <cfRule type="duplicateValues" dxfId="2306" priority="1542"/>
    <cfRule type="duplicateValues" dxfId="2305" priority="1543"/>
  </conditionalFormatting>
  <conditionalFormatting sqref="C387">
    <cfRule type="duplicateValues" dxfId="2304" priority="1534"/>
    <cfRule type="duplicateValues" dxfId="2303" priority="1535"/>
    <cfRule type="duplicateValues" dxfId="2302" priority="1536"/>
    <cfRule type="duplicateValues" dxfId="2301" priority="1537"/>
    <cfRule type="duplicateValues" dxfId="2300" priority="1538"/>
    <cfRule type="duplicateValues" dxfId="2299" priority="1539"/>
    <cfRule type="duplicateValues" dxfId="2298" priority="1540"/>
  </conditionalFormatting>
  <conditionalFormatting sqref="C387">
    <cfRule type="duplicateValues" dxfId="2297" priority="1532"/>
  </conditionalFormatting>
  <conditionalFormatting sqref="C387">
    <cfRule type="duplicateValues" dxfId="2296" priority="1533"/>
  </conditionalFormatting>
  <conditionalFormatting sqref="C387">
    <cfRule type="duplicateValues" dxfId="2295" priority="1531"/>
  </conditionalFormatting>
  <conditionalFormatting sqref="C387">
    <cfRule type="duplicateValues" dxfId="2294" priority="1530"/>
  </conditionalFormatting>
  <conditionalFormatting sqref="C387">
    <cfRule type="duplicateValues" dxfId="2293" priority="1529"/>
  </conditionalFormatting>
  <conditionalFormatting sqref="C387">
    <cfRule type="duplicateValues" dxfId="2292" priority="1528"/>
  </conditionalFormatting>
  <conditionalFormatting sqref="C393">
    <cfRule type="duplicateValues" dxfId="2291" priority="1526"/>
    <cfRule type="duplicateValues" dxfId="2290" priority="1527"/>
  </conditionalFormatting>
  <conditionalFormatting sqref="C393">
    <cfRule type="duplicateValues" dxfId="2289" priority="1525"/>
  </conditionalFormatting>
  <conditionalFormatting sqref="C393">
    <cfRule type="duplicateValues" dxfId="2288" priority="1524"/>
  </conditionalFormatting>
  <conditionalFormatting sqref="C393">
    <cfRule type="duplicateValues" dxfId="2287" priority="1523"/>
  </conditionalFormatting>
  <conditionalFormatting sqref="C393">
    <cfRule type="duplicateValues" dxfId="2286" priority="1522"/>
  </conditionalFormatting>
  <conditionalFormatting sqref="C422">
    <cfRule type="duplicateValues" dxfId="2285" priority="1211"/>
    <cfRule type="duplicateValues" dxfId="2284" priority="1212"/>
    <cfRule type="duplicateValues" dxfId="2283" priority="1213"/>
    <cfRule type="duplicateValues" dxfId="2282" priority="1214"/>
    <cfRule type="duplicateValues" dxfId="2281" priority="1215"/>
    <cfRule type="duplicateValues" dxfId="2280" priority="1216"/>
    <cfRule type="duplicateValues" dxfId="2279" priority="1217"/>
    <cfRule type="duplicateValues" dxfId="2278" priority="1218"/>
  </conditionalFormatting>
  <conditionalFormatting sqref="C423">
    <cfRule type="duplicateValues" dxfId="2277" priority="1302"/>
    <cfRule type="duplicateValues" dxfId="2276" priority="1303"/>
    <cfRule type="duplicateValues" dxfId="2275" priority="1304"/>
    <cfRule type="duplicateValues" dxfId="2274" priority="1305"/>
    <cfRule type="duplicateValues" dxfId="2273" priority="1306"/>
    <cfRule type="duplicateValues" dxfId="2272" priority="1307"/>
    <cfRule type="duplicateValues" dxfId="2271" priority="1308"/>
    <cfRule type="duplicateValues" dxfId="2270" priority="1309"/>
    <cfRule type="duplicateValues" dxfId="2269" priority="1310"/>
    <cfRule type="duplicateValues" dxfId="2268" priority="1311"/>
  </conditionalFormatting>
  <conditionalFormatting sqref="C424">
    <cfRule type="duplicateValues" dxfId="2267" priority="1312"/>
    <cfRule type="duplicateValues" dxfId="2266" priority="1313"/>
    <cfRule type="duplicateValues" dxfId="2265" priority="1314"/>
    <cfRule type="duplicateValues" dxfId="2264" priority="1315"/>
    <cfRule type="duplicateValues" dxfId="2263" priority="1316"/>
    <cfRule type="duplicateValues" dxfId="2262" priority="1317"/>
    <cfRule type="duplicateValues" dxfId="2261" priority="1318"/>
  </conditionalFormatting>
  <conditionalFormatting sqref="C425">
    <cfRule type="duplicateValues" dxfId="2260" priority="1272"/>
    <cfRule type="duplicateValues" dxfId="2259" priority="1273"/>
    <cfRule type="duplicateValues" dxfId="2258" priority="1274"/>
    <cfRule type="duplicateValues" dxfId="2257" priority="1275"/>
    <cfRule type="duplicateValues" dxfId="2256" priority="1276"/>
    <cfRule type="duplicateValues" dxfId="2255" priority="1277"/>
    <cfRule type="duplicateValues" dxfId="2254" priority="1278"/>
    <cfRule type="duplicateValues" dxfId="2253" priority="1279"/>
  </conditionalFormatting>
  <conditionalFormatting sqref="C426">
    <cfRule type="duplicateValues" dxfId="2252" priority="1294"/>
    <cfRule type="duplicateValues" dxfId="2251" priority="1295"/>
    <cfRule type="duplicateValues" dxfId="2250" priority="1296"/>
    <cfRule type="duplicateValues" dxfId="2249" priority="1297"/>
    <cfRule type="duplicateValues" dxfId="2248" priority="1298"/>
    <cfRule type="duplicateValues" dxfId="2247" priority="1299"/>
    <cfRule type="duplicateValues" dxfId="2246" priority="1300"/>
    <cfRule type="duplicateValues" dxfId="2245" priority="1301"/>
  </conditionalFormatting>
  <conditionalFormatting sqref="C427">
    <cfRule type="duplicateValues" dxfId="2244" priority="1264"/>
    <cfRule type="duplicateValues" dxfId="2243" priority="1265"/>
    <cfRule type="duplicateValues" dxfId="2242" priority="1266"/>
    <cfRule type="duplicateValues" dxfId="2241" priority="1267"/>
    <cfRule type="duplicateValues" dxfId="2240" priority="1268"/>
    <cfRule type="duplicateValues" dxfId="2239" priority="1269"/>
    <cfRule type="duplicateValues" dxfId="2238" priority="1270"/>
    <cfRule type="duplicateValues" dxfId="2237" priority="1271"/>
  </conditionalFormatting>
  <conditionalFormatting sqref="C428">
    <cfRule type="duplicateValues" dxfId="2236" priority="1155"/>
    <cfRule type="duplicateValues" dxfId="2235" priority="1156"/>
    <cfRule type="duplicateValues" dxfId="2234" priority="1157"/>
    <cfRule type="duplicateValues" dxfId="2233" priority="1158"/>
    <cfRule type="duplicateValues" dxfId="2232" priority="1159"/>
    <cfRule type="duplicateValues" dxfId="2231" priority="1160"/>
    <cfRule type="duplicateValues" dxfId="2230" priority="1161"/>
    <cfRule type="duplicateValues" dxfId="2229" priority="1162"/>
    <cfRule type="duplicateValues" dxfId="2228" priority="1163"/>
  </conditionalFormatting>
  <conditionalFormatting sqref="C429">
    <cfRule type="duplicateValues" dxfId="2227" priority="1145"/>
    <cfRule type="duplicateValues" dxfId="2226" priority="1146"/>
    <cfRule type="duplicateValues" dxfId="2225" priority="1147"/>
    <cfRule type="duplicateValues" dxfId="2224" priority="1148"/>
    <cfRule type="duplicateValues" dxfId="2223" priority="1149"/>
    <cfRule type="duplicateValues" dxfId="2222" priority="1150"/>
    <cfRule type="duplicateValues" dxfId="2221" priority="1151"/>
    <cfRule type="duplicateValues" dxfId="2220" priority="1152"/>
    <cfRule type="duplicateValues" dxfId="2219" priority="1153"/>
    <cfRule type="duplicateValues" dxfId="2218" priority="1154"/>
  </conditionalFormatting>
  <conditionalFormatting sqref="C430">
    <cfRule type="duplicateValues" dxfId="2217" priority="1202"/>
    <cfRule type="duplicateValues" dxfId="2216" priority="1203"/>
    <cfRule type="duplicateValues" dxfId="2215" priority="1204"/>
    <cfRule type="duplicateValues" dxfId="2214" priority="1205"/>
    <cfRule type="duplicateValues" dxfId="2213" priority="1206"/>
    <cfRule type="duplicateValues" dxfId="2212" priority="1207"/>
    <cfRule type="duplicateValues" dxfId="2211" priority="1208"/>
    <cfRule type="duplicateValues" dxfId="2210" priority="1209"/>
    <cfRule type="duplicateValues" dxfId="2209" priority="1210"/>
  </conditionalFormatting>
  <conditionalFormatting sqref="C431">
    <cfRule type="duplicateValues" dxfId="2208" priority="1253"/>
    <cfRule type="duplicateValues" dxfId="2207" priority="1254"/>
    <cfRule type="duplicateValues" dxfId="2206" priority="1255"/>
    <cfRule type="duplicateValues" dxfId="2205" priority="1256"/>
    <cfRule type="duplicateValues" dxfId="2204" priority="1257"/>
    <cfRule type="duplicateValues" dxfId="2203" priority="1258"/>
    <cfRule type="duplicateValues" dxfId="2202" priority="1259"/>
    <cfRule type="duplicateValues" dxfId="2201" priority="1260"/>
    <cfRule type="duplicateValues" dxfId="2200" priority="1261"/>
    <cfRule type="duplicateValues" dxfId="2199" priority="1262"/>
    <cfRule type="duplicateValues" dxfId="2198" priority="1263"/>
  </conditionalFormatting>
  <conditionalFormatting sqref="C432">
    <cfRule type="duplicateValues" dxfId="2197" priority="1319"/>
    <cfRule type="duplicateValues" dxfId="2196" priority="1320"/>
    <cfRule type="duplicateValues" dxfId="2195" priority="1321"/>
    <cfRule type="duplicateValues" dxfId="2194" priority="1322"/>
    <cfRule type="duplicateValues" dxfId="2193" priority="1323"/>
    <cfRule type="duplicateValues" dxfId="2192" priority="1324"/>
    <cfRule type="duplicateValues" dxfId="2191" priority="1325"/>
    <cfRule type="duplicateValues" dxfId="2190" priority="1326"/>
    <cfRule type="duplicateValues" dxfId="2189" priority="1327"/>
    <cfRule type="duplicateValues" dxfId="2188" priority="1328"/>
    <cfRule type="duplicateValues" dxfId="2187" priority="1329"/>
  </conditionalFormatting>
  <conditionalFormatting sqref="C433">
    <cfRule type="duplicateValues" dxfId="2186" priority="1237"/>
    <cfRule type="duplicateValues" dxfId="2185" priority="1238"/>
    <cfRule type="duplicateValues" dxfId="2184" priority="1239"/>
    <cfRule type="duplicateValues" dxfId="2183" priority="1240"/>
    <cfRule type="duplicateValues" dxfId="2182" priority="1241"/>
    <cfRule type="duplicateValues" dxfId="2181" priority="1242"/>
    <cfRule type="duplicateValues" dxfId="2180" priority="1243"/>
    <cfRule type="duplicateValues" dxfId="2179" priority="1244"/>
    <cfRule type="duplicateValues" dxfId="2178" priority="1245"/>
    <cfRule type="duplicateValues" dxfId="2177" priority="1246"/>
    <cfRule type="duplicateValues" dxfId="2176" priority="1247"/>
    <cfRule type="duplicateValues" dxfId="2175" priority="1248"/>
    <cfRule type="duplicateValues" dxfId="2174" priority="1249"/>
    <cfRule type="duplicateValues" dxfId="2173" priority="1250"/>
    <cfRule type="duplicateValues" dxfId="2172" priority="1251"/>
    <cfRule type="duplicateValues" dxfId="2171" priority="1252"/>
  </conditionalFormatting>
  <conditionalFormatting sqref="C434">
    <cfRule type="duplicateValues" dxfId="2170" priority="1487"/>
    <cfRule type="duplicateValues" dxfId="2169" priority="1488"/>
    <cfRule type="duplicateValues" dxfId="2168" priority="1489"/>
    <cfRule type="duplicateValues" dxfId="2167" priority="1490"/>
    <cfRule type="duplicateValues" dxfId="2166" priority="1491"/>
    <cfRule type="duplicateValues" dxfId="2165" priority="1492"/>
    <cfRule type="duplicateValues" dxfId="2164" priority="1493"/>
    <cfRule type="duplicateValues" dxfId="2163" priority="1494"/>
    <cfRule type="duplicateValues" dxfId="2162" priority="1495"/>
    <cfRule type="duplicateValues" dxfId="2161" priority="1496"/>
    <cfRule type="duplicateValues" dxfId="2160" priority="1497"/>
    <cfRule type="duplicateValues" dxfId="2159" priority="1498"/>
    <cfRule type="duplicateValues" dxfId="2158" priority="1499"/>
    <cfRule type="duplicateValues" dxfId="2157" priority="1500"/>
    <cfRule type="duplicateValues" dxfId="2156" priority="1501"/>
    <cfRule type="duplicateValues" dxfId="2155" priority="1502"/>
    <cfRule type="duplicateValues" dxfId="2154" priority="1503"/>
    <cfRule type="duplicateValues" dxfId="2153" priority="1504"/>
  </conditionalFormatting>
  <conditionalFormatting sqref="C435">
    <cfRule type="duplicateValues" dxfId="2152" priority="1469"/>
    <cfRule type="duplicateValues" dxfId="2151" priority="1470"/>
    <cfRule type="duplicateValues" dxfId="2150" priority="1471"/>
    <cfRule type="duplicateValues" dxfId="2149" priority="1472"/>
    <cfRule type="duplicateValues" dxfId="2148" priority="1473"/>
    <cfRule type="duplicateValues" dxfId="2147" priority="1474"/>
    <cfRule type="duplicateValues" dxfId="2146" priority="1475"/>
    <cfRule type="duplicateValues" dxfId="2145" priority="1476"/>
    <cfRule type="duplicateValues" dxfId="2144" priority="1477"/>
    <cfRule type="duplicateValues" dxfId="2143" priority="1478"/>
    <cfRule type="duplicateValues" dxfId="2142" priority="1479"/>
    <cfRule type="duplicateValues" dxfId="2141" priority="1480"/>
    <cfRule type="duplicateValues" dxfId="2140" priority="1481"/>
    <cfRule type="duplicateValues" dxfId="2139" priority="1482"/>
    <cfRule type="duplicateValues" dxfId="2138" priority="1483"/>
    <cfRule type="duplicateValues" dxfId="2137" priority="1484"/>
    <cfRule type="duplicateValues" dxfId="2136" priority="1485"/>
    <cfRule type="duplicateValues" dxfId="2135" priority="1486"/>
  </conditionalFormatting>
  <conditionalFormatting sqref="C436">
    <cfRule type="duplicateValues" dxfId="2134" priority="1451"/>
    <cfRule type="duplicateValues" dxfId="2133" priority="1452"/>
    <cfRule type="duplicateValues" dxfId="2132" priority="1453"/>
    <cfRule type="duplicateValues" dxfId="2131" priority="1454"/>
    <cfRule type="duplicateValues" dxfId="2130" priority="1455"/>
    <cfRule type="duplicateValues" dxfId="2129" priority="1456"/>
    <cfRule type="duplicateValues" dxfId="2128" priority="1457"/>
    <cfRule type="duplicateValues" dxfId="2127" priority="1458"/>
    <cfRule type="duplicateValues" dxfId="2126" priority="1459"/>
    <cfRule type="duplicateValues" dxfId="2125" priority="1460"/>
    <cfRule type="duplicateValues" dxfId="2124" priority="1461"/>
    <cfRule type="duplicateValues" dxfId="2123" priority="1462"/>
    <cfRule type="duplicateValues" dxfId="2122" priority="1463"/>
    <cfRule type="duplicateValues" dxfId="2121" priority="1464"/>
    <cfRule type="duplicateValues" dxfId="2120" priority="1465"/>
    <cfRule type="duplicateValues" dxfId="2119" priority="1466"/>
    <cfRule type="duplicateValues" dxfId="2118" priority="1467"/>
    <cfRule type="duplicateValues" dxfId="2117" priority="1468"/>
  </conditionalFormatting>
  <conditionalFormatting sqref="C437">
    <cfRule type="duplicateValues" dxfId="2116" priority="1441"/>
    <cfRule type="duplicateValues" dxfId="2115" priority="1442"/>
    <cfRule type="duplicateValues" dxfId="2114" priority="1443"/>
    <cfRule type="duplicateValues" dxfId="2113" priority="1444"/>
    <cfRule type="duplicateValues" dxfId="2112" priority="1445"/>
    <cfRule type="duplicateValues" dxfId="2111" priority="1446"/>
    <cfRule type="duplicateValues" dxfId="2110" priority="1447"/>
    <cfRule type="duplicateValues" dxfId="2109" priority="1448"/>
    <cfRule type="duplicateValues" dxfId="2108" priority="1449"/>
    <cfRule type="duplicateValues" dxfId="2107" priority="1450"/>
  </conditionalFormatting>
  <conditionalFormatting sqref="C438">
    <cfRule type="duplicateValues" dxfId="2106" priority="1431"/>
    <cfRule type="duplicateValues" dxfId="2105" priority="1432"/>
    <cfRule type="duplicateValues" dxfId="2104" priority="1433"/>
    <cfRule type="duplicateValues" dxfId="2103" priority="1434"/>
    <cfRule type="duplicateValues" dxfId="2102" priority="1435"/>
    <cfRule type="duplicateValues" dxfId="2101" priority="1436"/>
    <cfRule type="duplicateValues" dxfId="2100" priority="1437"/>
    <cfRule type="duplicateValues" dxfId="2099" priority="1438"/>
    <cfRule type="duplicateValues" dxfId="2098" priority="1439"/>
    <cfRule type="duplicateValues" dxfId="2097" priority="1440"/>
  </conditionalFormatting>
  <conditionalFormatting sqref="C439">
    <cfRule type="duplicateValues" dxfId="2096" priority="1412"/>
    <cfRule type="duplicateValues" dxfId="2095" priority="1413"/>
    <cfRule type="duplicateValues" dxfId="2094" priority="1414"/>
    <cfRule type="duplicateValues" dxfId="2093" priority="1415"/>
    <cfRule type="duplicateValues" dxfId="2092" priority="1416"/>
    <cfRule type="duplicateValues" dxfId="2091" priority="1417"/>
    <cfRule type="duplicateValues" dxfId="2090" priority="1418"/>
    <cfRule type="duplicateValues" dxfId="2089" priority="1419"/>
    <cfRule type="duplicateValues" dxfId="2088" priority="1420"/>
    <cfRule type="duplicateValues" dxfId="2087" priority="1421"/>
    <cfRule type="duplicateValues" dxfId="2086" priority="1422"/>
  </conditionalFormatting>
  <conditionalFormatting sqref="C440">
    <cfRule type="duplicateValues" dxfId="2085" priority="1384"/>
    <cfRule type="duplicateValues" dxfId="2084" priority="1385"/>
    <cfRule type="duplicateValues" dxfId="2083" priority="1386"/>
    <cfRule type="duplicateValues" dxfId="2082" priority="1387"/>
    <cfRule type="duplicateValues" dxfId="2081" priority="1388"/>
    <cfRule type="duplicateValues" dxfId="2080" priority="1389"/>
    <cfRule type="duplicateValues" dxfId="2079" priority="1390"/>
    <cfRule type="duplicateValues" dxfId="2078" priority="1391"/>
    <cfRule type="duplicateValues" dxfId="2077" priority="1392"/>
    <cfRule type="duplicateValues" dxfId="2076" priority="1393"/>
    <cfRule type="duplicateValues" dxfId="2075" priority="1394"/>
    <cfRule type="duplicateValues" dxfId="2074" priority="1395"/>
    <cfRule type="duplicateValues" dxfId="2073" priority="1396"/>
    <cfRule type="duplicateValues" dxfId="2072" priority="1397"/>
    <cfRule type="duplicateValues" dxfId="2071" priority="1398"/>
    <cfRule type="duplicateValues" dxfId="2070" priority="1399"/>
    <cfRule type="duplicateValues" dxfId="2069" priority="1400"/>
    <cfRule type="duplicateValues" dxfId="2068" priority="1401"/>
    <cfRule type="duplicateValues" dxfId="2067" priority="1402"/>
    <cfRule type="duplicateValues" dxfId="2066" priority="1403"/>
    <cfRule type="duplicateValues" dxfId="2065" priority="1404"/>
    <cfRule type="duplicateValues" dxfId="2064" priority="1405"/>
    <cfRule type="duplicateValues" dxfId="2063" priority="1406"/>
    <cfRule type="duplicateValues" dxfId="2062" priority="1407"/>
    <cfRule type="duplicateValues" dxfId="2061" priority="1408"/>
    <cfRule type="duplicateValues" dxfId="2060" priority="1409"/>
    <cfRule type="duplicateValues" dxfId="2059" priority="1410"/>
    <cfRule type="duplicateValues" dxfId="2058" priority="1411"/>
  </conditionalFormatting>
  <conditionalFormatting sqref="C441">
    <cfRule type="duplicateValues" dxfId="2057" priority="1378"/>
    <cfRule type="duplicateValues" dxfId="2056" priority="1379"/>
    <cfRule type="duplicateValues" dxfId="2055" priority="1380"/>
    <cfRule type="duplicateValues" dxfId="2054" priority="1381"/>
    <cfRule type="duplicateValues" dxfId="2053" priority="1382"/>
    <cfRule type="duplicateValues" dxfId="2052" priority="1383"/>
  </conditionalFormatting>
  <conditionalFormatting sqref="C442">
    <cfRule type="duplicateValues" dxfId="2051" priority="1372"/>
    <cfRule type="duplicateValues" dxfId="2050" priority="1373"/>
    <cfRule type="duplicateValues" dxfId="2049" priority="1374"/>
    <cfRule type="duplicateValues" dxfId="2048" priority="1375"/>
    <cfRule type="duplicateValues" dxfId="2047" priority="1376"/>
    <cfRule type="duplicateValues" dxfId="2046" priority="1377"/>
  </conditionalFormatting>
  <conditionalFormatting sqref="C443">
    <cfRule type="duplicateValues" dxfId="2045" priority="1366"/>
    <cfRule type="duplicateValues" dxfId="2044" priority="1367"/>
    <cfRule type="duplicateValues" dxfId="2043" priority="1368"/>
    <cfRule type="duplicateValues" dxfId="2042" priority="1369"/>
    <cfRule type="duplicateValues" dxfId="2041" priority="1370"/>
    <cfRule type="duplicateValues" dxfId="2040" priority="1371"/>
  </conditionalFormatting>
  <conditionalFormatting sqref="C444">
    <cfRule type="duplicateValues" dxfId="2039" priority="1353"/>
    <cfRule type="duplicateValues" dxfId="2038" priority="1354"/>
    <cfRule type="duplicateValues" dxfId="2037" priority="1355"/>
    <cfRule type="duplicateValues" dxfId="2036" priority="1356"/>
    <cfRule type="duplicateValues" dxfId="2035" priority="1357"/>
    <cfRule type="duplicateValues" dxfId="2034" priority="1358"/>
    <cfRule type="duplicateValues" dxfId="2033" priority="1359"/>
    <cfRule type="duplicateValues" dxfId="2032" priority="1360"/>
    <cfRule type="duplicateValues" dxfId="2031" priority="1361"/>
    <cfRule type="duplicateValues" dxfId="2030" priority="1362"/>
    <cfRule type="duplicateValues" dxfId="2029" priority="1363"/>
    <cfRule type="duplicateValues" dxfId="2028" priority="1364"/>
    <cfRule type="duplicateValues" dxfId="2027" priority="1365"/>
  </conditionalFormatting>
  <conditionalFormatting sqref="C445">
    <cfRule type="duplicateValues" dxfId="2026" priority="1346"/>
    <cfRule type="duplicateValues" dxfId="2025" priority="1347"/>
    <cfRule type="duplicateValues" dxfId="2024" priority="1348"/>
    <cfRule type="duplicateValues" dxfId="2023" priority="1349"/>
    <cfRule type="duplicateValues" dxfId="2022" priority="1350"/>
    <cfRule type="duplicateValues" dxfId="2021" priority="1351"/>
    <cfRule type="duplicateValues" dxfId="2020" priority="1352"/>
  </conditionalFormatting>
  <conditionalFormatting sqref="C446">
    <cfRule type="duplicateValues" dxfId="2019" priority="1339"/>
    <cfRule type="duplicateValues" dxfId="2018" priority="1340"/>
    <cfRule type="duplicateValues" dxfId="2017" priority="1341"/>
    <cfRule type="duplicateValues" dxfId="2016" priority="1342"/>
    <cfRule type="duplicateValues" dxfId="2015" priority="1343"/>
    <cfRule type="duplicateValues" dxfId="2014" priority="1344"/>
    <cfRule type="duplicateValues" dxfId="2013" priority="1345"/>
  </conditionalFormatting>
  <conditionalFormatting sqref="C447">
    <cfRule type="duplicateValues" dxfId="2012" priority="1280"/>
    <cfRule type="duplicateValues" dxfId="2011" priority="1281"/>
    <cfRule type="duplicateValues" dxfId="2010" priority="1282"/>
    <cfRule type="duplicateValues" dxfId="2009" priority="1283"/>
    <cfRule type="duplicateValues" dxfId="2008" priority="1284"/>
    <cfRule type="duplicateValues" dxfId="2007" priority="1285"/>
    <cfRule type="duplicateValues" dxfId="2006" priority="1286"/>
    <cfRule type="duplicateValues" dxfId="2005" priority="1287"/>
    <cfRule type="duplicateValues" dxfId="2004" priority="1288"/>
    <cfRule type="duplicateValues" dxfId="2003" priority="1289"/>
    <cfRule type="duplicateValues" dxfId="2002" priority="1290"/>
    <cfRule type="duplicateValues" dxfId="2001" priority="1291"/>
    <cfRule type="duplicateValues" dxfId="2000" priority="1292"/>
    <cfRule type="duplicateValues" dxfId="1999" priority="1293"/>
  </conditionalFormatting>
  <conditionalFormatting sqref="C448">
    <cfRule type="duplicateValues" dxfId="1998" priority="1186"/>
    <cfRule type="duplicateValues" dxfId="1997" priority="1187"/>
    <cfRule type="duplicateValues" dxfId="1996" priority="1188"/>
    <cfRule type="duplicateValues" dxfId="1995" priority="1189"/>
    <cfRule type="duplicateValues" dxfId="1994" priority="1190"/>
    <cfRule type="duplicateValues" dxfId="1993" priority="1191"/>
    <cfRule type="duplicateValues" dxfId="1992" priority="1192"/>
    <cfRule type="duplicateValues" dxfId="1991" priority="1193"/>
    <cfRule type="duplicateValues" dxfId="1990" priority="1194"/>
    <cfRule type="duplicateValues" dxfId="1989" priority="1195"/>
    <cfRule type="duplicateValues" dxfId="1988" priority="1196"/>
    <cfRule type="duplicateValues" dxfId="1987" priority="1197"/>
    <cfRule type="duplicateValues" dxfId="1986" priority="1198"/>
    <cfRule type="duplicateValues" dxfId="1985" priority="1199"/>
    <cfRule type="duplicateValues" dxfId="1984" priority="1200"/>
    <cfRule type="duplicateValues" dxfId="1983" priority="1201"/>
  </conditionalFormatting>
  <conditionalFormatting sqref="C449">
    <cfRule type="duplicateValues" dxfId="1982" priority="1170"/>
    <cfRule type="duplicateValues" dxfId="1981" priority="1171"/>
    <cfRule type="duplicateValues" dxfId="1980" priority="1172"/>
    <cfRule type="duplicateValues" dxfId="1979" priority="1173"/>
    <cfRule type="duplicateValues" dxfId="1978" priority="1174"/>
    <cfRule type="duplicateValues" dxfId="1977" priority="1175"/>
    <cfRule type="duplicateValues" dxfId="1976" priority="1176"/>
    <cfRule type="duplicateValues" dxfId="1975" priority="1177"/>
    <cfRule type="duplicateValues" dxfId="1974" priority="1178"/>
    <cfRule type="duplicateValues" dxfId="1973" priority="1179"/>
    <cfRule type="duplicateValues" dxfId="1972" priority="1180"/>
    <cfRule type="duplicateValues" dxfId="1971" priority="1181"/>
    <cfRule type="duplicateValues" dxfId="1970" priority="1182"/>
    <cfRule type="duplicateValues" dxfId="1969" priority="1183"/>
    <cfRule type="duplicateValues" dxfId="1968" priority="1184"/>
    <cfRule type="duplicateValues" dxfId="1967" priority="1185"/>
  </conditionalFormatting>
  <conditionalFormatting sqref="C450">
    <cfRule type="duplicateValues" dxfId="1966" priority="1119"/>
    <cfRule type="duplicateValues" dxfId="1965" priority="1120"/>
    <cfRule type="duplicateValues" dxfId="1964" priority="1121"/>
    <cfRule type="duplicateValues" dxfId="1963" priority="1122"/>
    <cfRule type="duplicateValues" dxfId="1962" priority="1123"/>
    <cfRule type="duplicateValues" dxfId="1961" priority="1124"/>
    <cfRule type="duplicateValues" dxfId="1960" priority="1125"/>
    <cfRule type="duplicateValues" dxfId="1959" priority="1126"/>
    <cfRule type="duplicateValues" dxfId="1958" priority="1127"/>
    <cfRule type="duplicateValues" dxfId="1957" priority="1128"/>
    <cfRule type="duplicateValues" dxfId="1956" priority="1129"/>
    <cfRule type="duplicateValues" dxfId="1955" priority="1130"/>
    <cfRule type="duplicateValues" dxfId="1954" priority="1131"/>
    <cfRule type="duplicateValues" dxfId="1953" priority="1132"/>
    <cfRule type="duplicateValues" dxfId="1952" priority="1133"/>
  </conditionalFormatting>
  <conditionalFormatting sqref="C451">
    <cfRule type="duplicateValues" dxfId="1951" priority="1104"/>
    <cfRule type="duplicateValues" dxfId="1950" priority="1105"/>
    <cfRule type="duplicateValues" dxfId="1949" priority="1106"/>
    <cfRule type="duplicateValues" dxfId="1948" priority="1107"/>
    <cfRule type="duplicateValues" dxfId="1947" priority="1108"/>
    <cfRule type="duplicateValues" dxfId="1946" priority="1109"/>
    <cfRule type="duplicateValues" dxfId="1945" priority="1110"/>
    <cfRule type="duplicateValues" dxfId="1944" priority="1111"/>
    <cfRule type="duplicateValues" dxfId="1943" priority="1112"/>
    <cfRule type="duplicateValues" dxfId="1942" priority="1113"/>
    <cfRule type="duplicateValues" dxfId="1941" priority="1114"/>
    <cfRule type="duplicateValues" dxfId="1940" priority="1115"/>
    <cfRule type="duplicateValues" dxfId="1939" priority="1116"/>
    <cfRule type="duplicateValues" dxfId="1938" priority="1117"/>
    <cfRule type="duplicateValues" dxfId="1937" priority="1118"/>
  </conditionalFormatting>
  <conditionalFormatting sqref="C452">
    <cfRule type="duplicateValues" dxfId="1936" priority="1099"/>
    <cfRule type="duplicateValues" dxfId="1935" priority="1100"/>
    <cfRule type="duplicateValues" dxfId="1934" priority="1101"/>
    <cfRule type="duplicateValues" dxfId="1933" priority="1102"/>
    <cfRule type="duplicateValues" dxfId="1932" priority="1103"/>
  </conditionalFormatting>
  <conditionalFormatting sqref="C453">
    <cfRule type="duplicateValues" dxfId="1931" priority="1134"/>
    <cfRule type="duplicateValues" dxfId="1930" priority="1135"/>
    <cfRule type="duplicateValues" dxfId="1929" priority="1136"/>
    <cfRule type="duplicateValues" dxfId="1928" priority="1137"/>
    <cfRule type="duplicateValues" dxfId="1927" priority="1138"/>
    <cfRule type="duplicateValues" dxfId="1926" priority="1139"/>
    <cfRule type="duplicateValues" dxfId="1925" priority="1140"/>
    <cfRule type="duplicateValues" dxfId="1924" priority="1141"/>
    <cfRule type="duplicateValues" dxfId="1923" priority="1142"/>
    <cfRule type="duplicateValues" dxfId="1922" priority="1143"/>
    <cfRule type="duplicateValues" dxfId="1921" priority="1144"/>
  </conditionalFormatting>
  <conditionalFormatting sqref="C454">
    <cfRule type="duplicateValues" dxfId="1920" priority="1219"/>
    <cfRule type="duplicateValues" dxfId="1919" priority="1220"/>
    <cfRule type="duplicateValues" dxfId="1918" priority="1221"/>
    <cfRule type="duplicateValues" dxfId="1917" priority="1222"/>
    <cfRule type="duplicateValues" dxfId="1916" priority="1223"/>
    <cfRule type="duplicateValues" dxfId="1915" priority="1224"/>
    <cfRule type="duplicateValues" dxfId="1914" priority="1225"/>
    <cfRule type="duplicateValues" dxfId="1913" priority="1226"/>
    <cfRule type="duplicateValues" dxfId="1912" priority="1227"/>
    <cfRule type="duplicateValues" dxfId="1911" priority="1228"/>
    <cfRule type="duplicateValues" dxfId="1910" priority="1229"/>
    <cfRule type="duplicateValues" dxfId="1909" priority="1230"/>
    <cfRule type="duplicateValues" dxfId="1908" priority="1231"/>
    <cfRule type="duplicateValues" dxfId="1907" priority="1232"/>
    <cfRule type="duplicateValues" dxfId="1906" priority="1233"/>
    <cfRule type="duplicateValues" dxfId="1905" priority="1234"/>
    <cfRule type="duplicateValues" dxfId="1904" priority="1235"/>
    <cfRule type="duplicateValues" dxfId="1903" priority="1236"/>
  </conditionalFormatting>
  <conditionalFormatting sqref="C458">
    <cfRule type="duplicateValues" dxfId="1902" priority="1098"/>
  </conditionalFormatting>
  <conditionalFormatting sqref="C458">
    <cfRule type="duplicateValues" dxfId="1901" priority="1097"/>
  </conditionalFormatting>
  <conditionalFormatting sqref="C458">
    <cfRule type="duplicateValues" dxfId="1900" priority="1096"/>
  </conditionalFormatting>
  <conditionalFormatting sqref="C458">
    <cfRule type="duplicateValues" dxfId="1899" priority="1095"/>
  </conditionalFormatting>
  <conditionalFormatting sqref="C458">
    <cfRule type="duplicateValues" dxfId="1898" priority="1094"/>
  </conditionalFormatting>
  <conditionalFormatting sqref="C458">
    <cfRule type="duplicateValues" dxfId="1897" priority="1093"/>
  </conditionalFormatting>
  <conditionalFormatting sqref="C459">
    <cfRule type="duplicateValues" dxfId="1896" priority="1085"/>
    <cfRule type="duplicateValues" dxfId="1895" priority="1086"/>
    <cfRule type="duplicateValues" dxfId="1894" priority="1087"/>
    <cfRule type="duplicateValues" dxfId="1893" priority="1088"/>
    <cfRule type="duplicateValues" dxfId="1892" priority="1089"/>
    <cfRule type="duplicateValues" dxfId="1891" priority="1090"/>
    <cfRule type="duplicateValues" dxfId="1890" priority="1091"/>
    <cfRule type="duplicateValues" dxfId="1889" priority="1092"/>
  </conditionalFormatting>
  <conditionalFormatting sqref="C459">
    <cfRule type="duplicateValues" dxfId="1888" priority="1084"/>
  </conditionalFormatting>
  <conditionalFormatting sqref="C459">
    <cfRule type="duplicateValues" dxfId="1887" priority="1083"/>
  </conditionalFormatting>
  <conditionalFormatting sqref="C459">
    <cfRule type="duplicateValues" dxfId="1886" priority="1082"/>
  </conditionalFormatting>
  <conditionalFormatting sqref="C460">
    <cfRule type="duplicateValues" dxfId="1885" priority="1081"/>
  </conditionalFormatting>
  <conditionalFormatting sqref="C460">
    <cfRule type="duplicateValues" dxfId="1884" priority="1080"/>
  </conditionalFormatting>
  <conditionalFormatting sqref="C460">
    <cfRule type="duplicateValues" dxfId="1883" priority="1074"/>
    <cfRule type="duplicateValues" dxfId="1882" priority="1075"/>
    <cfRule type="duplicateValues" dxfId="1881" priority="1076"/>
    <cfRule type="duplicateValues" dxfId="1880" priority="1077"/>
    <cfRule type="duplicateValues" dxfId="1879" priority="1078"/>
    <cfRule type="duplicateValues" dxfId="1878" priority="1079"/>
  </conditionalFormatting>
  <conditionalFormatting sqref="C460">
    <cfRule type="duplicateValues" dxfId="1877" priority="1073"/>
  </conditionalFormatting>
  <conditionalFormatting sqref="C460">
    <cfRule type="duplicateValues" dxfId="1876" priority="1072"/>
  </conditionalFormatting>
  <conditionalFormatting sqref="C460">
    <cfRule type="duplicateValues" dxfId="1875" priority="1071"/>
  </conditionalFormatting>
  <conditionalFormatting sqref="C461">
    <cfRule type="duplicateValues" dxfId="1874" priority="1070"/>
  </conditionalFormatting>
  <conditionalFormatting sqref="C461">
    <cfRule type="duplicateValues" dxfId="1873" priority="1069"/>
  </conditionalFormatting>
  <conditionalFormatting sqref="C461">
    <cfRule type="duplicateValues" dxfId="1872" priority="1056"/>
    <cfRule type="duplicateValues" dxfId="1871" priority="1057"/>
    <cfRule type="duplicateValues" dxfId="1870" priority="1058"/>
    <cfRule type="duplicateValues" dxfId="1869" priority="1059"/>
    <cfRule type="duplicateValues" dxfId="1868" priority="1060"/>
    <cfRule type="duplicateValues" dxfId="1867" priority="1061"/>
    <cfRule type="duplicateValues" dxfId="1866" priority="1062"/>
    <cfRule type="duplicateValues" dxfId="1865" priority="1063"/>
    <cfRule type="duplicateValues" dxfId="1864" priority="1064"/>
    <cfRule type="duplicateValues" dxfId="1863" priority="1065"/>
    <cfRule type="duplicateValues" dxfId="1862" priority="1066"/>
    <cfRule type="duplicateValues" dxfId="1861" priority="1067"/>
    <cfRule type="duplicateValues" dxfId="1860" priority="1068"/>
  </conditionalFormatting>
  <conditionalFormatting sqref="C461">
    <cfRule type="duplicateValues" dxfId="1859" priority="1055"/>
  </conditionalFormatting>
  <conditionalFormatting sqref="C461">
    <cfRule type="duplicateValues" dxfId="1858" priority="1054"/>
  </conditionalFormatting>
  <conditionalFormatting sqref="C461">
    <cfRule type="duplicateValues" dxfId="1857" priority="1053"/>
  </conditionalFormatting>
  <conditionalFormatting sqref="C479">
    <cfRule type="duplicateValues" dxfId="1856" priority="1028"/>
  </conditionalFormatting>
  <conditionalFormatting sqref="C479">
    <cfRule type="duplicateValues" dxfId="1855" priority="1029"/>
  </conditionalFormatting>
  <conditionalFormatting sqref="C479">
    <cfRule type="duplicateValues" dxfId="1854" priority="1027"/>
  </conditionalFormatting>
  <conditionalFormatting sqref="C479">
    <cfRule type="duplicateValues" dxfId="1853" priority="1026"/>
  </conditionalFormatting>
  <conditionalFormatting sqref="C479">
    <cfRule type="duplicateValues" dxfId="1852" priority="1025"/>
  </conditionalFormatting>
  <conditionalFormatting sqref="C479">
    <cfRule type="duplicateValues" dxfId="1851" priority="1024"/>
  </conditionalFormatting>
  <conditionalFormatting sqref="C479">
    <cfRule type="duplicateValues" dxfId="1850" priority="1030"/>
    <cfRule type="duplicateValues" dxfId="1849" priority="1031"/>
  </conditionalFormatting>
  <conditionalFormatting sqref="C479">
    <cfRule type="duplicateValues" dxfId="1848" priority="1032"/>
    <cfRule type="duplicateValues" dxfId="1847" priority="1033"/>
    <cfRule type="duplicateValues" dxfId="1846" priority="1034"/>
    <cfRule type="duplicateValues" dxfId="1845" priority="1035"/>
    <cfRule type="duplicateValues" dxfId="1844" priority="1036"/>
    <cfRule type="duplicateValues" dxfId="1843" priority="1037"/>
    <cfRule type="duplicateValues" dxfId="1842" priority="1038"/>
  </conditionalFormatting>
  <conditionalFormatting sqref="C479">
    <cfRule type="duplicateValues" dxfId="1841" priority="1039"/>
  </conditionalFormatting>
  <conditionalFormatting sqref="C481">
    <cfRule type="duplicateValues" dxfId="1840" priority="1016"/>
    <cfRule type="duplicateValues" dxfId="1839" priority="1017"/>
    <cfRule type="duplicateValues" dxfId="1838" priority="1018"/>
    <cfRule type="duplicateValues" dxfId="1837" priority="1019"/>
    <cfRule type="duplicateValues" dxfId="1836" priority="1020"/>
    <cfRule type="duplicateValues" dxfId="1835" priority="1021"/>
    <cfRule type="duplicateValues" dxfId="1834" priority="1022"/>
    <cfRule type="duplicateValues" dxfId="1833" priority="1023"/>
  </conditionalFormatting>
  <conditionalFormatting sqref="C478">
    <cfRule type="duplicateValues" dxfId="1832" priority="1007"/>
    <cfRule type="duplicateValues" dxfId="1831" priority="1008"/>
    <cfRule type="duplicateValues" dxfId="1830" priority="1009"/>
    <cfRule type="duplicateValues" dxfId="1829" priority="1010"/>
    <cfRule type="duplicateValues" dxfId="1828" priority="1011"/>
    <cfRule type="duplicateValues" dxfId="1827" priority="1012"/>
    <cfRule type="duplicateValues" dxfId="1826" priority="1013"/>
    <cfRule type="duplicateValues" dxfId="1825" priority="1014"/>
  </conditionalFormatting>
  <conditionalFormatting sqref="C478">
    <cfRule type="duplicateValues" dxfId="1824" priority="1006"/>
  </conditionalFormatting>
  <conditionalFormatting sqref="C478">
    <cfRule type="duplicateValues" dxfId="1823" priority="1015"/>
  </conditionalFormatting>
  <conditionalFormatting sqref="C478">
    <cfRule type="duplicateValues" dxfId="1822" priority="1005"/>
  </conditionalFormatting>
  <conditionalFormatting sqref="C478">
    <cfRule type="duplicateValues" dxfId="1821" priority="1004"/>
  </conditionalFormatting>
  <conditionalFormatting sqref="C478">
    <cfRule type="duplicateValues" dxfId="1820" priority="1003"/>
  </conditionalFormatting>
  <conditionalFormatting sqref="C478">
    <cfRule type="duplicateValues" dxfId="1819" priority="1002"/>
  </conditionalFormatting>
  <conditionalFormatting sqref="C483">
    <cfRule type="duplicateValues" dxfId="1818" priority="998"/>
  </conditionalFormatting>
  <conditionalFormatting sqref="C483">
    <cfRule type="duplicateValues" dxfId="1817" priority="999"/>
  </conditionalFormatting>
  <conditionalFormatting sqref="C483">
    <cfRule type="duplicateValues" dxfId="1816" priority="997"/>
  </conditionalFormatting>
  <conditionalFormatting sqref="C483">
    <cfRule type="duplicateValues" dxfId="1815" priority="996"/>
  </conditionalFormatting>
  <conditionalFormatting sqref="C483">
    <cfRule type="duplicateValues" dxfId="1814" priority="995"/>
  </conditionalFormatting>
  <conditionalFormatting sqref="C483">
    <cfRule type="duplicateValues" dxfId="1813" priority="994"/>
  </conditionalFormatting>
  <conditionalFormatting sqref="C483">
    <cfRule type="duplicateValues" dxfId="1812" priority="1000"/>
  </conditionalFormatting>
  <conditionalFormatting sqref="C483">
    <cfRule type="duplicateValues" dxfId="1811" priority="1001"/>
  </conditionalFormatting>
  <conditionalFormatting sqref="C485">
    <cfRule type="duplicateValues" dxfId="1810" priority="970"/>
    <cfRule type="duplicateValues" dxfId="1809" priority="971"/>
    <cfRule type="duplicateValues" dxfId="1808" priority="972"/>
    <cfRule type="duplicateValues" dxfId="1807" priority="973"/>
    <cfRule type="duplicateValues" dxfId="1806" priority="974"/>
    <cfRule type="duplicateValues" dxfId="1805" priority="975"/>
    <cfRule type="duplicateValues" dxfId="1804" priority="976"/>
    <cfRule type="duplicateValues" dxfId="1803" priority="977"/>
    <cfRule type="duplicateValues" dxfId="1802" priority="978"/>
    <cfRule type="duplicateValues" dxfId="1801" priority="979"/>
    <cfRule type="duplicateValues" dxfId="1800" priority="980"/>
    <cfRule type="duplicateValues" dxfId="1799" priority="981"/>
    <cfRule type="duplicateValues" dxfId="1798" priority="982"/>
    <cfRule type="duplicateValues" dxfId="1797" priority="983"/>
  </conditionalFormatting>
  <conditionalFormatting sqref="C484">
    <cfRule type="duplicateValues" dxfId="1796" priority="896"/>
    <cfRule type="duplicateValues" dxfId="1795" priority="897"/>
    <cfRule type="duplicateValues" dxfId="1794" priority="898"/>
    <cfRule type="duplicateValues" dxfId="1793" priority="899"/>
    <cfRule type="duplicateValues" dxfId="1792" priority="900"/>
    <cfRule type="duplicateValues" dxfId="1791" priority="901"/>
    <cfRule type="duplicateValues" dxfId="1790" priority="902"/>
    <cfRule type="duplicateValues" dxfId="1789" priority="903"/>
    <cfRule type="duplicateValues" dxfId="1788" priority="904"/>
  </conditionalFormatting>
  <conditionalFormatting sqref="C586:C1048576 C1:C464 C467:C487">
    <cfRule type="duplicateValues" dxfId="1787" priority="884"/>
  </conditionalFormatting>
  <conditionalFormatting sqref="C154:C156">
    <cfRule type="duplicateValues" dxfId="1786" priority="15097"/>
    <cfRule type="duplicateValues" dxfId="1785" priority="15098"/>
    <cfRule type="duplicateValues" dxfId="1784" priority="15099"/>
    <cfRule type="duplicateValues" dxfId="1783" priority="15100"/>
    <cfRule type="duplicateValues" dxfId="1782" priority="15101"/>
    <cfRule type="duplicateValues" dxfId="1781" priority="15102"/>
    <cfRule type="duplicateValues" dxfId="1780" priority="15103"/>
    <cfRule type="duplicateValues" dxfId="1779" priority="15104"/>
    <cfRule type="duplicateValues" dxfId="1778" priority="15105"/>
    <cfRule type="duplicateValues" dxfId="1777" priority="15106"/>
  </conditionalFormatting>
  <conditionalFormatting sqref="C150:C151">
    <cfRule type="duplicateValues" dxfId="1776" priority="15107"/>
    <cfRule type="duplicateValues" dxfId="1775" priority="15108"/>
  </conditionalFormatting>
  <conditionalFormatting sqref="C109:C122">
    <cfRule type="duplicateValues" dxfId="1774" priority="15209"/>
  </conditionalFormatting>
  <conditionalFormatting sqref="C46:C61">
    <cfRule type="duplicateValues" dxfId="1773" priority="15212"/>
    <cfRule type="duplicateValues" dxfId="1772" priority="15213"/>
    <cfRule type="duplicateValues" dxfId="1771" priority="15214"/>
    <cfRule type="duplicateValues" dxfId="1770" priority="15215"/>
    <cfRule type="duplicateValues" dxfId="1769" priority="15216"/>
    <cfRule type="duplicateValues" dxfId="1768" priority="15217"/>
  </conditionalFormatting>
  <conditionalFormatting sqref="C15:C70">
    <cfRule type="duplicateValues" dxfId="1767" priority="15305"/>
  </conditionalFormatting>
  <conditionalFormatting sqref="C22:C61">
    <cfRule type="duplicateValues" dxfId="1766" priority="15307"/>
  </conditionalFormatting>
  <conditionalFormatting sqref="C486:C487">
    <cfRule type="duplicateValues" dxfId="1765" priority="15321"/>
  </conditionalFormatting>
  <conditionalFormatting sqref="C486:C487">
    <cfRule type="duplicateValues" dxfId="1764" priority="15322"/>
    <cfRule type="duplicateValues" dxfId="1763" priority="15323"/>
  </conditionalFormatting>
  <conditionalFormatting sqref="C486:C487">
    <cfRule type="duplicateValues" dxfId="1762" priority="15324"/>
    <cfRule type="duplicateValues" dxfId="1761" priority="15325"/>
    <cfRule type="duplicateValues" dxfId="1760" priority="15326"/>
    <cfRule type="duplicateValues" dxfId="1759" priority="15327"/>
    <cfRule type="duplicateValues" dxfId="1758" priority="15328"/>
    <cfRule type="duplicateValues" dxfId="1757" priority="15329"/>
    <cfRule type="duplicateValues" dxfId="1756" priority="15330"/>
  </conditionalFormatting>
  <conditionalFormatting sqref="C462:C464 C467:C477">
    <cfRule type="duplicateValues" dxfId="1755" priority="15344"/>
  </conditionalFormatting>
  <conditionalFormatting sqref="C462:C464 C467:C477">
    <cfRule type="duplicateValues" dxfId="1754" priority="15346"/>
    <cfRule type="duplicateValues" dxfId="1753" priority="15347"/>
    <cfRule type="duplicateValues" dxfId="1752" priority="15348"/>
    <cfRule type="duplicateValues" dxfId="1751" priority="15349"/>
    <cfRule type="duplicateValues" dxfId="1750" priority="15350"/>
  </conditionalFormatting>
  <conditionalFormatting sqref="C462:C464 C467:C477">
    <cfRule type="duplicateValues" dxfId="1749" priority="15356"/>
    <cfRule type="duplicateValues" dxfId="1748" priority="15357"/>
    <cfRule type="duplicateValues" dxfId="1747" priority="15358"/>
    <cfRule type="duplicateValues" dxfId="1746" priority="15359"/>
  </conditionalFormatting>
  <conditionalFormatting sqref="C231:C233">
    <cfRule type="duplicateValues" dxfId="1745" priority="15360"/>
    <cfRule type="duplicateValues" dxfId="1744" priority="15361"/>
    <cfRule type="duplicateValues" dxfId="1743" priority="15362"/>
    <cfRule type="duplicateValues" dxfId="1742" priority="15363"/>
    <cfRule type="duplicateValues" dxfId="1741" priority="15364"/>
    <cfRule type="duplicateValues" dxfId="1740" priority="15365"/>
  </conditionalFormatting>
  <conditionalFormatting sqref="C212:C222">
    <cfRule type="duplicateValues" dxfId="1739" priority="15379"/>
    <cfRule type="duplicateValues" dxfId="1738" priority="15380"/>
    <cfRule type="duplicateValues" dxfId="1737" priority="15381"/>
    <cfRule type="duplicateValues" dxfId="1736" priority="15382"/>
    <cfRule type="duplicateValues" dxfId="1735" priority="15383"/>
    <cfRule type="duplicateValues" dxfId="1734" priority="15384"/>
    <cfRule type="duplicateValues" dxfId="1733" priority="15385"/>
    <cfRule type="duplicateValues" dxfId="1732" priority="15386"/>
    <cfRule type="duplicateValues" dxfId="1731" priority="15387"/>
    <cfRule type="duplicateValues" dxfId="1730" priority="15388"/>
    <cfRule type="duplicateValues" dxfId="1729" priority="15389"/>
  </conditionalFormatting>
  <conditionalFormatting sqref="C214:C222">
    <cfRule type="duplicateValues" dxfId="1728" priority="15401"/>
    <cfRule type="duplicateValues" dxfId="1727" priority="15402"/>
    <cfRule type="duplicateValues" dxfId="1726" priority="15403"/>
    <cfRule type="duplicateValues" dxfId="1725" priority="15404"/>
    <cfRule type="duplicateValues" dxfId="1724" priority="15405"/>
  </conditionalFormatting>
  <conditionalFormatting sqref="C206:C208">
    <cfRule type="duplicateValues" dxfId="1723" priority="15421"/>
    <cfRule type="duplicateValues" dxfId="1722" priority="15422"/>
    <cfRule type="duplicateValues" dxfId="1721" priority="15423"/>
    <cfRule type="duplicateValues" dxfId="1720" priority="15424"/>
    <cfRule type="duplicateValues" dxfId="1719" priority="15425"/>
  </conditionalFormatting>
  <conditionalFormatting sqref="C196:C208">
    <cfRule type="duplicateValues" dxfId="1718" priority="15431"/>
  </conditionalFormatting>
  <conditionalFormatting sqref="C123:C141">
    <cfRule type="duplicateValues" dxfId="1717" priority="15458"/>
    <cfRule type="duplicateValues" dxfId="1716" priority="15459"/>
  </conditionalFormatting>
  <conditionalFormatting sqref="C124:C141">
    <cfRule type="duplicateValues" dxfId="1715" priority="15462"/>
    <cfRule type="duplicateValues" dxfId="1714" priority="15463"/>
    <cfRule type="duplicateValues" dxfId="1713" priority="15464"/>
    <cfRule type="duplicateValues" dxfId="1712" priority="15465"/>
    <cfRule type="duplicateValues" dxfId="1711" priority="15466"/>
    <cfRule type="duplicateValues" dxfId="1710" priority="15467"/>
    <cfRule type="duplicateValues" dxfId="1709" priority="15468"/>
  </conditionalFormatting>
  <conditionalFormatting sqref="C109:C141">
    <cfRule type="duplicateValues" dxfId="1708" priority="15476"/>
  </conditionalFormatting>
  <conditionalFormatting sqref="C101:C102">
    <cfRule type="duplicateValues" dxfId="1707" priority="15477"/>
    <cfRule type="duplicateValues" dxfId="1706" priority="15478"/>
    <cfRule type="duplicateValues" dxfId="1705" priority="15479"/>
    <cfRule type="duplicateValues" dxfId="1704" priority="15480"/>
    <cfRule type="duplicateValues" dxfId="1703" priority="15481"/>
    <cfRule type="duplicateValues" dxfId="1702" priority="15482"/>
  </conditionalFormatting>
  <conditionalFormatting sqref="C95:C102">
    <cfRule type="duplicateValues" dxfId="1701" priority="15512"/>
  </conditionalFormatting>
  <conditionalFormatting sqref="C504">
    <cfRule type="duplicateValues" dxfId="1700" priority="858"/>
    <cfRule type="duplicateValues" dxfId="1699" priority="859"/>
    <cfRule type="duplicateValues" dxfId="1698" priority="860"/>
    <cfRule type="duplicateValues" dxfId="1697" priority="861"/>
    <cfRule type="duplicateValues" dxfId="1696" priority="862"/>
    <cfRule type="duplicateValues" dxfId="1695" priority="863"/>
    <cfRule type="duplicateValues" dxfId="1694" priority="864"/>
    <cfRule type="duplicateValues" dxfId="1693" priority="865"/>
    <cfRule type="duplicateValues" dxfId="1692" priority="866"/>
    <cfRule type="duplicateValues" dxfId="1691" priority="867"/>
  </conditionalFormatting>
  <conditionalFormatting sqref="C504">
    <cfRule type="duplicateValues" dxfId="1690" priority="846"/>
    <cfRule type="duplicateValues" dxfId="1689" priority="847"/>
    <cfRule type="duplicateValues" dxfId="1688" priority="848"/>
    <cfRule type="duplicateValues" dxfId="1687" priority="849"/>
    <cfRule type="duplicateValues" dxfId="1686" priority="850"/>
    <cfRule type="duplicateValues" dxfId="1685" priority="851"/>
    <cfRule type="duplicateValues" dxfId="1684" priority="852"/>
    <cfRule type="duplicateValues" dxfId="1683" priority="853"/>
    <cfRule type="duplicateValues" dxfId="1682" priority="854"/>
    <cfRule type="duplicateValues" dxfId="1681" priority="855"/>
    <cfRule type="duplicateValues" dxfId="1680" priority="856"/>
    <cfRule type="duplicateValues" dxfId="1679" priority="857"/>
  </conditionalFormatting>
  <conditionalFormatting sqref="C504">
    <cfRule type="duplicateValues" dxfId="1678" priority="845"/>
  </conditionalFormatting>
  <conditionalFormatting sqref="C504">
    <cfRule type="duplicateValues" dxfId="1677" priority="844"/>
  </conditionalFormatting>
  <conditionalFormatting sqref="C504">
    <cfRule type="duplicateValues" dxfId="1676" priority="843"/>
  </conditionalFormatting>
  <conditionalFormatting sqref="C504">
    <cfRule type="duplicateValues" dxfId="1675" priority="842"/>
  </conditionalFormatting>
  <conditionalFormatting sqref="C504">
    <cfRule type="duplicateValues" dxfId="1674" priority="841"/>
  </conditionalFormatting>
  <conditionalFormatting sqref="C514">
    <cfRule type="duplicateValues" dxfId="1673" priority="830"/>
    <cfRule type="duplicateValues" dxfId="1672" priority="831"/>
    <cfRule type="duplicateValues" dxfId="1671" priority="832"/>
    <cfRule type="duplicateValues" dxfId="1670" priority="833"/>
    <cfRule type="duplicateValues" dxfId="1669" priority="834"/>
    <cfRule type="duplicateValues" dxfId="1668" priority="835"/>
    <cfRule type="duplicateValues" dxfId="1667" priority="836"/>
    <cfRule type="duplicateValues" dxfId="1666" priority="837"/>
    <cfRule type="duplicateValues" dxfId="1665" priority="838"/>
    <cfRule type="duplicateValues" dxfId="1664" priority="839"/>
    <cfRule type="duplicateValues" dxfId="1663" priority="840"/>
  </conditionalFormatting>
  <conditionalFormatting sqref="C514">
    <cfRule type="duplicateValues" dxfId="1662" priority="829"/>
  </conditionalFormatting>
  <conditionalFormatting sqref="C516">
    <cfRule type="duplicateValues" dxfId="1661" priority="821"/>
    <cfRule type="duplicateValues" dxfId="1660" priority="822"/>
    <cfRule type="duplicateValues" dxfId="1659" priority="823"/>
    <cfRule type="duplicateValues" dxfId="1658" priority="824"/>
    <cfRule type="duplicateValues" dxfId="1657" priority="825"/>
    <cfRule type="duplicateValues" dxfId="1656" priority="826"/>
    <cfRule type="duplicateValues" dxfId="1655" priority="827"/>
    <cfRule type="duplicateValues" dxfId="1654" priority="828"/>
  </conditionalFormatting>
  <conditionalFormatting sqref="C516">
    <cfRule type="duplicateValues" dxfId="1653" priority="820"/>
  </conditionalFormatting>
  <conditionalFormatting sqref="C517">
    <cfRule type="duplicateValues" dxfId="1652" priority="812"/>
    <cfRule type="duplicateValues" dxfId="1651" priority="813"/>
    <cfRule type="duplicateValues" dxfId="1650" priority="814"/>
    <cfRule type="duplicateValues" dxfId="1649" priority="815"/>
    <cfRule type="duplicateValues" dxfId="1648" priority="816"/>
    <cfRule type="duplicateValues" dxfId="1647" priority="817"/>
    <cfRule type="duplicateValues" dxfId="1646" priority="818"/>
    <cfRule type="duplicateValues" dxfId="1645" priority="819"/>
  </conditionalFormatting>
  <conditionalFormatting sqref="C517">
    <cfRule type="duplicateValues" dxfId="1644" priority="811"/>
  </conditionalFormatting>
  <conditionalFormatting sqref="C523">
    <cfRule type="duplicateValues" dxfId="1643" priority="800"/>
  </conditionalFormatting>
  <conditionalFormatting sqref="C523">
    <cfRule type="duplicateValues" dxfId="1642" priority="801"/>
  </conditionalFormatting>
  <conditionalFormatting sqref="C523">
    <cfRule type="duplicateValues" dxfId="1641" priority="802"/>
    <cfRule type="duplicateValues" dxfId="1640" priority="803"/>
    <cfRule type="duplicateValues" dxfId="1639" priority="804"/>
    <cfRule type="duplicateValues" dxfId="1638" priority="805"/>
    <cfRule type="duplicateValues" dxfId="1637" priority="806"/>
  </conditionalFormatting>
  <conditionalFormatting sqref="C523">
    <cfRule type="duplicateValues" dxfId="1636" priority="807"/>
    <cfRule type="duplicateValues" dxfId="1635" priority="808"/>
    <cfRule type="duplicateValues" dxfId="1634" priority="809"/>
    <cfRule type="duplicateValues" dxfId="1633" priority="810"/>
  </conditionalFormatting>
  <conditionalFormatting sqref="C524">
    <cfRule type="duplicateValues" dxfId="1632" priority="789"/>
  </conditionalFormatting>
  <conditionalFormatting sqref="C524">
    <cfRule type="duplicateValues" dxfId="1631" priority="790"/>
  </conditionalFormatting>
  <conditionalFormatting sqref="C524">
    <cfRule type="duplicateValues" dxfId="1630" priority="791"/>
    <cfRule type="duplicateValues" dxfId="1629" priority="792"/>
    <cfRule type="duplicateValues" dxfId="1628" priority="793"/>
    <cfRule type="duplicateValues" dxfId="1627" priority="794"/>
    <cfRule type="duplicateValues" dxfId="1626" priority="795"/>
  </conditionalFormatting>
  <conditionalFormatting sqref="C524">
    <cfRule type="duplicateValues" dxfId="1625" priority="796"/>
    <cfRule type="duplicateValues" dxfId="1624" priority="797"/>
    <cfRule type="duplicateValues" dxfId="1623" priority="798"/>
    <cfRule type="duplicateValues" dxfId="1622" priority="799"/>
  </conditionalFormatting>
  <conditionalFormatting sqref="C525">
    <cfRule type="duplicateValues" dxfId="1621" priority="778"/>
  </conditionalFormatting>
  <conditionalFormatting sqref="C525">
    <cfRule type="duplicateValues" dxfId="1620" priority="779"/>
  </conditionalFormatting>
  <conditionalFormatting sqref="C525">
    <cfRule type="duplicateValues" dxfId="1619" priority="780"/>
    <cfRule type="duplicateValues" dxfId="1618" priority="781"/>
    <cfRule type="duplicateValues" dxfId="1617" priority="782"/>
    <cfRule type="duplicateValues" dxfId="1616" priority="783"/>
    <cfRule type="duplicateValues" dxfId="1615" priority="784"/>
  </conditionalFormatting>
  <conditionalFormatting sqref="C525">
    <cfRule type="duplicateValues" dxfId="1614" priority="785"/>
    <cfRule type="duplicateValues" dxfId="1613" priority="786"/>
    <cfRule type="duplicateValues" dxfId="1612" priority="787"/>
    <cfRule type="duplicateValues" dxfId="1611" priority="788"/>
  </conditionalFormatting>
  <conditionalFormatting sqref="C497">
    <cfRule type="duplicateValues" dxfId="1610" priority="774"/>
  </conditionalFormatting>
  <conditionalFormatting sqref="C497">
    <cfRule type="duplicateValues" dxfId="1609" priority="775"/>
  </conditionalFormatting>
  <conditionalFormatting sqref="C497">
    <cfRule type="duplicateValues" dxfId="1608" priority="773"/>
  </conditionalFormatting>
  <conditionalFormatting sqref="C497">
    <cfRule type="duplicateValues" dxfId="1607" priority="772"/>
  </conditionalFormatting>
  <conditionalFormatting sqref="C497">
    <cfRule type="duplicateValues" dxfId="1606" priority="771"/>
  </conditionalFormatting>
  <conditionalFormatting sqref="C497">
    <cfRule type="duplicateValues" dxfId="1605" priority="770"/>
  </conditionalFormatting>
  <conditionalFormatting sqref="C497">
    <cfRule type="duplicateValues" dxfId="1604" priority="769"/>
  </conditionalFormatting>
  <conditionalFormatting sqref="C497">
    <cfRule type="duplicateValues" dxfId="1603" priority="776"/>
  </conditionalFormatting>
  <conditionalFormatting sqref="C497">
    <cfRule type="duplicateValues" dxfId="1602" priority="777"/>
  </conditionalFormatting>
  <conditionalFormatting sqref="C526">
    <cfRule type="duplicateValues" dxfId="1601" priority="764"/>
  </conditionalFormatting>
  <conditionalFormatting sqref="C526">
    <cfRule type="duplicateValues" dxfId="1600" priority="763"/>
  </conditionalFormatting>
  <conditionalFormatting sqref="C526">
    <cfRule type="duplicateValues" dxfId="1599" priority="765"/>
  </conditionalFormatting>
  <conditionalFormatting sqref="C526">
    <cfRule type="duplicateValues" dxfId="1598" priority="762"/>
  </conditionalFormatting>
  <conditionalFormatting sqref="C526">
    <cfRule type="duplicateValues" dxfId="1597" priority="761"/>
  </conditionalFormatting>
  <conditionalFormatting sqref="C526">
    <cfRule type="duplicateValues" dxfId="1596" priority="760"/>
  </conditionalFormatting>
  <conditionalFormatting sqref="C526">
    <cfRule type="duplicateValues" dxfId="1595" priority="759"/>
  </conditionalFormatting>
  <conditionalFormatting sqref="C526">
    <cfRule type="duplicateValues" dxfId="1594" priority="766"/>
    <cfRule type="duplicateValues" dxfId="1593" priority="767"/>
  </conditionalFormatting>
  <conditionalFormatting sqref="C526">
    <cfRule type="duplicateValues" dxfId="1592" priority="768"/>
  </conditionalFormatting>
  <conditionalFormatting sqref="C526">
    <cfRule type="duplicateValues" dxfId="1591" priority="758"/>
  </conditionalFormatting>
  <conditionalFormatting sqref="C491">
    <cfRule type="duplicateValues" dxfId="1590" priority="750"/>
    <cfRule type="duplicateValues" dxfId="1589" priority="751"/>
    <cfRule type="duplicateValues" dxfId="1588" priority="752"/>
    <cfRule type="duplicateValues" dxfId="1587" priority="753"/>
    <cfRule type="duplicateValues" dxfId="1586" priority="754"/>
    <cfRule type="duplicateValues" dxfId="1585" priority="755"/>
  </conditionalFormatting>
  <conditionalFormatting sqref="C491">
    <cfRule type="duplicateValues" dxfId="1584" priority="748"/>
  </conditionalFormatting>
  <conditionalFormatting sqref="C491">
    <cfRule type="duplicateValues" dxfId="1583" priority="749"/>
  </conditionalFormatting>
  <conditionalFormatting sqref="C491">
    <cfRule type="duplicateValues" dxfId="1582" priority="747"/>
  </conditionalFormatting>
  <conditionalFormatting sqref="C491">
    <cfRule type="duplicateValues" dxfId="1581" priority="746"/>
  </conditionalFormatting>
  <conditionalFormatting sqref="C491">
    <cfRule type="duplicateValues" dxfId="1580" priority="745"/>
  </conditionalFormatting>
  <conditionalFormatting sqref="C491">
    <cfRule type="duplicateValues" dxfId="1579" priority="744"/>
  </conditionalFormatting>
  <conditionalFormatting sqref="C491">
    <cfRule type="duplicateValues" dxfId="1578" priority="756"/>
  </conditionalFormatting>
  <conditionalFormatting sqref="C491">
    <cfRule type="duplicateValues" dxfId="1577" priority="757"/>
  </conditionalFormatting>
  <conditionalFormatting sqref="C491">
    <cfRule type="duplicateValues" dxfId="1576" priority="743"/>
  </conditionalFormatting>
  <conditionalFormatting sqref="C492">
    <cfRule type="duplicateValues" dxfId="1575" priority="739"/>
    <cfRule type="duplicateValues" dxfId="1574" priority="740"/>
    <cfRule type="duplicateValues" dxfId="1573" priority="741"/>
  </conditionalFormatting>
  <conditionalFormatting sqref="C492">
    <cfRule type="duplicateValues" dxfId="1572" priority="738"/>
  </conditionalFormatting>
  <conditionalFormatting sqref="C492">
    <cfRule type="duplicateValues" dxfId="1571" priority="742"/>
  </conditionalFormatting>
  <conditionalFormatting sqref="C492">
    <cfRule type="duplicateValues" dxfId="1570" priority="737"/>
  </conditionalFormatting>
  <conditionalFormatting sqref="C492">
    <cfRule type="duplicateValues" dxfId="1569" priority="736"/>
  </conditionalFormatting>
  <conditionalFormatting sqref="C492">
    <cfRule type="duplicateValues" dxfId="1568" priority="735"/>
  </conditionalFormatting>
  <conditionalFormatting sqref="C492">
    <cfRule type="duplicateValues" dxfId="1567" priority="734"/>
  </conditionalFormatting>
  <conditionalFormatting sqref="C492">
    <cfRule type="duplicateValues" dxfId="1566" priority="733"/>
  </conditionalFormatting>
  <conditionalFormatting sqref="C494">
    <cfRule type="duplicateValues" dxfId="1565" priority="727"/>
    <cfRule type="duplicateValues" dxfId="1564" priority="728"/>
    <cfRule type="duplicateValues" dxfId="1563" priority="729"/>
    <cfRule type="duplicateValues" dxfId="1562" priority="730"/>
    <cfRule type="duplicateValues" dxfId="1561" priority="731"/>
  </conditionalFormatting>
  <conditionalFormatting sqref="C494">
    <cfRule type="duplicateValues" dxfId="1560" priority="726"/>
  </conditionalFormatting>
  <conditionalFormatting sqref="C494">
    <cfRule type="duplicateValues" dxfId="1559" priority="732"/>
  </conditionalFormatting>
  <conditionalFormatting sqref="C494">
    <cfRule type="duplicateValues" dxfId="1558" priority="725"/>
  </conditionalFormatting>
  <conditionalFormatting sqref="C494">
    <cfRule type="duplicateValues" dxfId="1557" priority="724"/>
  </conditionalFormatting>
  <conditionalFormatting sqref="C494">
    <cfRule type="duplicateValues" dxfId="1556" priority="723"/>
  </conditionalFormatting>
  <conditionalFormatting sqref="C494">
    <cfRule type="duplicateValues" dxfId="1555" priority="722"/>
  </conditionalFormatting>
  <conditionalFormatting sqref="C494">
    <cfRule type="duplicateValues" dxfId="1554" priority="721"/>
  </conditionalFormatting>
  <conditionalFormatting sqref="C511">
    <cfRule type="duplicateValues" dxfId="1553" priority="634"/>
  </conditionalFormatting>
  <conditionalFormatting sqref="C495">
    <cfRule type="duplicateValues" dxfId="1552" priority="710"/>
    <cfRule type="duplicateValues" dxfId="1551" priority="711"/>
    <cfRule type="duplicateValues" dxfId="1550" priority="712"/>
    <cfRule type="duplicateValues" dxfId="1549" priority="713"/>
    <cfRule type="duplicateValues" dxfId="1548" priority="714"/>
    <cfRule type="duplicateValues" dxfId="1547" priority="715"/>
    <cfRule type="duplicateValues" dxfId="1546" priority="716"/>
    <cfRule type="duplicateValues" dxfId="1545" priority="718"/>
    <cfRule type="duplicateValues" dxfId="1544" priority="719"/>
    <cfRule type="duplicateValues" dxfId="1543" priority="720"/>
  </conditionalFormatting>
  <conditionalFormatting sqref="C495">
    <cfRule type="duplicateValues" dxfId="1542" priority="709"/>
  </conditionalFormatting>
  <conditionalFormatting sqref="C495">
    <cfRule type="duplicateValues" dxfId="1541" priority="717"/>
  </conditionalFormatting>
  <conditionalFormatting sqref="C495">
    <cfRule type="duplicateValues" dxfId="1540" priority="708"/>
  </conditionalFormatting>
  <conditionalFormatting sqref="C495">
    <cfRule type="duplicateValues" dxfId="1539" priority="707"/>
  </conditionalFormatting>
  <conditionalFormatting sqref="C495">
    <cfRule type="duplicateValues" dxfId="1538" priority="706"/>
  </conditionalFormatting>
  <conditionalFormatting sqref="C495">
    <cfRule type="duplicateValues" dxfId="1537" priority="705"/>
  </conditionalFormatting>
  <conditionalFormatting sqref="C495">
    <cfRule type="duplicateValues" dxfId="1536" priority="704"/>
  </conditionalFormatting>
  <conditionalFormatting sqref="C527">
    <cfRule type="duplicateValues" dxfId="1535" priority="687"/>
    <cfRule type="duplicateValues" dxfId="1534" priority="688"/>
    <cfRule type="duplicateValues" dxfId="1533" priority="689"/>
    <cfRule type="duplicateValues" dxfId="1532" priority="690"/>
    <cfRule type="duplicateValues" dxfId="1531" priority="691"/>
    <cfRule type="duplicateValues" dxfId="1530" priority="692"/>
    <cfRule type="duplicateValues" dxfId="1529" priority="693"/>
    <cfRule type="duplicateValues" dxfId="1528" priority="694"/>
    <cfRule type="duplicateValues" dxfId="1527" priority="695"/>
    <cfRule type="duplicateValues" dxfId="1526" priority="696"/>
    <cfRule type="duplicateValues" dxfId="1525" priority="697"/>
    <cfRule type="duplicateValues" dxfId="1524" priority="698"/>
    <cfRule type="duplicateValues" dxfId="1523" priority="699"/>
    <cfRule type="duplicateValues" dxfId="1522" priority="700"/>
    <cfRule type="duplicateValues" dxfId="1521" priority="701"/>
    <cfRule type="duplicateValues" dxfId="1520" priority="702"/>
    <cfRule type="duplicateValues" dxfId="1519" priority="703"/>
  </conditionalFormatting>
  <conditionalFormatting sqref="C527">
    <cfRule type="duplicateValues" dxfId="1518" priority="686"/>
  </conditionalFormatting>
  <conditionalFormatting sqref="C498">
    <cfRule type="duplicateValues" dxfId="1517" priority="674"/>
  </conditionalFormatting>
  <conditionalFormatting sqref="C498">
    <cfRule type="duplicateValues" dxfId="1516" priority="675"/>
  </conditionalFormatting>
  <conditionalFormatting sqref="C498">
    <cfRule type="duplicateValues" dxfId="1515" priority="673"/>
  </conditionalFormatting>
  <conditionalFormatting sqref="C498">
    <cfRule type="duplicateValues" dxfId="1514" priority="672"/>
  </conditionalFormatting>
  <conditionalFormatting sqref="C498">
    <cfRule type="duplicateValues" dxfId="1513" priority="671"/>
  </conditionalFormatting>
  <conditionalFormatting sqref="C498">
    <cfRule type="duplicateValues" dxfId="1512" priority="670"/>
  </conditionalFormatting>
  <conditionalFormatting sqref="C498">
    <cfRule type="duplicateValues" dxfId="1511" priority="669"/>
  </conditionalFormatting>
  <conditionalFormatting sqref="C498">
    <cfRule type="duplicateValues" dxfId="1510" priority="676"/>
    <cfRule type="duplicateValues" dxfId="1509" priority="677"/>
  </conditionalFormatting>
  <conditionalFormatting sqref="C498">
    <cfRule type="duplicateValues" dxfId="1508" priority="678"/>
    <cfRule type="duplicateValues" dxfId="1507" priority="679"/>
    <cfRule type="duplicateValues" dxfId="1506" priority="680"/>
    <cfRule type="duplicateValues" dxfId="1505" priority="681"/>
    <cfRule type="duplicateValues" dxfId="1504" priority="682"/>
    <cfRule type="duplicateValues" dxfId="1503" priority="683"/>
    <cfRule type="duplicateValues" dxfId="1502" priority="684"/>
  </conditionalFormatting>
  <conditionalFormatting sqref="C498">
    <cfRule type="duplicateValues" dxfId="1501" priority="685"/>
  </conditionalFormatting>
  <conditionalFormatting sqref="C499">
    <cfRule type="duplicateValues" dxfId="1500" priority="666"/>
    <cfRule type="duplicateValues" dxfId="1499" priority="667"/>
    <cfRule type="duplicateValues" dxfId="1498" priority="668"/>
  </conditionalFormatting>
  <conditionalFormatting sqref="C499">
    <cfRule type="duplicateValues" dxfId="1497" priority="665"/>
  </conditionalFormatting>
  <conditionalFormatting sqref="C499">
    <cfRule type="duplicateValues" dxfId="1496" priority="664"/>
  </conditionalFormatting>
  <conditionalFormatting sqref="C499">
    <cfRule type="duplicateValues" dxfId="1495" priority="663"/>
  </conditionalFormatting>
  <conditionalFormatting sqref="C499">
    <cfRule type="duplicateValues" dxfId="1494" priority="662"/>
  </conditionalFormatting>
  <conditionalFormatting sqref="C499">
    <cfRule type="duplicateValues" dxfId="1493" priority="661"/>
  </conditionalFormatting>
  <conditionalFormatting sqref="C500">
    <cfRule type="duplicateValues" dxfId="1492" priority="654"/>
    <cfRule type="duplicateValues" dxfId="1491" priority="655"/>
    <cfRule type="duplicateValues" dxfId="1490" priority="656"/>
    <cfRule type="duplicateValues" dxfId="1489" priority="657"/>
    <cfRule type="duplicateValues" dxfId="1488" priority="658"/>
    <cfRule type="duplicateValues" dxfId="1487" priority="659"/>
    <cfRule type="duplicateValues" dxfId="1486" priority="660"/>
  </conditionalFormatting>
  <conditionalFormatting sqref="C500">
    <cfRule type="duplicateValues" dxfId="1485" priority="653"/>
  </conditionalFormatting>
  <conditionalFormatting sqref="C501">
    <cfRule type="duplicateValues" dxfId="1484" priority="641"/>
    <cfRule type="duplicateValues" dxfId="1483" priority="642"/>
    <cfRule type="duplicateValues" dxfId="1482" priority="643"/>
    <cfRule type="duplicateValues" dxfId="1481" priority="644"/>
    <cfRule type="duplicateValues" dxfId="1480" priority="645"/>
    <cfRule type="duplicateValues" dxfId="1479" priority="646"/>
    <cfRule type="duplicateValues" dxfId="1478" priority="647"/>
    <cfRule type="duplicateValues" dxfId="1477" priority="648"/>
    <cfRule type="duplicateValues" dxfId="1476" priority="649"/>
    <cfRule type="duplicateValues" dxfId="1475" priority="650"/>
    <cfRule type="duplicateValues" dxfId="1474" priority="651"/>
    <cfRule type="duplicateValues" dxfId="1473" priority="652"/>
  </conditionalFormatting>
  <conditionalFormatting sqref="C501">
    <cfRule type="duplicateValues" dxfId="1472" priority="640"/>
  </conditionalFormatting>
  <conditionalFormatting sqref="C501">
    <cfRule type="duplicateValues" dxfId="1471" priority="639"/>
  </conditionalFormatting>
  <conditionalFormatting sqref="C501">
    <cfRule type="duplicateValues" dxfId="1470" priority="638"/>
  </conditionalFormatting>
  <conditionalFormatting sqref="C501">
    <cfRule type="duplicateValues" dxfId="1469" priority="637"/>
  </conditionalFormatting>
  <conditionalFormatting sqref="C501">
    <cfRule type="duplicateValues" dxfId="1468" priority="636"/>
  </conditionalFormatting>
  <conditionalFormatting sqref="C510">
    <cfRule type="duplicateValues" dxfId="1467" priority="635"/>
  </conditionalFormatting>
  <conditionalFormatting sqref="C512">
    <cfRule type="duplicateValues" dxfId="1466" priority="633"/>
  </conditionalFormatting>
  <conditionalFormatting sqref="C528">
    <cfRule type="duplicateValues" dxfId="1465" priority="632"/>
  </conditionalFormatting>
  <conditionalFormatting sqref="C528">
    <cfRule type="duplicateValues" dxfId="1464" priority="627"/>
    <cfRule type="duplicateValues" dxfId="1463" priority="628"/>
    <cfRule type="duplicateValues" dxfId="1462" priority="629"/>
    <cfRule type="duplicateValues" dxfId="1461" priority="630"/>
    <cfRule type="duplicateValues" dxfId="1460" priority="631"/>
  </conditionalFormatting>
  <conditionalFormatting sqref="C528">
    <cfRule type="duplicateValues" dxfId="1459" priority="623"/>
    <cfRule type="duplicateValues" dxfId="1458" priority="624"/>
    <cfRule type="duplicateValues" dxfId="1457" priority="625"/>
    <cfRule type="duplicateValues" dxfId="1456" priority="626"/>
  </conditionalFormatting>
  <conditionalFormatting sqref="C528">
    <cfRule type="duplicateValues" dxfId="1455" priority="622"/>
  </conditionalFormatting>
  <conditionalFormatting sqref="C528">
    <cfRule type="duplicateValues" dxfId="1454" priority="621"/>
  </conditionalFormatting>
  <conditionalFormatting sqref="C528">
    <cfRule type="duplicateValues" dxfId="1453" priority="620"/>
  </conditionalFormatting>
  <conditionalFormatting sqref="C528">
    <cfRule type="duplicateValues" dxfId="1452" priority="619"/>
  </conditionalFormatting>
  <conditionalFormatting sqref="C528">
    <cfRule type="duplicateValues" dxfId="1451" priority="607"/>
  </conditionalFormatting>
  <conditionalFormatting sqref="C528">
    <cfRule type="duplicateValues" dxfId="1450" priority="608"/>
  </conditionalFormatting>
  <conditionalFormatting sqref="C528">
    <cfRule type="duplicateValues" dxfId="1449" priority="606"/>
  </conditionalFormatting>
  <conditionalFormatting sqref="C528">
    <cfRule type="duplicateValues" dxfId="1448" priority="605"/>
  </conditionalFormatting>
  <conditionalFormatting sqref="C528">
    <cfRule type="duplicateValues" dxfId="1447" priority="604"/>
  </conditionalFormatting>
  <conditionalFormatting sqref="C528">
    <cfRule type="duplicateValues" dxfId="1446" priority="603"/>
  </conditionalFormatting>
  <conditionalFormatting sqref="C528">
    <cfRule type="duplicateValues" dxfId="1445" priority="609"/>
    <cfRule type="duplicateValues" dxfId="1444" priority="610"/>
  </conditionalFormatting>
  <conditionalFormatting sqref="C528">
    <cfRule type="duplicateValues" dxfId="1443" priority="611"/>
    <cfRule type="duplicateValues" dxfId="1442" priority="612"/>
    <cfRule type="duplicateValues" dxfId="1441" priority="613"/>
    <cfRule type="duplicateValues" dxfId="1440" priority="614"/>
    <cfRule type="duplicateValues" dxfId="1439" priority="615"/>
    <cfRule type="duplicateValues" dxfId="1438" priority="616"/>
    <cfRule type="duplicateValues" dxfId="1437" priority="617"/>
  </conditionalFormatting>
  <conditionalFormatting sqref="C528">
    <cfRule type="duplicateValues" dxfId="1436" priority="618"/>
  </conditionalFormatting>
  <conditionalFormatting sqref="C513">
    <cfRule type="duplicateValues" dxfId="1435" priority="602"/>
  </conditionalFormatting>
  <conditionalFormatting sqref="C515">
    <cfRule type="duplicateValues" dxfId="1434" priority="601"/>
  </conditionalFormatting>
  <conditionalFormatting sqref="C515">
    <cfRule type="duplicateValues" dxfId="1433" priority="600"/>
  </conditionalFormatting>
  <conditionalFormatting sqref="C515">
    <cfRule type="duplicateValues" dxfId="1432" priority="598"/>
  </conditionalFormatting>
  <conditionalFormatting sqref="C515">
    <cfRule type="duplicateValues" dxfId="1431" priority="599"/>
  </conditionalFormatting>
  <conditionalFormatting sqref="C515">
    <cfRule type="duplicateValues" dxfId="1430" priority="597"/>
  </conditionalFormatting>
  <conditionalFormatting sqref="C515">
    <cfRule type="duplicateValues" dxfId="1429" priority="596"/>
  </conditionalFormatting>
  <conditionalFormatting sqref="C515">
    <cfRule type="duplicateValues" dxfId="1428" priority="595"/>
  </conditionalFormatting>
  <conditionalFormatting sqref="C515">
    <cfRule type="duplicateValues" dxfId="1427" priority="594"/>
  </conditionalFormatting>
  <conditionalFormatting sqref="C515">
    <cfRule type="duplicateValues" dxfId="1426" priority="593"/>
  </conditionalFormatting>
  <conditionalFormatting sqref="C496">
    <cfRule type="duplicateValues" dxfId="1425" priority="589"/>
  </conditionalFormatting>
  <conditionalFormatting sqref="C496">
    <cfRule type="duplicateValues" dxfId="1424" priority="590"/>
  </conditionalFormatting>
  <conditionalFormatting sqref="C496">
    <cfRule type="duplicateValues" dxfId="1423" priority="588"/>
  </conditionalFormatting>
  <conditionalFormatting sqref="C496">
    <cfRule type="duplicateValues" dxfId="1422" priority="587"/>
  </conditionalFormatting>
  <conditionalFormatting sqref="C496">
    <cfRule type="duplicateValues" dxfId="1421" priority="586"/>
  </conditionalFormatting>
  <conditionalFormatting sqref="C496">
    <cfRule type="duplicateValues" dxfId="1420" priority="585"/>
  </conditionalFormatting>
  <conditionalFormatting sqref="C496">
    <cfRule type="duplicateValues" dxfId="1419" priority="584"/>
  </conditionalFormatting>
  <conditionalFormatting sqref="C496">
    <cfRule type="duplicateValues" dxfId="1418" priority="591"/>
  </conditionalFormatting>
  <conditionalFormatting sqref="C496">
    <cfRule type="duplicateValues" dxfId="1417" priority="592"/>
  </conditionalFormatting>
  <conditionalFormatting sqref="C502">
    <cfRule type="duplicateValues" dxfId="1416" priority="572"/>
    <cfRule type="duplicateValues" dxfId="1415" priority="573"/>
    <cfRule type="duplicateValues" dxfId="1414" priority="574"/>
    <cfRule type="duplicateValues" dxfId="1413" priority="575"/>
    <cfRule type="duplicateValues" dxfId="1412" priority="576"/>
    <cfRule type="duplicateValues" dxfId="1411" priority="577"/>
    <cfRule type="duplicateValues" dxfId="1410" priority="578"/>
    <cfRule type="duplicateValues" dxfId="1409" priority="579"/>
    <cfRule type="duplicateValues" dxfId="1408" priority="580"/>
    <cfRule type="duplicateValues" dxfId="1407" priority="581"/>
    <cfRule type="duplicateValues" dxfId="1406" priority="582"/>
    <cfRule type="duplicateValues" dxfId="1405" priority="583"/>
  </conditionalFormatting>
  <conditionalFormatting sqref="C502">
    <cfRule type="duplicateValues" dxfId="1404" priority="571"/>
  </conditionalFormatting>
  <conditionalFormatting sqref="C502">
    <cfRule type="duplicateValues" dxfId="1403" priority="570"/>
  </conditionalFormatting>
  <conditionalFormatting sqref="C502">
    <cfRule type="duplicateValues" dxfId="1402" priority="569"/>
  </conditionalFormatting>
  <conditionalFormatting sqref="C502">
    <cfRule type="duplicateValues" dxfId="1401" priority="568"/>
  </conditionalFormatting>
  <conditionalFormatting sqref="C502">
    <cfRule type="duplicateValues" dxfId="1400" priority="567"/>
  </conditionalFormatting>
  <conditionalFormatting sqref="C494:C502 C504 C491:C492 C510:C517 C523:C528">
    <cfRule type="duplicateValues" dxfId="1399" priority="566"/>
  </conditionalFormatting>
  <conditionalFormatting sqref="C522">
    <cfRule type="duplicateValues" dxfId="1398" priority="565"/>
  </conditionalFormatting>
  <conditionalFormatting sqref="C519">
    <cfRule type="duplicateValues" dxfId="1397" priority="549"/>
    <cfRule type="duplicateValues" dxfId="1396" priority="550"/>
    <cfRule type="duplicateValues" dxfId="1395" priority="551"/>
    <cfRule type="duplicateValues" dxfId="1394" priority="552"/>
    <cfRule type="duplicateValues" dxfId="1393" priority="553"/>
    <cfRule type="duplicateValues" dxfId="1392" priority="554"/>
    <cfRule type="duplicateValues" dxfId="1391" priority="555"/>
    <cfRule type="duplicateValues" dxfId="1390" priority="556"/>
    <cfRule type="duplicateValues" dxfId="1389" priority="557"/>
    <cfRule type="duplicateValues" dxfId="1388" priority="558"/>
    <cfRule type="duplicateValues" dxfId="1387" priority="559"/>
    <cfRule type="duplicateValues" dxfId="1386" priority="560"/>
    <cfRule type="duplicateValues" dxfId="1385" priority="561"/>
    <cfRule type="duplicateValues" dxfId="1384" priority="562"/>
    <cfRule type="duplicateValues" dxfId="1383" priority="563"/>
    <cfRule type="duplicateValues" dxfId="1382" priority="564"/>
  </conditionalFormatting>
  <conditionalFormatting sqref="C519">
    <cfRule type="duplicateValues" dxfId="1381" priority="548"/>
  </conditionalFormatting>
  <conditionalFormatting sqref="C520">
    <cfRule type="duplicateValues" dxfId="1380" priority="545"/>
  </conditionalFormatting>
  <conditionalFormatting sqref="C520">
    <cfRule type="duplicateValues" dxfId="1379" priority="546"/>
    <cfRule type="duplicateValues" dxfId="1378" priority="547"/>
  </conditionalFormatting>
  <conditionalFormatting sqref="C520">
    <cfRule type="duplicateValues" dxfId="1377" priority="538"/>
    <cfRule type="duplicateValues" dxfId="1376" priority="539"/>
    <cfRule type="duplicateValues" dxfId="1375" priority="540"/>
    <cfRule type="duplicateValues" dxfId="1374" priority="541"/>
    <cfRule type="duplicateValues" dxfId="1373" priority="542"/>
    <cfRule type="duplicateValues" dxfId="1372" priority="543"/>
    <cfRule type="duplicateValues" dxfId="1371" priority="544"/>
  </conditionalFormatting>
  <conditionalFormatting sqref="C520">
    <cfRule type="duplicateValues" dxfId="1370" priority="536"/>
  </conditionalFormatting>
  <conditionalFormatting sqref="C520">
    <cfRule type="duplicateValues" dxfId="1369" priority="537"/>
  </conditionalFormatting>
  <conditionalFormatting sqref="C520">
    <cfRule type="duplicateValues" dxfId="1368" priority="535"/>
  </conditionalFormatting>
  <conditionalFormatting sqref="C520">
    <cfRule type="duplicateValues" dxfId="1367" priority="534"/>
  </conditionalFormatting>
  <conditionalFormatting sqref="C520">
    <cfRule type="duplicateValues" dxfId="1366" priority="533"/>
  </conditionalFormatting>
  <conditionalFormatting sqref="C520">
    <cfRule type="duplicateValues" dxfId="1365" priority="532"/>
  </conditionalFormatting>
  <conditionalFormatting sqref="C520">
    <cfRule type="duplicateValues" dxfId="1364" priority="531"/>
  </conditionalFormatting>
  <conditionalFormatting sqref="C493">
    <cfRule type="duplicateValues" dxfId="1363" priority="527"/>
    <cfRule type="duplicateValues" dxfId="1362" priority="528"/>
    <cfRule type="duplicateValues" dxfId="1361" priority="529"/>
  </conditionalFormatting>
  <conditionalFormatting sqref="C493">
    <cfRule type="duplicateValues" dxfId="1360" priority="526"/>
  </conditionalFormatting>
  <conditionalFormatting sqref="C493">
    <cfRule type="duplicateValues" dxfId="1359" priority="530"/>
  </conditionalFormatting>
  <conditionalFormatting sqref="C493">
    <cfRule type="duplicateValues" dxfId="1358" priority="525"/>
  </conditionalFormatting>
  <conditionalFormatting sqref="C493">
    <cfRule type="duplicateValues" dxfId="1357" priority="524"/>
  </conditionalFormatting>
  <conditionalFormatting sqref="C493">
    <cfRule type="duplicateValues" dxfId="1356" priority="523"/>
  </conditionalFormatting>
  <conditionalFormatting sqref="C493">
    <cfRule type="duplicateValues" dxfId="1355" priority="522"/>
  </conditionalFormatting>
  <conditionalFormatting sqref="C493">
    <cfRule type="duplicateValues" dxfId="1354" priority="521"/>
  </conditionalFormatting>
  <conditionalFormatting sqref="C518">
    <cfRule type="duplicateValues" dxfId="1353" priority="509"/>
    <cfRule type="duplicateValues" dxfId="1352" priority="510"/>
    <cfRule type="duplicateValues" dxfId="1351" priority="511"/>
    <cfRule type="duplicateValues" dxfId="1350" priority="512"/>
    <cfRule type="duplicateValues" dxfId="1349" priority="513"/>
    <cfRule type="duplicateValues" dxfId="1348" priority="514"/>
    <cfRule type="duplicateValues" dxfId="1347" priority="515"/>
    <cfRule type="duplicateValues" dxfId="1346" priority="516"/>
    <cfRule type="duplicateValues" dxfId="1345" priority="517"/>
    <cfRule type="duplicateValues" dxfId="1344" priority="518"/>
    <cfRule type="duplicateValues" dxfId="1343" priority="519"/>
    <cfRule type="duplicateValues" dxfId="1342" priority="520"/>
  </conditionalFormatting>
  <conditionalFormatting sqref="C518">
    <cfRule type="duplicateValues" dxfId="1341" priority="508"/>
  </conditionalFormatting>
  <conditionalFormatting sqref="C503">
    <cfRule type="duplicateValues" dxfId="1340" priority="506"/>
    <cfRule type="duplicateValues" dxfId="1339" priority="507"/>
  </conditionalFormatting>
  <conditionalFormatting sqref="C503">
    <cfRule type="duplicateValues" dxfId="1338" priority="505"/>
  </conditionalFormatting>
  <conditionalFormatting sqref="C503">
    <cfRule type="duplicateValues" dxfId="1337" priority="504"/>
  </conditionalFormatting>
  <conditionalFormatting sqref="C503">
    <cfRule type="duplicateValues" dxfId="1336" priority="503"/>
  </conditionalFormatting>
  <conditionalFormatting sqref="C503">
    <cfRule type="duplicateValues" dxfId="1335" priority="502"/>
  </conditionalFormatting>
  <conditionalFormatting sqref="C503">
    <cfRule type="duplicateValues" dxfId="1334" priority="501"/>
  </conditionalFormatting>
  <conditionalFormatting sqref="C488">
    <cfRule type="duplicateValues" dxfId="1333" priority="497"/>
  </conditionalFormatting>
  <conditionalFormatting sqref="C488">
    <cfRule type="duplicateValues" dxfId="1332" priority="498"/>
  </conditionalFormatting>
  <conditionalFormatting sqref="C488">
    <cfRule type="duplicateValues" dxfId="1331" priority="496"/>
  </conditionalFormatting>
  <conditionalFormatting sqref="C488">
    <cfRule type="duplicateValues" dxfId="1330" priority="495"/>
  </conditionalFormatting>
  <conditionalFormatting sqref="C488">
    <cfRule type="duplicateValues" dxfId="1329" priority="494"/>
  </conditionalFormatting>
  <conditionalFormatting sqref="C488">
    <cfRule type="duplicateValues" dxfId="1328" priority="493"/>
  </conditionalFormatting>
  <conditionalFormatting sqref="C488">
    <cfRule type="duplicateValues" dxfId="1327" priority="499"/>
  </conditionalFormatting>
  <conditionalFormatting sqref="C488">
    <cfRule type="duplicateValues" dxfId="1326" priority="500"/>
  </conditionalFormatting>
  <conditionalFormatting sqref="C488">
    <cfRule type="duplicateValues" dxfId="1325" priority="492"/>
  </conditionalFormatting>
  <conditionalFormatting sqref="C489">
    <cfRule type="duplicateValues" dxfId="1324" priority="488"/>
  </conditionalFormatting>
  <conditionalFormatting sqref="C489">
    <cfRule type="duplicateValues" dxfId="1323" priority="489"/>
  </conditionalFormatting>
  <conditionalFormatting sqref="C489">
    <cfRule type="duplicateValues" dxfId="1322" priority="487"/>
  </conditionalFormatting>
  <conditionalFormatting sqref="C489">
    <cfRule type="duplicateValues" dxfId="1321" priority="486"/>
  </conditionalFormatting>
  <conditionalFormatting sqref="C489">
    <cfRule type="duplicateValues" dxfId="1320" priority="485"/>
  </conditionalFormatting>
  <conditionalFormatting sqref="C489">
    <cfRule type="duplicateValues" dxfId="1319" priority="484"/>
  </conditionalFormatting>
  <conditionalFormatting sqref="C489">
    <cfRule type="duplicateValues" dxfId="1318" priority="490"/>
  </conditionalFormatting>
  <conditionalFormatting sqref="C489">
    <cfRule type="duplicateValues" dxfId="1317" priority="491"/>
  </conditionalFormatting>
  <conditionalFormatting sqref="C489">
    <cfRule type="duplicateValues" dxfId="1316" priority="483"/>
  </conditionalFormatting>
  <conditionalFormatting sqref="C490">
    <cfRule type="duplicateValues" dxfId="1315" priority="479"/>
  </conditionalFormatting>
  <conditionalFormatting sqref="C490">
    <cfRule type="duplicateValues" dxfId="1314" priority="480"/>
  </conditionalFormatting>
  <conditionalFormatting sqref="C490">
    <cfRule type="duplicateValues" dxfId="1313" priority="478"/>
  </conditionalFormatting>
  <conditionalFormatting sqref="C490">
    <cfRule type="duplicateValues" dxfId="1312" priority="477"/>
  </conditionalFormatting>
  <conditionalFormatting sqref="C490">
    <cfRule type="duplicateValues" dxfId="1311" priority="476"/>
  </conditionalFormatting>
  <conditionalFormatting sqref="C490">
    <cfRule type="duplicateValues" dxfId="1310" priority="475"/>
  </conditionalFormatting>
  <conditionalFormatting sqref="C490">
    <cfRule type="duplicateValues" dxfId="1309" priority="481"/>
  </conditionalFormatting>
  <conditionalFormatting sqref="C490">
    <cfRule type="duplicateValues" dxfId="1308" priority="482"/>
  </conditionalFormatting>
  <conditionalFormatting sqref="C490">
    <cfRule type="duplicateValues" dxfId="1307" priority="474"/>
  </conditionalFormatting>
  <conditionalFormatting sqref="C505">
    <cfRule type="duplicateValues" dxfId="1306" priority="462"/>
    <cfRule type="duplicateValues" dxfId="1305" priority="463"/>
    <cfRule type="duplicateValues" dxfId="1304" priority="464"/>
    <cfRule type="duplicateValues" dxfId="1303" priority="465"/>
    <cfRule type="duplicateValues" dxfId="1302" priority="466"/>
    <cfRule type="duplicateValues" dxfId="1301" priority="467"/>
    <cfRule type="duplicateValues" dxfId="1300" priority="468"/>
    <cfRule type="duplicateValues" dxfId="1299" priority="469"/>
    <cfRule type="duplicateValues" dxfId="1298" priority="470"/>
    <cfRule type="duplicateValues" dxfId="1297" priority="471"/>
  </conditionalFormatting>
  <conditionalFormatting sqref="C505">
    <cfRule type="duplicateValues" dxfId="1296" priority="461"/>
  </conditionalFormatting>
  <conditionalFormatting sqref="C505">
    <cfRule type="duplicateValues" dxfId="1295" priority="460"/>
  </conditionalFormatting>
  <conditionalFormatting sqref="C505">
    <cfRule type="duplicateValues" dxfId="1294" priority="459"/>
  </conditionalFormatting>
  <conditionalFormatting sqref="C505">
    <cfRule type="duplicateValues" dxfId="1293" priority="472"/>
  </conditionalFormatting>
  <conditionalFormatting sqref="C505">
    <cfRule type="duplicateValues" dxfId="1292" priority="473"/>
  </conditionalFormatting>
  <conditionalFormatting sqref="C505">
    <cfRule type="duplicateValues" dxfId="1291" priority="458"/>
  </conditionalFormatting>
  <conditionalFormatting sqref="C506">
    <cfRule type="duplicateValues" dxfId="1290" priority="450"/>
    <cfRule type="duplicateValues" dxfId="1289" priority="451"/>
    <cfRule type="duplicateValues" dxfId="1288" priority="452"/>
    <cfRule type="duplicateValues" dxfId="1287" priority="453"/>
    <cfRule type="duplicateValues" dxfId="1286" priority="454"/>
    <cfRule type="duplicateValues" dxfId="1285" priority="455"/>
  </conditionalFormatting>
  <conditionalFormatting sqref="C506">
    <cfRule type="duplicateValues" dxfId="1284" priority="449"/>
  </conditionalFormatting>
  <conditionalFormatting sqref="C506">
    <cfRule type="duplicateValues" dxfId="1283" priority="448"/>
  </conditionalFormatting>
  <conditionalFormatting sqref="C506">
    <cfRule type="duplicateValues" dxfId="1282" priority="447"/>
  </conditionalFormatting>
  <conditionalFormatting sqref="C506">
    <cfRule type="duplicateValues" dxfId="1281" priority="456"/>
  </conditionalFormatting>
  <conditionalFormatting sqref="C506">
    <cfRule type="duplicateValues" dxfId="1280" priority="457"/>
  </conditionalFormatting>
  <conditionalFormatting sqref="C506">
    <cfRule type="duplicateValues" dxfId="1279" priority="446"/>
  </conditionalFormatting>
  <conditionalFormatting sqref="C521">
    <cfRule type="duplicateValues" dxfId="1278" priority="438"/>
    <cfRule type="duplicateValues" dxfId="1277" priority="439"/>
    <cfRule type="duplicateValues" dxfId="1276" priority="440"/>
    <cfRule type="duplicateValues" dxfId="1275" priority="441"/>
    <cfRule type="duplicateValues" dxfId="1274" priority="442"/>
    <cfRule type="duplicateValues" dxfId="1273" priority="443"/>
    <cfRule type="duplicateValues" dxfId="1272" priority="444"/>
    <cfRule type="duplicateValues" dxfId="1271" priority="445"/>
  </conditionalFormatting>
  <conditionalFormatting sqref="C521">
    <cfRule type="duplicateValues" dxfId="1270" priority="437"/>
  </conditionalFormatting>
  <conditionalFormatting sqref="C507">
    <cfRule type="duplicateValues" dxfId="1269" priority="423"/>
    <cfRule type="duplicateValues" dxfId="1268" priority="424"/>
    <cfRule type="duplicateValues" dxfId="1267" priority="425"/>
    <cfRule type="duplicateValues" dxfId="1266" priority="426"/>
    <cfRule type="duplicateValues" dxfId="1265" priority="427"/>
    <cfRule type="duplicateValues" dxfId="1264" priority="428"/>
    <cfRule type="duplicateValues" dxfId="1263" priority="429"/>
    <cfRule type="duplicateValues" dxfId="1262" priority="430"/>
    <cfRule type="duplicateValues" dxfId="1261" priority="431"/>
    <cfRule type="duplicateValues" dxfId="1260" priority="432"/>
    <cfRule type="duplicateValues" dxfId="1259" priority="433"/>
    <cfRule type="duplicateValues" dxfId="1258" priority="434"/>
    <cfRule type="duplicateValues" dxfId="1257" priority="435"/>
  </conditionalFormatting>
  <conditionalFormatting sqref="C507">
    <cfRule type="duplicateValues" dxfId="1256" priority="422"/>
  </conditionalFormatting>
  <conditionalFormatting sqref="C507">
    <cfRule type="duplicateValues" dxfId="1255" priority="421"/>
  </conditionalFormatting>
  <conditionalFormatting sqref="C507">
    <cfRule type="duplicateValues" dxfId="1254" priority="420"/>
  </conditionalFormatting>
  <conditionalFormatting sqref="C507">
    <cfRule type="duplicateValues" dxfId="1253" priority="436"/>
  </conditionalFormatting>
  <conditionalFormatting sqref="C507">
    <cfRule type="duplicateValues" dxfId="1252" priority="419"/>
  </conditionalFormatting>
  <conditionalFormatting sqref="C508">
    <cfRule type="duplicateValues" dxfId="1251" priority="404"/>
    <cfRule type="duplicateValues" dxfId="1250" priority="405"/>
    <cfRule type="duplicateValues" dxfId="1249" priority="406"/>
    <cfRule type="duplicateValues" dxfId="1248" priority="407"/>
    <cfRule type="duplicateValues" dxfId="1247" priority="408"/>
    <cfRule type="duplicateValues" dxfId="1246" priority="409"/>
    <cfRule type="duplicateValues" dxfId="1245" priority="410"/>
    <cfRule type="duplicateValues" dxfId="1244" priority="411"/>
    <cfRule type="duplicateValues" dxfId="1243" priority="412"/>
    <cfRule type="duplicateValues" dxfId="1242" priority="413"/>
    <cfRule type="duplicateValues" dxfId="1241" priority="414"/>
    <cfRule type="duplicateValues" dxfId="1240" priority="415"/>
    <cfRule type="duplicateValues" dxfId="1239" priority="416"/>
  </conditionalFormatting>
  <conditionalFormatting sqref="C508">
    <cfRule type="duplicateValues" dxfId="1238" priority="403"/>
  </conditionalFormatting>
  <conditionalFormatting sqref="C508">
    <cfRule type="duplicateValues" dxfId="1237" priority="402"/>
  </conditionalFormatting>
  <conditionalFormatting sqref="C508">
    <cfRule type="duplicateValues" dxfId="1236" priority="401"/>
  </conditionalFormatting>
  <conditionalFormatting sqref="C508">
    <cfRule type="duplicateValues" dxfId="1235" priority="417"/>
  </conditionalFormatting>
  <conditionalFormatting sqref="C508">
    <cfRule type="duplicateValues" dxfId="1234" priority="418"/>
  </conditionalFormatting>
  <conditionalFormatting sqref="C508">
    <cfRule type="duplicateValues" dxfId="1233" priority="400"/>
  </conditionalFormatting>
  <conditionalFormatting sqref="C509">
    <cfRule type="duplicateValues" dxfId="1232" priority="393"/>
    <cfRule type="duplicateValues" dxfId="1231" priority="394"/>
    <cfRule type="duplicateValues" dxfId="1230" priority="395"/>
    <cfRule type="duplicateValues" dxfId="1229" priority="396"/>
    <cfRule type="duplicateValues" dxfId="1228" priority="397"/>
    <cfRule type="duplicateValues" dxfId="1227" priority="398"/>
    <cfRule type="duplicateValues" dxfId="1226" priority="399"/>
  </conditionalFormatting>
  <conditionalFormatting sqref="C509">
    <cfRule type="duplicateValues" dxfId="1225" priority="392"/>
  </conditionalFormatting>
  <conditionalFormatting sqref="C532">
    <cfRule type="duplicateValues" dxfId="1224" priority="374"/>
    <cfRule type="duplicateValues" dxfId="1223" priority="375"/>
    <cfRule type="duplicateValues" dxfId="1222" priority="376"/>
    <cfRule type="duplicateValues" dxfId="1221" priority="377"/>
    <cfRule type="duplicateValues" dxfId="1220" priority="378"/>
    <cfRule type="duplicateValues" dxfId="1219" priority="379"/>
    <cfRule type="duplicateValues" dxfId="1218" priority="380"/>
    <cfRule type="duplicateValues" dxfId="1217" priority="381"/>
    <cfRule type="duplicateValues" dxfId="1216" priority="382"/>
    <cfRule type="duplicateValues" dxfId="1215" priority="383"/>
    <cfRule type="duplicateValues" dxfId="1214" priority="384"/>
  </conditionalFormatting>
  <conditionalFormatting sqref="C532">
    <cfRule type="duplicateValues" dxfId="1213" priority="385"/>
    <cfRule type="duplicateValues" dxfId="1212" priority="386"/>
    <cfRule type="duplicateValues" dxfId="1211" priority="387"/>
    <cfRule type="duplicateValues" dxfId="1210" priority="388"/>
    <cfRule type="duplicateValues" dxfId="1209" priority="389"/>
  </conditionalFormatting>
  <conditionalFormatting sqref="C533">
    <cfRule type="duplicateValues" dxfId="1208" priority="363"/>
    <cfRule type="duplicateValues" dxfId="1207" priority="364"/>
    <cfRule type="duplicateValues" dxfId="1206" priority="365"/>
    <cfRule type="duplicateValues" dxfId="1205" priority="366"/>
    <cfRule type="duplicateValues" dxfId="1204" priority="367"/>
    <cfRule type="duplicateValues" dxfId="1203" priority="368"/>
    <cfRule type="duplicateValues" dxfId="1202" priority="369"/>
    <cfRule type="duplicateValues" dxfId="1201" priority="370"/>
    <cfRule type="duplicateValues" dxfId="1200" priority="371"/>
    <cfRule type="duplicateValues" dxfId="1199" priority="372"/>
    <cfRule type="duplicateValues" dxfId="1198" priority="373"/>
  </conditionalFormatting>
  <conditionalFormatting sqref="C535">
    <cfRule type="duplicateValues" dxfId="1197" priority="353"/>
    <cfRule type="duplicateValues" dxfId="1196" priority="354"/>
    <cfRule type="duplicateValues" dxfId="1195" priority="355"/>
    <cfRule type="duplicateValues" dxfId="1194" priority="356"/>
    <cfRule type="duplicateValues" dxfId="1193" priority="357"/>
    <cfRule type="duplicateValues" dxfId="1192" priority="358"/>
    <cfRule type="duplicateValues" dxfId="1191" priority="359"/>
    <cfRule type="duplicateValues" dxfId="1190" priority="360"/>
    <cfRule type="duplicateValues" dxfId="1189" priority="361"/>
    <cfRule type="duplicateValues" dxfId="1188" priority="362"/>
  </conditionalFormatting>
  <conditionalFormatting sqref="C536">
    <cfRule type="duplicateValues" dxfId="1187" priority="346"/>
    <cfRule type="duplicateValues" dxfId="1186" priority="347"/>
    <cfRule type="duplicateValues" dxfId="1185" priority="348"/>
    <cfRule type="duplicateValues" dxfId="1184" priority="349"/>
    <cfRule type="duplicateValues" dxfId="1183" priority="350"/>
    <cfRule type="duplicateValues" dxfId="1182" priority="352"/>
  </conditionalFormatting>
  <conditionalFormatting sqref="C536">
    <cfRule type="duplicateValues" dxfId="1181" priority="351"/>
  </conditionalFormatting>
  <conditionalFormatting sqref="C537">
    <cfRule type="duplicateValues" dxfId="1180" priority="333"/>
    <cfRule type="duplicateValues" dxfId="1179" priority="334"/>
    <cfRule type="duplicateValues" dxfId="1178" priority="335"/>
    <cfRule type="duplicateValues" dxfId="1177" priority="336"/>
    <cfRule type="duplicateValues" dxfId="1176" priority="337"/>
    <cfRule type="duplicateValues" dxfId="1175" priority="338"/>
    <cfRule type="duplicateValues" dxfId="1174" priority="339"/>
    <cfRule type="duplicateValues" dxfId="1173" priority="341"/>
    <cfRule type="duplicateValues" dxfId="1172" priority="342"/>
    <cfRule type="duplicateValues" dxfId="1171" priority="343"/>
    <cfRule type="duplicateValues" dxfId="1170" priority="344"/>
    <cfRule type="duplicateValues" dxfId="1169" priority="345"/>
  </conditionalFormatting>
  <conditionalFormatting sqref="G537">
    <cfRule type="duplicateValues" dxfId="1168" priority="340"/>
  </conditionalFormatting>
  <conditionalFormatting sqref="C538">
    <cfRule type="duplicateValues" dxfId="1167" priority="324"/>
    <cfRule type="duplicateValues" dxfId="1166" priority="325"/>
    <cfRule type="duplicateValues" dxfId="1165" priority="326"/>
    <cfRule type="duplicateValues" dxfId="1164" priority="327"/>
    <cfRule type="duplicateValues" dxfId="1163" priority="328"/>
    <cfRule type="duplicateValues" dxfId="1162" priority="329"/>
    <cfRule type="duplicateValues" dxfId="1161" priority="330"/>
    <cfRule type="duplicateValues" dxfId="1160" priority="331"/>
    <cfRule type="duplicateValues" dxfId="1159" priority="332"/>
  </conditionalFormatting>
  <conditionalFormatting sqref="C539">
    <cfRule type="duplicateValues" dxfId="1158" priority="311"/>
    <cfRule type="duplicateValues" dxfId="1157" priority="312"/>
    <cfRule type="duplicateValues" dxfId="1156" priority="313"/>
    <cfRule type="duplicateValues" dxfId="1155" priority="314"/>
    <cfRule type="duplicateValues" dxfId="1154" priority="315"/>
    <cfRule type="duplicateValues" dxfId="1153" priority="316"/>
    <cfRule type="duplicateValues" dxfId="1152" priority="317"/>
    <cfRule type="duplicateValues" dxfId="1151" priority="318"/>
    <cfRule type="duplicateValues" dxfId="1150" priority="319"/>
    <cfRule type="duplicateValues" dxfId="1149" priority="320"/>
    <cfRule type="duplicateValues" dxfId="1148" priority="321"/>
    <cfRule type="duplicateValues" dxfId="1147" priority="322"/>
    <cfRule type="duplicateValues" dxfId="1146" priority="323"/>
  </conditionalFormatting>
  <conditionalFormatting sqref="C540">
    <cfRule type="duplicateValues" dxfId="1145" priority="295"/>
    <cfRule type="duplicateValues" dxfId="1144" priority="296"/>
    <cfRule type="duplicateValues" dxfId="1143" priority="297"/>
    <cfRule type="duplicateValues" dxfId="1142" priority="298"/>
    <cfRule type="duplicateValues" dxfId="1141" priority="299"/>
    <cfRule type="duplicateValues" dxfId="1140" priority="300"/>
    <cfRule type="duplicateValues" dxfId="1139" priority="301"/>
    <cfRule type="duplicateValues" dxfId="1138" priority="302"/>
    <cfRule type="duplicateValues" dxfId="1137" priority="303"/>
    <cfRule type="duplicateValues" dxfId="1136" priority="304"/>
    <cfRule type="duplicateValues" dxfId="1135" priority="305"/>
    <cfRule type="duplicateValues" dxfId="1134" priority="306"/>
    <cfRule type="duplicateValues" dxfId="1133" priority="307"/>
    <cfRule type="duplicateValues" dxfId="1132" priority="308"/>
    <cfRule type="duplicateValues" dxfId="1131" priority="309"/>
    <cfRule type="duplicateValues" dxfId="1130" priority="310"/>
  </conditionalFormatting>
  <conditionalFormatting sqref="C541">
    <cfRule type="duplicateValues" dxfId="1129" priority="287"/>
    <cfRule type="duplicateValues" dxfId="1128" priority="288"/>
    <cfRule type="duplicateValues" dxfId="1127" priority="289"/>
    <cfRule type="duplicateValues" dxfId="1126" priority="290"/>
    <cfRule type="duplicateValues" dxfId="1125" priority="291"/>
    <cfRule type="duplicateValues" dxfId="1124" priority="292"/>
    <cfRule type="duplicateValues" dxfId="1123" priority="293"/>
    <cfRule type="duplicateValues" dxfId="1122" priority="294"/>
  </conditionalFormatting>
  <conditionalFormatting sqref="C542">
    <cfRule type="duplicateValues" dxfId="1121" priority="280"/>
    <cfRule type="duplicateValues" dxfId="1120" priority="281"/>
    <cfRule type="duplicateValues" dxfId="1119" priority="282"/>
    <cfRule type="duplicateValues" dxfId="1118" priority="283"/>
    <cfRule type="duplicateValues" dxfId="1117" priority="284"/>
    <cfRule type="duplicateValues" dxfId="1116" priority="285"/>
    <cfRule type="duplicateValues" dxfId="1115" priority="286"/>
  </conditionalFormatting>
  <conditionalFormatting sqref="C543">
    <cfRule type="duplicateValues" dxfId="1114" priority="273"/>
    <cfRule type="duplicateValues" dxfId="1113" priority="274"/>
    <cfRule type="duplicateValues" dxfId="1112" priority="275"/>
    <cfRule type="duplicateValues" dxfId="1111" priority="276"/>
    <cfRule type="duplicateValues" dxfId="1110" priority="277"/>
    <cfRule type="duplicateValues" dxfId="1109" priority="278"/>
    <cfRule type="duplicateValues" dxfId="1108" priority="279"/>
  </conditionalFormatting>
  <conditionalFormatting sqref="C544">
    <cfRule type="duplicateValues" dxfId="1107" priority="260"/>
    <cfRule type="duplicateValues" dxfId="1106" priority="261"/>
    <cfRule type="duplicateValues" dxfId="1105" priority="262"/>
    <cfRule type="duplicateValues" dxfId="1104" priority="263"/>
    <cfRule type="duplicateValues" dxfId="1103" priority="264"/>
    <cfRule type="duplicateValues" dxfId="1102" priority="265"/>
    <cfRule type="duplicateValues" dxfId="1101" priority="266"/>
    <cfRule type="duplicateValues" dxfId="1100" priority="267"/>
    <cfRule type="duplicateValues" dxfId="1099" priority="268"/>
    <cfRule type="duplicateValues" dxfId="1098" priority="269"/>
    <cfRule type="duplicateValues" dxfId="1097" priority="270"/>
    <cfRule type="duplicateValues" dxfId="1096" priority="271"/>
    <cfRule type="duplicateValues" dxfId="1095" priority="272"/>
  </conditionalFormatting>
  <conditionalFormatting sqref="C545">
    <cfRule type="duplicateValues" dxfId="1094" priority="252"/>
    <cfRule type="duplicateValues" dxfId="1093" priority="253"/>
    <cfRule type="duplicateValues" dxfId="1092" priority="254"/>
    <cfRule type="duplicateValues" dxfId="1091" priority="255"/>
    <cfRule type="duplicateValues" dxfId="1090" priority="256"/>
    <cfRule type="duplicateValues" dxfId="1089" priority="257"/>
    <cfRule type="duplicateValues" dxfId="1088" priority="258"/>
    <cfRule type="duplicateValues" dxfId="1087" priority="259"/>
  </conditionalFormatting>
  <conditionalFormatting sqref="C546">
    <cfRule type="duplicateValues" dxfId="1086" priority="244"/>
    <cfRule type="duplicateValues" dxfId="1085" priority="245"/>
    <cfRule type="duplicateValues" dxfId="1084" priority="246"/>
    <cfRule type="duplicateValues" dxfId="1083" priority="247"/>
    <cfRule type="duplicateValues" dxfId="1082" priority="248"/>
    <cfRule type="duplicateValues" dxfId="1081" priority="249"/>
    <cfRule type="duplicateValues" dxfId="1080" priority="250"/>
    <cfRule type="duplicateValues" dxfId="1079" priority="251"/>
  </conditionalFormatting>
  <conditionalFormatting sqref="C547">
    <cfRule type="duplicateValues" dxfId="1078" priority="236"/>
    <cfRule type="duplicateValues" dxfId="1077" priority="237"/>
    <cfRule type="duplicateValues" dxfId="1076" priority="238"/>
    <cfRule type="duplicateValues" dxfId="1075" priority="239"/>
    <cfRule type="duplicateValues" dxfId="1074" priority="240"/>
    <cfRule type="duplicateValues" dxfId="1073" priority="241"/>
    <cfRule type="duplicateValues" dxfId="1072" priority="242"/>
    <cfRule type="duplicateValues" dxfId="1071" priority="243"/>
  </conditionalFormatting>
  <conditionalFormatting sqref="C548">
    <cfRule type="duplicateValues" dxfId="1070" priority="226"/>
    <cfRule type="duplicateValues" dxfId="1069" priority="227"/>
    <cfRule type="duplicateValues" dxfId="1068" priority="228"/>
    <cfRule type="duplicateValues" dxfId="1067" priority="229"/>
    <cfRule type="duplicateValues" dxfId="1066" priority="230"/>
    <cfRule type="duplicateValues" dxfId="1065" priority="231"/>
    <cfRule type="duplicateValues" dxfId="1064" priority="232"/>
    <cfRule type="duplicateValues" dxfId="1063" priority="233"/>
    <cfRule type="duplicateValues" dxfId="1062" priority="234"/>
    <cfRule type="duplicateValues" dxfId="1061" priority="235"/>
  </conditionalFormatting>
  <conditionalFormatting sqref="C549">
    <cfRule type="duplicateValues" dxfId="1060" priority="215"/>
    <cfRule type="duplicateValues" dxfId="1059" priority="216"/>
    <cfRule type="duplicateValues" dxfId="1058" priority="217"/>
    <cfRule type="duplicateValues" dxfId="1057" priority="218"/>
    <cfRule type="duplicateValues" dxfId="1056" priority="219"/>
    <cfRule type="duplicateValues" dxfId="1055" priority="220"/>
    <cfRule type="duplicateValues" dxfId="1054" priority="221"/>
    <cfRule type="duplicateValues" dxfId="1053" priority="222"/>
    <cfRule type="duplicateValues" dxfId="1052" priority="223"/>
    <cfRule type="duplicateValues" dxfId="1051" priority="224"/>
    <cfRule type="duplicateValues" dxfId="1050" priority="225"/>
  </conditionalFormatting>
  <conditionalFormatting sqref="C550">
    <cfRule type="duplicateValues" dxfId="1049" priority="204"/>
    <cfRule type="duplicateValues" dxfId="1048" priority="205"/>
    <cfRule type="duplicateValues" dxfId="1047" priority="206"/>
    <cfRule type="duplicateValues" dxfId="1046" priority="207"/>
    <cfRule type="duplicateValues" dxfId="1045" priority="208"/>
    <cfRule type="duplicateValues" dxfId="1044" priority="209"/>
    <cfRule type="duplicateValues" dxfId="1043" priority="210"/>
    <cfRule type="duplicateValues" dxfId="1042" priority="211"/>
    <cfRule type="duplicateValues" dxfId="1041" priority="212"/>
    <cfRule type="duplicateValues" dxfId="1040" priority="213"/>
    <cfRule type="duplicateValues" dxfId="1039" priority="214"/>
  </conditionalFormatting>
  <conditionalFormatting sqref="C551">
    <cfRule type="duplicateValues" dxfId="1038" priority="194"/>
    <cfRule type="duplicateValues" dxfId="1037" priority="195"/>
    <cfRule type="duplicateValues" dxfId="1036" priority="196"/>
    <cfRule type="duplicateValues" dxfId="1035" priority="197"/>
    <cfRule type="duplicateValues" dxfId="1034" priority="198"/>
    <cfRule type="duplicateValues" dxfId="1033" priority="199"/>
    <cfRule type="duplicateValues" dxfId="1032" priority="200"/>
    <cfRule type="duplicateValues" dxfId="1031" priority="201"/>
    <cfRule type="duplicateValues" dxfId="1030" priority="202"/>
    <cfRule type="duplicateValues" dxfId="1029" priority="203"/>
  </conditionalFormatting>
  <conditionalFormatting sqref="C552">
    <cfRule type="duplicateValues" dxfId="1028" priority="186"/>
    <cfRule type="duplicateValues" dxfId="1027" priority="187"/>
    <cfRule type="duplicateValues" dxfId="1026" priority="188"/>
    <cfRule type="duplicateValues" dxfId="1025" priority="189"/>
    <cfRule type="duplicateValues" dxfId="1024" priority="190"/>
    <cfRule type="duplicateValues" dxfId="1023" priority="191"/>
    <cfRule type="duplicateValues" dxfId="1022" priority="192"/>
    <cfRule type="duplicateValues" dxfId="1021" priority="193"/>
  </conditionalFormatting>
  <conditionalFormatting sqref="C553">
    <cfRule type="duplicateValues" dxfId="1020" priority="178"/>
    <cfRule type="duplicateValues" dxfId="1019" priority="179"/>
    <cfRule type="duplicateValues" dxfId="1018" priority="180"/>
    <cfRule type="duplicateValues" dxfId="1017" priority="181"/>
    <cfRule type="duplicateValues" dxfId="1016" priority="182"/>
    <cfRule type="duplicateValues" dxfId="1015" priority="183"/>
    <cfRule type="duplicateValues" dxfId="1014" priority="184"/>
    <cfRule type="duplicateValues" dxfId="1013" priority="185"/>
  </conditionalFormatting>
  <conditionalFormatting sqref="C558">
    <cfRule type="duplicateValues" dxfId="1012" priority="166"/>
  </conditionalFormatting>
  <conditionalFormatting sqref="C558">
    <cfRule type="duplicateValues" dxfId="1011" priority="167"/>
  </conditionalFormatting>
  <conditionalFormatting sqref="C558">
    <cfRule type="duplicateValues" dxfId="1010" priority="165"/>
  </conditionalFormatting>
  <conditionalFormatting sqref="C558">
    <cfRule type="duplicateValues" dxfId="1009" priority="164"/>
  </conditionalFormatting>
  <conditionalFormatting sqref="C558">
    <cfRule type="duplicateValues" dxfId="1008" priority="163"/>
  </conditionalFormatting>
  <conditionalFormatting sqref="C558">
    <cfRule type="duplicateValues" dxfId="1007" priority="162"/>
  </conditionalFormatting>
  <conditionalFormatting sqref="C558">
    <cfRule type="duplicateValues" dxfId="1006" priority="168"/>
    <cfRule type="duplicateValues" dxfId="1005" priority="169"/>
  </conditionalFormatting>
  <conditionalFormatting sqref="C558">
    <cfRule type="duplicateValues" dxfId="1004" priority="170"/>
    <cfRule type="duplicateValues" dxfId="1003" priority="171"/>
    <cfRule type="duplicateValues" dxfId="1002" priority="172"/>
    <cfRule type="duplicateValues" dxfId="1001" priority="173"/>
    <cfRule type="duplicateValues" dxfId="1000" priority="174"/>
    <cfRule type="duplicateValues" dxfId="999" priority="175"/>
    <cfRule type="duplicateValues" dxfId="998" priority="176"/>
  </conditionalFormatting>
  <conditionalFormatting sqref="C558">
    <cfRule type="duplicateValues" dxfId="997" priority="177"/>
  </conditionalFormatting>
  <conditionalFormatting sqref="C557">
    <cfRule type="duplicateValues" dxfId="996" priority="161"/>
  </conditionalFormatting>
  <conditionalFormatting sqref="C557">
    <cfRule type="duplicateValues" dxfId="995" priority="160"/>
  </conditionalFormatting>
  <conditionalFormatting sqref="C557">
    <cfRule type="duplicateValues" dxfId="994" priority="154"/>
    <cfRule type="duplicateValues" dxfId="993" priority="155"/>
    <cfRule type="duplicateValues" dxfId="992" priority="156"/>
    <cfRule type="duplicateValues" dxfId="991" priority="157"/>
    <cfRule type="duplicateValues" dxfId="990" priority="158"/>
    <cfRule type="duplicateValues" dxfId="989" priority="159"/>
  </conditionalFormatting>
  <conditionalFormatting sqref="C557">
    <cfRule type="duplicateValues" dxfId="988" priority="153"/>
  </conditionalFormatting>
  <conditionalFormatting sqref="C557">
    <cfRule type="duplicateValues" dxfId="987" priority="152"/>
  </conditionalFormatting>
  <conditionalFormatting sqref="C557">
    <cfRule type="duplicateValues" dxfId="986" priority="151"/>
  </conditionalFormatting>
  <conditionalFormatting sqref="C532">
    <cfRule type="duplicateValues" dxfId="985" priority="390"/>
  </conditionalFormatting>
  <conditionalFormatting sqref="C532:C533 C557:C558 C535:C553">
    <cfRule type="duplicateValues" dxfId="984" priority="391"/>
  </conditionalFormatting>
  <conditionalFormatting sqref="C554">
    <cfRule type="duplicateValues" dxfId="983" priority="150"/>
  </conditionalFormatting>
  <conditionalFormatting sqref="C559">
    <cfRule type="duplicateValues" dxfId="982" priority="149"/>
  </conditionalFormatting>
  <conditionalFormatting sqref="C559">
    <cfRule type="duplicateValues" dxfId="981" priority="137"/>
  </conditionalFormatting>
  <conditionalFormatting sqref="C559">
    <cfRule type="duplicateValues" dxfId="980" priority="138"/>
  </conditionalFormatting>
  <conditionalFormatting sqref="C559">
    <cfRule type="duplicateValues" dxfId="979" priority="136"/>
  </conditionalFormatting>
  <conditionalFormatting sqref="C559">
    <cfRule type="duplicateValues" dxfId="978" priority="135"/>
  </conditionalFormatting>
  <conditionalFormatting sqref="C559">
    <cfRule type="duplicateValues" dxfId="977" priority="134"/>
  </conditionalFormatting>
  <conditionalFormatting sqref="C559">
    <cfRule type="duplicateValues" dxfId="976" priority="133"/>
  </conditionalFormatting>
  <conditionalFormatting sqref="C559">
    <cfRule type="duplicateValues" dxfId="975" priority="139"/>
    <cfRule type="duplicateValues" dxfId="974" priority="140"/>
  </conditionalFormatting>
  <conditionalFormatting sqref="C559">
    <cfRule type="duplicateValues" dxfId="973" priority="141"/>
    <cfRule type="duplicateValues" dxfId="972" priority="142"/>
    <cfRule type="duplicateValues" dxfId="971" priority="143"/>
    <cfRule type="duplicateValues" dxfId="970" priority="144"/>
    <cfRule type="duplicateValues" dxfId="969" priority="145"/>
    <cfRule type="duplicateValues" dxfId="968" priority="146"/>
    <cfRule type="duplicateValues" dxfId="967" priority="147"/>
  </conditionalFormatting>
  <conditionalFormatting sqref="C559">
    <cfRule type="duplicateValues" dxfId="966" priority="148"/>
  </conditionalFormatting>
  <conditionalFormatting sqref="C556">
    <cfRule type="duplicateValues" dxfId="965" priority="122"/>
  </conditionalFormatting>
  <conditionalFormatting sqref="C556">
    <cfRule type="duplicateValues" dxfId="964" priority="123"/>
  </conditionalFormatting>
  <conditionalFormatting sqref="C556">
    <cfRule type="duplicateValues" dxfId="963" priority="124"/>
    <cfRule type="duplicateValues" dxfId="962" priority="125"/>
    <cfRule type="duplicateValues" dxfId="961" priority="126"/>
    <cfRule type="duplicateValues" dxfId="960" priority="127"/>
    <cfRule type="duplicateValues" dxfId="959" priority="128"/>
  </conditionalFormatting>
  <conditionalFormatting sqref="C556">
    <cfRule type="duplicateValues" dxfId="958" priority="129"/>
    <cfRule type="duplicateValues" dxfId="957" priority="130"/>
    <cfRule type="duplicateValues" dxfId="956" priority="131"/>
    <cfRule type="duplicateValues" dxfId="955" priority="132"/>
  </conditionalFormatting>
  <conditionalFormatting sqref="C531">
    <cfRule type="duplicateValues" dxfId="954" priority="112"/>
    <cfRule type="duplicateValues" dxfId="953" priority="113"/>
    <cfRule type="duplicateValues" dxfId="952" priority="114"/>
    <cfRule type="duplicateValues" dxfId="951" priority="115"/>
  </conditionalFormatting>
  <conditionalFormatting sqref="C531">
    <cfRule type="duplicateValues" dxfId="950" priority="111"/>
  </conditionalFormatting>
  <conditionalFormatting sqref="C531">
    <cfRule type="duplicateValues" dxfId="949" priority="110"/>
  </conditionalFormatting>
  <conditionalFormatting sqref="C531">
    <cfRule type="duplicateValues" dxfId="948" priority="109"/>
  </conditionalFormatting>
  <conditionalFormatting sqref="C531">
    <cfRule type="duplicateValues" dxfId="947" priority="116"/>
    <cfRule type="duplicateValues" dxfId="946" priority="117"/>
    <cfRule type="duplicateValues" dxfId="945" priority="118"/>
    <cfRule type="duplicateValues" dxfId="944" priority="119"/>
    <cfRule type="duplicateValues" dxfId="943" priority="120"/>
  </conditionalFormatting>
  <conditionalFormatting sqref="C531">
    <cfRule type="duplicateValues" dxfId="942" priority="121"/>
  </conditionalFormatting>
  <conditionalFormatting sqref="C531">
    <cfRule type="duplicateValues" dxfId="941" priority="108"/>
  </conditionalFormatting>
  <conditionalFormatting sqref="C529">
    <cfRule type="duplicateValues" dxfId="940" priority="101"/>
    <cfRule type="duplicateValues" dxfId="939" priority="102"/>
    <cfRule type="duplicateValues" dxfId="938" priority="103"/>
    <cfRule type="duplicateValues" dxfId="937" priority="104"/>
    <cfRule type="duplicateValues" dxfId="936" priority="105"/>
    <cfRule type="duplicateValues" dxfId="935" priority="106"/>
  </conditionalFormatting>
  <conditionalFormatting sqref="C529">
    <cfRule type="duplicateValues" dxfId="934" priority="99"/>
  </conditionalFormatting>
  <conditionalFormatting sqref="C529">
    <cfRule type="duplicateValues" dxfId="933" priority="100"/>
  </conditionalFormatting>
  <conditionalFormatting sqref="C529">
    <cfRule type="duplicateValues" dxfId="932" priority="98"/>
  </conditionalFormatting>
  <conditionalFormatting sqref="C529">
    <cfRule type="duplicateValues" dxfId="931" priority="97"/>
  </conditionalFormatting>
  <conditionalFormatting sqref="C529">
    <cfRule type="duplicateValues" dxfId="930" priority="96"/>
  </conditionalFormatting>
  <conditionalFormatting sqref="C529">
    <cfRule type="duplicateValues" dxfId="929" priority="95"/>
  </conditionalFormatting>
  <conditionalFormatting sqref="C529">
    <cfRule type="duplicateValues" dxfId="928" priority="107"/>
  </conditionalFormatting>
  <conditionalFormatting sqref="C529">
    <cfRule type="duplicateValues" dxfId="927" priority="94"/>
  </conditionalFormatting>
  <conditionalFormatting sqref="C534">
    <cfRule type="duplicateValues" dxfId="926" priority="80"/>
    <cfRule type="duplicateValues" dxfId="925" priority="81"/>
    <cfRule type="duplicateValues" dxfId="924" priority="82"/>
    <cfRule type="duplicateValues" dxfId="923" priority="83"/>
    <cfRule type="duplicateValues" dxfId="922" priority="84"/>
    <cfRule type="duplicateValues" dxfId="921" priority="85"/>
    <cfRule type="duplicateValues" dxfId="920" priority="86"/>
    <cfRule type="duplicateValues" dxfId="919" priority="87"/>
    <cfRule type="duplicateValues" dxfId="918" priority="88"/>
    <cfRule type="duplicateValues" dxfId="917" priority="89"/>
    <cfRule type="duplicateValues" dxfId="916" priority="90"/>
    <cfRule type="duplicateValues" dxfId="915" priority="91"/>
    <cfRule type="duplicateValues" dxfId="914" priority="92"/>
    <cfRule type="duplicateValues" dxfId="913" priority="93"/>
  </conditionalFormatting>
  <conditionalFormatting sqref="C534">
    <cfRule type="duplicateValues" dxfId="912" priority="79"/>
  </conditionalFormatting>
  <conditionalFormatting sqref="C530">
    <cfRule type="duplicateValues" dxfId="911" priority="67"/>
  </conditionalFormatting>
  <conditionalFormatting sqref="C530">
    <cfRule type="duplicateValues" dxfId="910" priority="68"/>
  </conditionalFormatting>
  <conditionalFormatting sqref="C530">
    <cfRule type="duplicateValues" dxfId="909" priority="66"/>
  </conditionalFormatting>
  <conditionalFormatting sqref="C530">
    <cfRule type="duplicateValues" dxfId="908" priority="65"/>
  </conditionalFormatting>
  <conditionalFormatting sqref="C530">
    <cfRule type="duplicateValues" dxfId="907" priority="64"/>
  </conditionalFormatting>
  <conditionalFormatting sqref="C530">
    <cfRule type="duplicateValues" dxfId="906" priority="63"/>
  </conditionalFormatting>
  <conditionalFormatting sqref="C530">
    <cfRule type="duplicateValues" dxfId="905" priority="62"/>
  </conditionalFormatting>
  <conditionalFormatting sqref="C530">
    <cfRule type="duplicateValues" dxfId="904" priority="69"/>
    <cfRule type="duplicateValues" dxfId="903" priority="70"/>
  </conditionalFormatting>
  <conditionalFormatting sqref="C530">
    <cfRule type="duplicateValues" dxfId="902" priority="71"/>
    <cfRule type="duplicateValues" dxfId="901" priority="72"/>
    <cfRule type="duplicateValues" dxfId="900" priority="73"/>
    <cfRule type="duplicateValues" dxfId="899" priority="74"/>
    <cfRule type="duplicateValues" dxfId="898" priority="75"/>
    <cfRule type="duplicateValues" dxfId="897" priority="76"/>
    <cfRule type="duplicateValues" dxfId="896" priority="77"/>
  </conditionalFormatting>
  <conditionalFormatting sqref="C530">
    <cfRule type="duplicateValues" dxfId="895" priority="78"/>
  </conditionalFormatting>
  <conditionalFormatting sqref="C555">
    <cfRule type="duplicateValues" dxfId="894" priority="51"/>
    <cfRule type="duplicateValues" dxfId="893" priority="52"/>
    <cfRule type="duplicateValues" dxfId="892" priority="53"/>
    <cfRule type="duplicateValues" dxfId="891" priority="54"/>
    <cfRule type="duplicateValues" dxfId="890" priority="55"/>
    <cfRule type="duplicateValues" dxfId="889" priority="56"/>
    <cfRule type="duplicateValues" dxfId="888" priority="57"/>
    <cfRule type="duplicateValues" dxfId="887" priority="58"/>
    <cfRule type="duplicateValues" dxfId="886" priority="59"/>
    <cfRule type="duplicateValues" dxfId="885" priority="60"/>
    <cfRule type="duplicateValues" dxfId="884" priority="61"/>
  </conditionalFormatting>
  <conditionalFormatting sqref="C555">
    <cfRule type="duplicateValues" dxfId="883" priority="45"/>
    <cfRule type="duplicateValues" dxfId="882" priority="46"/>
    <cfRule type="duplicateValues" dxfId="881" priority="47"/>
    <cfRule type="duplicateValues" dxfId="880" priority="48"/>
    <cfRule type="duplicateValues" dxfId="879" priority="49"/>
  </conditionalFormatting>
  <conditionalFormatting sqref="C555">
    <cfRule type="duplicateValues" dxfId="878" priority="50"/>
  </conditionalFormatting>
  <conditionalFormatting sqref="C555">
    <cfRule type="duplicateValues" dxfId="877" priority="44"/>
  </conditionalFormatting>
  <conditionalFormatting sqref="G570">
    <cfRule type="duplicateValues" dxfId="876" priority="43"/>
  </conditionalFormatting>
  <conditionalFormatting sqref="C560:C584">
    <cfRule type="duplicateValues" dxfId="875" priority="15524"/>
  </conditionalFormatting>
  <conditionalFormatting sqref="C560:C584">
    <cfRule type="duplicateValues" dxfId="874" priority="15538"/>
    <cfRule type="duplicateValues" dxfId="873" priority="15539"/>
  </conditionalFormatting>
  <conditionalFormatting sqref="C560:C584">
    <cfRule type="duplicateValues" dxfId="872" priority="15542"/>
    <cfRule type="duplicateValues" dxfId="871" priority="15543"/>
    <cfRule type="duplicateValues" dxfId="870" priority="15544"/>
    <cfRule type="duplicateValues" dxfId="869" priority="15545"/>
    <cfRule type="duplicateValues" dxfId="868" priority="15546"/>
    <cfRule type="duplicateValues" dxfId="867" priority="15547"/>
    <cfRule type="duplicateValues" dxfId="866" priority="15548"/>
  </conditionalFormatting>
  <conditionalFormatting sqref="C585">
    <cfRule type="duplicateValues" dxfId="865" priority="12"/>
  </conditionalFormatting>
  <conditionalFormatting sqref="C585">
    <cfRule type="duplicateValues" dxfId="864" priority="13"/>
    <cfRule type="duplicateValues" dxfId="863" priority="14"/>
  </conditionalFormatting>
  <conditionalFormatting sqref="C585">
    <cfRule type="duplicateValues" dxfId="862" priority="15"/>
    <cfRule type="duplicateValues" dxfId="861" priority="16"/>
    <cfRule type="duplicateValues" dxfId="860" priority="17"/>
    <cfRule type="duplicateValues" dxfId="859" priority="18"/>
    <cfRule type="duplicateValues" dxfId="858" priority="19"/>
    <cfRule type="duplicateValues" dxfId="857" priority="20"/>
    <cfRule type="duplicateValues" dxfId="856" priority="21"/>
  </conditionalFormatting>
  <conditionalFormatting sqref="C465:C466">
    <cfRule type="duplicateValues" dxfId="855" priority="1"/>
  </conditionalFormatting>
  <conditionalFormatting sqref="C465:C466">
    <cfRule type="duplicateValues" dxfId="854" priority="2"/>
  </conditionalFormatting>
  <conditionalFormatting sqref="C465:C466">
    <cfRule type="duplicateValues" dxfId="853" priority="3"/>
    <cfRule type="duplicateValues" dxfId="852" priority="4"/>
    <cfRule type="duplicateValues" dxfId="851" priority="5"/>
    <cfRule type="duplicateValues" dxfId="850" priority="6"/>
    <cfRule type="duplicateValues" dxfId="849" priority="7"/>
  </conditionalFormatting>
  <conditionalFormatting sqref="C465:C466">
    <cfRule type="duplicateValues" dxfId="848" priority="8"/>
    <cfRule type="duplicateValues" dxfId="847" priority="9"/>
    <cfRule type="duplicateValues" dxfId="846" priority="10"/>
    <cfRule type="duplicateValues" dxfId="845" priority="11"/>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3:Z24" r:id="rId7" display="rosa.martinez@migracioncolombia.gov.co" xr:uid="{5B0A7012-793C-4F65-94E4-6ED5C58370EC}"/>
    <hyperlink ref="Z103" r:id="rId8" xr:uid="{1C506F09-7BA0-49F3-9ED4-E7F4F8FDEE43}"/>
    <hyperlink ref="Z8" r:id="rId9" xr:uid="{F3A52242-5FD4-409E-B018-43B1A34DE703}"/>
    <hyperlink ref="Z232" r:id="rId10" xr:uid="{2EB482A0-5BCA-47F6-A32C-7EE6824AE2A6}"/>
    <hyperlink ref="Z233" r:id="rId11" xr:uid="{BD360342-70D0-47E5-A8F9-206147F773B3}"/>
    <hyperlink ref="Z83" r:id="rId12" xr:uid="{527E4A00-8698-4543-97B6-0423B06BE3A8}"/>
    <hyperlink ref="Z260" r:id="rId13" xr:uid="{131DA940-898A-46FE-9653-CB380EC5C58F}"/>
    <hyperlink ref="Z264" r:id="rId14" xr:uid="{C2DC6C65-F83E-42A9-885B-385640542042}"/>
    <hyperlink ref="Z268" r:id="rId15" xr:uid="{5F6B6872-3AA4-4682-8BB6-B1985006F730}"/>
    <hyperlink ref="Z270" r:id="rId16" xr:uid="{77B10126-D05C-4BAE-800A-75AC3BBE934D}"/>
    <hyperlink ref="Z272" r:id="rId17" xr:uid="{DE8A71DA-C0A6-4C69-90AC-525B2F6FA5CB}"/>
    <hyperlink ref="Z274" r:id="rId18" xr:uid="{6B342CDE-B161-4281-BB5E-3B066C3347F9}"/>
    <hyperlink ref="Z276" r:id="rId19" xr:uid="{50CADF2F-47FE-4C38-8581-BA2D3ADD5B6D}"/>
    <hyperlink ref="Z278" r:id="rId20" xr:uid="{F779D566-9928-4CD8-B4CA-57241785A6FB}"/>
    <hyperlink ref="Z282" r:id="rId21" xr:uid="{C930C7E3-03B5-459F-AC3F-93A42A666B7D}"/>
    <hyperlink ref="Z290" r:id="rId22" xr:uid="{5AF5E5F1-BB1F-4D92-B18E-EB632A744809}"/>
    <hyperlink ref="Z286" r:id="rId23" display="johana.oviedo@migracioncolombia.gov.co" xr:uid="{B353F26F-8299-4916-BD6D-F153A0417A2A}"/>
    <hyperlink ref="Z288" r:id="rId24" display="johana.oviedo@migracioncolombia.gov.co" xr:uid="{36B7289B-24E7-4B00-AD34-46B58E3AB408}"/>
    <hyperlink ref="Z178" r:id="rId25" xr:uid="{982D3900-1665-4167-8DCC-8D8F48E6A58D}"/>
    <hyperlink ref="Z179" r:id="rId26" display="susan.perez@migracioncolombia.gov.co" xr:uid="{5997AE08-95F0-4878-8CA5-6B085F803804}"/>
    <hyperlink ref="Z180" r:id="rId27" xr:uid="{0AF27266-A568-4693-8441-D44DAD775EE1}"/>
    <hyperlink ref="Z60" r:id="rId28" display="rosa.martinez@migracioncolombia.gov.co" xr:uid="{36BAA0DF-9946-442C-ABB4-D637A9E49677}"/>
    <hyperlink ref="Z84" r:id="rId29" xr:uid="{32AC966A-490E-4884-861D-9B02141CAF5D}"/>
    <hyperlink ref="Z81" r:id="rId30" display="carlos.useche@migracioncolombia.gov.co" xr:uid="{2DB5AAFA-BC94-4A79-824A-55DA52DC59D1}"/>
    <hyperlink ref="Z185" r:id="rId31" xr:uid="{3ECDE299-5D3F-4511-A3E1-1AF78792DE17}"/>
    <hyperlink ref="Z175" r:id="rId32" display="susan.perez@migracioncolombia.gov.co" xr:uid="{7A089E78-DF45-4566-BB4D-3E684BFA0A94}"/>
    <hyperlink ref="Z181" r:id="rId33" xr:uid="{A85E22CC-B458-4B61-BC99-758498FF4593}"/>
    <hyperlink ref="Z194" r:id="rId34" xr:uid="{B58205B4-A532-43FF-B41C-E75E9017718B}"/>
    <hyperlink ref="Z207" r:id="rId35" xr:uid="{86A48A6A-3AF2-480D-8320-1650AD10C7FC}"/>
    <hyperlink ref="Z82" r:id="rId36" xr:uid="{85F3D388-296E-4791-ADD5-670008BECCDF}"/>
    <hyperlink ref="Z353" r:id="rId37" xr:uid="{D9C0AFD2-8B45-4082-9CD8-DEE717D05D62}"/>
    <hyperlink ref="Z402" r:id="rId38" xr:uid="{3748340B-16D8-4C4F-AE1D-E9366C3C787E}"/>
    <hyperlink ref="Z403" r:id="rId39" xr:uid="{21DC482E-252F-447F-B66F-DF5D1638BA89}"/>
    <hyperlink ref="Z410" r:id="rId40" xr:uid="{5C836F70-7DF8-48DA-87C2-5E3B8022B17F}"/>
    <hyperlink ref="Z411" r:id="rId41" xr:uid="{421D634A-35C0-4704-A932-354F11B9E5F1}"/>
    <hyperlink ref="Z412" r:id="rId42" xr:uid="{A3641BFB-BAAC-481F-AD7D-7F8016209D55}"/>
    <hyperlink ref="Z413" r:id="rId43" xr:uid="{B083B9CB-5ED2-461B-8D88-BA00A798DDF5}"/>
    <hyperlink ref="Z414" r:id="rId44" xr:uid="{915032E8-13F6-45E6-99E2-D336E5FF901A}"/>
    <hyperlink ref="Z415" r:id="rId45" xr:uid="{B907349B-5039-42AC-B105-A7D74D34D0E9}"/>
    <hyperlink ref="Z416" r:id="rId46" xr:uid="{15847F93-940A-4C5B-ACAC-8DBAC62852D8}"/>
    <hyperlink ref="Z204" r:id="rId47" xr:uid="{3557FDA2-5168-40F8-B1B1-FE03AFD1733B}"/>
    <hyperlink ref="Z433" r:id="rId48" xr:uid="{AA581EA2-48A6-49D0-86DA-65A719A11B73}"/>
    <hyperlink ref="Z229" r:id="rId49" xr:uid="{EEF212B1-88BC-43E3-99C6-A89F81277D01}"/>
    <hyperlink ref="Z244" r:id="rId50" xr:uid="{EA64999B-84DE-4396-92E4-F5B9D9F91ED5}"/>
    <hyperlink ref="Z227" r:id="rId51" xr:uid="{9AB1DC86-7CD1-4455-8883-7C2F258D49B9}"/>
    <hyperlink ref="Z280" r:id="rId52" display="johana.oviedo@migracioncolombia.gov.co" xr:uid="{847BACDE-516E-4D08-B976-2AB57C90F3BD}"/>
    <hyperlink ref="Z305" r:id="rId53" xr:uid="{5CCF4E26-3D5E-4024-A4A7-85D706C70628}"/>
    <hyperlink ref="Z427" r:id="rId54" xr:uid="{73885340-F16E-484F-8EFF-45688DC7557D}"/>
    <hyperlink ref="Z295" r:id="rId55" display="felipe.castillo@migracioncolombia.gov.co " xr:uid="{15E8FFE4-BB9C-46E0-AADC-DBAC54E82643}"/>
    <hyperlink ref="Z430" r:id="rId56" xr:uid="{A3568B90-B546-48EF-A0FD-194692A36C24}"/>
    <hyperlink ref="Z2" r:id="rId57" xr:uid="{9ABB01D9-D435-4AE0-A51D-E53A866DC79C}"/>
    <hyperlink ref="Z4" r:id="rId58" xr:uid="{8721BA29-1383-4D75-9DD1-05ED15AEE97B}"/>
    <hyperlink ref="Z7" r:id="rId59" xr:uid="{FB4EC79C-AD08-4B23-82E1-F6E1A705F9C6}"/>
    <hyperlink ref="Z6" r:id="rId60" xr:uid="{D5A34777-194E-4AFF-909A-1C63AECF14F8}"/>
    <hyperlink ref="Z12" r:id="rId61" xr:uid="{5327E275-A476-4A32-9DE0-2D3A3E90063E}"/>
    <hyperlink ref="Z11" r:id="rId62" xr:uid="{8FDAEB72-BF95-436C-8913-2AB0E7FD8D77}"/>
    <hyperlink ref="Z14" r:id="rId63" xr:uid="{9B53AF10-2156-4237-A159-B1371BAA1DCF}"/>
    <hyperlink ref="Z15" r:id="rId64" xr:uid="{C893D5AE-9BA0-4277-8668-79F9B1C5CBF2}"/>
    <hyperlink ref="Z17" r:id="rId65" xr:uid="{6715B6D5-ED44-43E3-A509-260A121F6C7F}"/>
    <hyperlink ref="Z20" r:id="rId66" display="rosa.martinez@migracioncolombia.gov.co" xr:uid="{5B322311-E6D1-4A24-963A-A3A10484EE14}"/>
    <hyperlink ref="Z19" r:id="rId67" xr:uid="{521DEC79-DD9C-4CDC-A022-CBDBBC0EBFFE}"/>
    <hyperlink ref="Z34" r:id="rId68" xr:uid="{F5E0DC41-369E-4D85-B954-0205F9B5E80B}"/>
    <hyperlink ref="Z35" r:id="rId69" xr:uid="{326799ED-CD87-43FD-8A65-9B3930D0D15F}"/>
    <hyperlink ref="Z36" r:id="rId70" xr:uid="{3508E5CE-C89D-4817-BCC3-E5F4F3034C2C}"/>
    <hyperlink ref="Z37" r:id="rId71" xr:uid="{610CBE34-EACB-4555-BC38-3131558216F7}"/>
    <hyperlink ref="Z42" r:id="rId72" xr:uid="{36DCD489-EFA2-4096-A589-42039E493211}"/>
    <hyperlink ref="Z43" r:id="rId73" xr:uid="{C750E71F-F79B-449C-B5B2-9F112250CD6B}"/>
    <hyperlink ref="Z44" r:id="rId74" xr:uid="{7C49071B-89E3-4888-8F14-2A2CFAB48B24}"/>
    <hyperlink ref="Z32" r:id="rId75" xr:uid="{146AD0D9-5CAD-452A-939B-9AE58921E6C6}"/>
    <hyperlink ref="Z29" r:id="rId76" display="gilmer.amezquita@migracioncolombia.gov.co" xr:uid="{68F9311A-542A-42CA-AC56-079EC7CB3782}"/>
    <hyperlink ref="Z30" r:id="rId77" display="gilmer.amezquita@migracioncolombia.gov.co" xr:uid="{86496403-D857-4DF3-A46D-2F80F4E92C48}"/>
    <hyperlink ref="Z31" r:id="rId78" display="gilmer.amezquita@migracioncolombia.gov.co" xr:uid="{5165B3CD-D8AA-492F-BE21-7240223969FD}"/>
    <hyperlink ref="Z33" r:id="rId79" display="gilmer.amezquita@migracioncolombia.gov.co" xr:uid="{1BF5A3A9-360B-4F8E-92BA-85E054A58B4C}"/>
    <hyperlink ref="Z38" r:id="rId80" display="gilmer.amezquita@migracioncolombia.gov.co" xr:uid="{55C73704-23D0-4FC8-AC57-2833D286934E}"/>
    <hyperlink ref="Z39" r:id="rId81" display="gilmer.amezquita@migracioncolombia.gov.co" xr:uid="{C0BF5C7E-8CC2-4514-975C-13F5EC9DE532}"/>
    <hyperlink ref="Z40" r:id="rId82" display="gilmer.amezquita@migracioncolombia.gov.co" xr:uid="{03D63CC4-498C-4DF1-A53C-05C2A493FFD1}"/>
    <hyperlink ref="Z45" r:id="rId83" xr:uid="{7C681F1C-18A1-410F-BBD0-0811E8986198}"/>
    <hyperlink ref="Z46" r:id="rId84" xr:uid="{3B572F04-3807-45B5-8C3A-C3DD6BEE2AF1}"/>
    <hyperlink ref="Z47" r:id="rId85" xr:uid="{A52CE79C-6338-4BC2-9D27-A644981A3690}"/>
    <hyperlink ref="Z28" r:id="rId86" xr:uid="{8C37B486-4824-43A1-A562-FDDAB4A6F244}"/>
    <hyperlink ref="Z51" r:id="rId87" xr:uid="{C303A0E9-DDFA-4F7B-BD6A-3A750F092CE6}"/>
    <hyperlink ref="Z52" r:id="rId88" xr:uid="{C4EB693E-BD47-4CE9-A87F-794E978B2027}"/>
    <hyperlink ref="Z53" r:id="rId89" xr:uid="{ED5CA007-B423-490E-8AB1-8B8262A02719}"/>
    <hyperlink ref="Z50" r:id="rId90" display="gilmer.amezquita@migracioncolombia.gov.co" xr:uid="{552909FF-B6D9-4AFB-A38D-ECAA062C53BA}"/>
    <hyperlink ref="Z55" r:id="rId91" display="gilmer.amezquita@migracioncolombia.gov.co" xr:uid="{327A660F-E24C-4183-8DF0-350139B6C866}"/>
    <hyperlink ref="Z49" r:id="rId92" xr:uid="{9487961D-D8D6-463B-B113-F709B4EEA94B}"/>
    <hyperlink ref="Z56" r:id="rId93" xr:uid="{36730F49-79AF-4E2A-A505-A2E5FCBB1084}"/>
    <hyperlink ref="Z57" r:id="rId94" xr:uid="{4C40E924-B3A2-45A9-B4C5-EF6E632FAAAA}"/>
    <hyperlink ref="Z54" r:id="rId95" xr:uid="{F3B7359F-940C-4070-90A7-7C73DC6AA086}"/>
    <hyperlink ref="Z62" r:id="rId96" xr:uid="{8DD0193B-B69A-4825-B894-4C30A64EB842}"/>
    <hyperlink ref="Z65" r:id="rId97" xr:uid="{AABE6003-9AB5-41D7-B082-3145A684484B}"/>
    <hyperlink ref="Z72" r:id="rId98" xr:uid="{FB294B66-D681-435D-B3A5-F9AD0C07EFA9}"/>
    <hyperlink ref="Z75" r:id="rId99" xr:uid="{33F3BE7E-5673-4512-829C-6115F3EBB000}"/>
    <hyperlink ref="Z74" r:id="rId100" display="gilmer.amezquita@migracioncolombia.gov.co" xr:uid="{3A347567-F86F-4CEF-92DA-BBDF6A009A2A}"/>
    <hyperlink ref="Z71" r:id="rId101" xr:uid="{58F6068A-8088-47D6-B7A3-F989C8645A54}"/>
    <hyperlink ref="Z70" r:id="rId102" xr:uid="{1C2865A0-DDA5-4C86-98FC-020CEAABED7B}"/>
    <hyperlink ref="Z73" r:id="rId103" xr:uid="{31AB1C22-2685-4467-A71F-1FCDA097E33C}"/>
    <hyperlink ref="Z68" r:id="rId104" xr:uid="{7846E5C5-52D9-4D34-80AD-0691372C9685}"/>
    <hyperlink ref="Z69" r:id="rId105" xr:uid="{5F9B68B8-6671-4E7D-A12F-BB78B1A2D28E}"/>
    <hyperlink ref="Z101" r:id="rId106" xr:uid="{F54F8BD1-E7FE-4FE5-A97B-3F05D851C608}"/>
    <hyperlink ref="Z108" r:id="rId107" xr:uid="{F57A48EF-D4D0-4152-B50E-B4922EBD3EE5}"/>
    <hyperlink ref="Z107" r:id="rId108" xr:uid="{FF667354-78C1-4E93-8336-0E1899D716EF}"/>
    <hyperlink ref="Z116" r:id="rId109" xr:uid="{0DEBC188-06A8-49C3-A6DA-76752DB7F93E}"/>
    <hyperlink ref="Z118" r:id="rId110" xr:uid="{0EEB6A80-CCF6-4F3B-A5C7-60B5F9824829}"/>
    <hyperlink ref="Z114" r:id="rId111" display="johana.oviedo@migracioncolombia.gov.co" xr:uid="{DA41D756-D07D-4B8E-93CB-17C5EB1D9796}"/>
    <hyperlink ref="Z113" r:id="rId112" display="felipe.castillo@migracioncolombia.gov.co" xr:uid="{035F89F7-92D8-4EF8-BBBB-8B71B050002A}"/>
    <hyperlink ref="Z112" r:id="rId113" xr:uid="{F601E61B-8B7F-42B5-9F97-49417515E165}"/>
    <hyperlink ref="Z117" r:id="rId114" xr:uid="{D8A0F776-77E5-41E3-9F95-9E0FE49B9F34}"/>
    <hyperlink ref="Z115" r:id="rId115" display="felipe.castillo@migracioncolombia.gov.co" xr:uid="{6DBA310A-45E3-4463-A4A1-37703A8DB7AA}"/>
    <hyperlink ref="Z120" r:id="rId116" xr:uid="{09DCC718-F87D-4DFA-94B5-47F313ECA66A}"/>
    <hyperlink ref="Z126" r:id="rId117" xr:uid="{F65DACA0-612F-4BBF-B784-6E886EBC4B7C}"/>
    <hyperlink ref="Z128" r:id="rId118" xr:uid="{95ADBDB0-3C33-45EE-A2D2-0F1F2EFB5643}"/>
    <hyperlink ref="Z125" r:id="rId119" xr:uid="{80462A8A-8E02-4F34-AEF3-3E495C963B04}"/>
    <hyperlink ref="Z123" r:id="rId120" xr:uid="{FA6892A2-B516-4DEC-B845-89DA9D5B54F8}"/>
    <hyperlink ref="Z127" r:id="rId121" xr:uid="{ADF0589E-92F6-44D6-BADB-18D6D2A3BCD3}"/>
    <hyperlink ref="Z130" r:id="rId122" xr:uid="{0972C779-932D-4E02-A141-BF9B5ACC8C0D}"/>
    <hyperlink ref="Z141" r:id="rId123" xr:uid="{FF083CBB-18BB-46EB-893A-F741B1B62340}"/>
    <hyperlink ref="Z144" r:id="rId124" display="rosa.martinez@migracioncolombia.gov.co" xr:uid="{A2BCED69-74FB-4DE7-8A78-C0C3919216CF}"/>
    <hyperlink ref="Z152" r:id="rId125" display="maria.aguirre@migracioncolombia.gov.co" xr:uid="{12C8EACD-B8A2-4944-895A-15AB54B20E9E}"/>
    <hyperlink ref="Z165" r:id="rId126" display="susan.perez@migracioncolombia.gov.co" xr:uid="{1E0BFCF2-2C1B-4A21-A4F6-76BFF8623D48}"/>
    <hyperlink ref="Z167" r:id="rId127" xr:uid="{B83BF065-85B6-4D00-9685-88884D217E90}"/>
    <hyperlink ref="Z166" r:id="rId128" xr:uid="{CE228D06-EC9F-4E9D-A36A-1E52F96A02FE}"/>
    <hyperlink ref="Z212" r:id="rId129" display="rosa.martinez@migracioncolombia.gov.co" xr:uid="{E42DD15A-4EFF-4390-BC6E-C69E8A2C82CB}"/>
    <hyperlink ref="Z169" r:id="rId130" display="nestor.medina@migracioncolombia.gov.co" xr:uid="{3A11FB6C-EDD1-4EDC-BD9C-EBFBB9C4EE9E}"/>
    <hyperlink ref="Z171" r:id="rId131" xr:uid="{C928810D-6438-4F33-9AA4-E47999BE639D}"/>
    <hyperlink ref="Z196" r:id="rId132" xr:uid="{CBF09E01-C9A8-4452-8D94-7F4D11B0A46B}"/>
    <hyperlink ref="Z201" r:id="rId133" xr:uid="{48827D1D-494A-446A-AB65-F49A6DB78A53}"/>
    <hyperlink ref="Z202" r:id="rId134" xr:uid="{F3B9812C-E79E-4C60-A49A-D577E39B7471}"/>
    <hyperlink ref="Z203" r:id="rId135" xr:uid="{4AF89D2B-39FF-40BD-A17A-8F5F1AAC516D}"/>
    <hyperlink ref="Z206" r:id="rId136" xr:uid="{159F98B3-10EC-42B5-AC4D-CAF3B92C8F58}"/>
    <hyperlink ref="Z205" r:id="rId137" xr:uid="{0C8C73CF-6C1D-4B79-8BDC-6382847E258F}"/>
    <hyperlink ref="Z208" r:id="rId138" xr:uid="{AED38B80-CE88-4720-A11D-9C829A9FBA9E}"/>
    <hyperlink ref="Z209" r:id="rId139" xr:uid="{5DAAE468-50C4-4D2D-B222-A703DEC48388}"/>
    <hyperlink ref="Z210" r:id="rId140" xr:uid="{33E6E5A3-3EF8-4BD7-9DB0-5C697164B53C}"/>
    <hyperlink ref="Z216" r:id="rId141" xr:uid="{1D916377-5432-452C-B219-8682548FF86A}"/>
    <hyperlink ref="Z219" r:id="rId142" xr:uid="{45B98854-6572-4FBB-B5CB-BC666AC475DD}"/>
    <hyperlink ref="Z240" r:id="rId143" display="johana.oviedo@migracioncolombia.gov.co" xr:uid="{24B6F4C3-7DE1-4C03-99FD-3961BDDBF38F}"/>
    <hyperlink ref="Z259" r:id="rId144" xr:uid="{85729343-BD92-4240-B166-02AB394FC330}"/>
    <hyperlink ref="Z258" r:id="rId145" xr:uid="{E7CBBDB9-6064-4ED5-A266-17F9C003B51F}"/>
    <hyperlink ref="Z256" r:id="rId146" display="shirley.prieto@migracioncolombia.gov.co" xr:uid="{E0A1A913-24E7-4519-AB1C-A3E93CD75898}"/>
    <hyperlink ref="Z257" r:id="rId147" xr:uid="{DE3F7B8B-57E6-4AA2-9504-7D292D8284AE}"/>
    <hyperlink ref="Z302" r:id="rId148" xr:uid="{DEC2B190-3D6A-4A42-A2D7-4D87B7A4E777}"/>
    <hyperlink ref="Z308" r:id="rId149" xr:uid="{A7B78A92-08E5-4775-B642-0F2506D094A4}"/>
    <hyperlink ref="Z315" r:id="rId150" display="rosa.martinez@migracioncolombia.gov.co" xr:uid="{3CAF5BCF-984D-4B1D-8993-1D3ABD158F8A}"/>
    <hyperlink ref="Z323" r:id="rId151" xr:uid="{294F8AAD-47CE-4EE7-AFA0-CE2D5791641C}"/>
    <hyperlink ref="Z326" r:id="rId152" xr:uid="{A36F61C3-99A7-4616-A3BC-D5D73F16D9E4}"/>
    <hyperlink ref="Z331" r:id="rId153" xr:uid="{9CF15125-6B1C-44F7-BF51-22829B98F80F}"/>
    <hyperlink ref="Z346" r:id="rId154" xr:uid="{DD4AAD1E-04BB-470A-A95A-AA9A8CB12638}"/>
    <hyperlink ref="Z347" r:id="rId155" xr:uid="{AF81B847-0548-4D33-905D-5B6188A0B5F3}"/>
    <hyperlink ref="Z348" r:id="rId156" xr:uid="{37941F91-DE5D-47B0-AAD0-FFFA8F4276ED}"/>
    <hyperlink ref="Z349" r:id="rId157" xr:uid="{85B499E8-4249-4B13-B097-9391D240B1BB}"/>
    <hyperlink ref="Z350" r:id="rId158" xr:uid="{5921C27E-D721-439B-BFDD-C3E1DD3D79D5}"/>
    <hyperlink ref="Z351" r:id="rId159" xr:uid="{05C64461-BA22-457E-A682-A5B8CD4046D8}"/>
    <hyperlink ref="Z352" r:id="rId160" xr:uid="{6C8C8379-E608-47D4-9815-88A5D7D17E1C}"/>
    <hyperlink ref="Z334" r:id="rId161" xr:uid="{8586BFE0-471F-4D14-814A-D3F760C94D73}"/>
    <hyperlink ref="Z335" r:id="rId162" xr:uid="{3D7780C3-6E57-4399-A9B5-31F9A6E0147C}"/>
    <hyperlink ref="Z336" r:id="rId163" xr:uid="{2C564F11-BD0A-4261-B279-CC55A701CB5F}"/>
    <hyperlink ref="Z337" r:id="rId164" xr:uid="{D9BF0CB5-B765-4896-AC2B-4C47FD33C478}"/>
    <hyperlink ref="Z338" r:id="rId165" xr:uid="{5E00BE11-5FC6-4B8D-8C9C-95F371F73752}"/>
    <hyperlink ref="Z339" r:id="rId166" xr:uid="{BF9E76D2-3C96-45FC-99CF-8B6C9CD4023B}"/>
    <hyperlink ref="Z340" r:id="rId167" xr:uid="{6FF7EE58-A165-4B75-97AB-BBA20BB2EE24}"/>
    <hyperlink ref="Z341" r:id="rId168" xr:uid="{22E409E6-810E-4396-B358-E7D645917086}"/>
    <hyperlink ref="Z342" r:id="rId169" xr:uid="{CE46CAE5-0332-4E4B-AC32-F824AC40CBED}"/>
    <hyperlink ref="Z343" r:id="rId170" xr:uid="{31EE6D92-90AF-4177-B432-453DFC065884}"/>
    <hyperlink ref="Z344" r:id="rId171" xr:uid="{03838564-F5FC-481D-8E86-32B1E4960C37}"/>
    <hyperlink ref="Z345" r:id="rId172" xr:uid="{0CB9D543-FEFA-4E65-939B-59C1AEFB0322}"/>
    <hyperlink ref="Z354" r:id="rId173" xr:uid="{C1A163BA-7FCD-4EF9-AC2E-26DA64DC9AB7}"/>
    <hyperlink ref="Z355" r:id="rId174" xr:uid="{7A436B31-E435-4228-90D1-0149551457A6}"/>
    <hyperlink ref="Z356" r:id="rId175" xr:uid="{37E20425-FB75-4323-B2C3-28396347DA3B}"/>
    <hyperlink ref="Z357" r:id="rId176" xr:uid="{180ED314-91AC-4DC8-9F40-A29FCE28501E}"/>
    <hyperlink ref="Z358" r:id="rId177" xr:uid="{441CE8A6-2741-4201-B4B0-9C41F8E70333}"/>
    <hyperlink ref="Z359" r:id="rId178" xr:uid="{6F2D1DA5-0E0D-43B8-9CB9-6E0600A77118}"/>
    <hyperlink ref="Z360" r:id="rId179" xr:uid="{345BDCBC-4347-4C7F-AF3D-B1123DD1B4FA}"/>
    <hyperlink ref="Z361" r:id="rId180" xr:uid="{E70B24EA-4052-49FF-8653-85043D85D18C}"/>
    <hyperlink ref="Z362" r:id="rId181" xr:uid="{13F0416D-6ACE-4E15-A107-54493BC6FAFA}"/>
    <hyperlink ref="Z363" r:id="rId182" xr:uid="{D65F3065-DE37-4AE7-95D1-7398D2965238}"/>
    <hyperlink ref="Z364" r:id="rId183" xr:uid="{2128C679-C8EB-4C94-A61C-F8F2D7AE31F5}"/>
    <hyperlink ref="Z366" r:id="rId184" xr:uid="{9C0AB942-AF46-45FC-BB3C-280C52205398}"/>
    <hyperlink ref="Z367" r:id="rId185" xr:uid="{DCE8ED9E-98EE-44EF-B436-2FF3F804D90E}"/>
    <hyperlink ref="Z368" r:id="rId186" xr:uid="{F518F41D-F1CB-4A58-96C1-EDFE9BAFC5C8}"/>
    <hyperlink ref="Z369" r:id="rId187" xr:uid="{D4D29653-C855-477F-AE6F-6A0D12D3F274}"/>
    <hyperlink ref="Z370" r:id="rId188" xr:uid="{0839B438-9100-40CD-95E9-DAA9ED53D47F}"/>
    <hyperlink ref="Z371" r:id="rId189" xr:uid="{81B513DB-1FBF-406E-986C-399B1D823C28}"/>
    <hyperlink ref="Z372" r:id="rId190" xr:uid="{7B20823E-4FA8-4D48-8B00-7F5671E8F75D}"/>
    <hyperlink ref="Z373" r:id="rId191" xr:uid="{AFE7DDCB-FF9C-40AA-8C1E-1D0044D7EED6}"/>
    <hyperlink ref="Z374" r:id="rId192" xr:uid="{471A1E36-3ECD-430D-91C3-8FBE6B38D8E5}"/>
    <hyperlink ref="Z375" r:id="rId193" xr:uid="{BD784C82-D1A1-4BB1-9DFA-AC3BE967987F}"/>
    <hyperlink ref="Z376" r:id="rId194" xr:uid="{A0DB4C15-F3FB-4582-8AD9-0FF234E3F22B}"/>
    <hyperlink ref="Z377" r:id="rId195" xr:uid="{1397A782-C15C-4A70-BE26-364B34714189}"/>
    <hyperlink ref="Z378" r:id="rId196" xr:uid="{76E0D151-C152-4236-AD95-F10812FE50E9}"/>
    <hyperlink ref="Z379" r:id="rId197" xr:uid="{8F01DC54-83AB-4438-9904-F123E1180129}"/>
    <hyperlink ref="Z380" r:id="rId198" xr:uid="{1CDD0D18-1ACA-43A4-8781-C0609639A415}"/>
    <hyperlink ref="Z381" r:id="rId199" xr:uid="{F15EBED5-A624-4377-9CE4-FC94C5A43198}"/>
    <hyperlink ref="Z382" r:id="rId200" xr:uid="{D589852E-8552-4C9B-AD04-DF311437A1C1}"/>
    <hyperlink ref="Z383" r:id="rId201" xr:uid="{9BEFB63C-FBA1-498F-99DF-D573705C4B22}"/>
    <hyperlink ref="Z384" r:id="rId202" xr:uid="{A7471B71-6ADB-416D-A0E4-CA1FBB4F5AA2}"/>
    <hyperlink ref="Z385" r:id="rId203" xr:uid="{DA321D89-9A49-439C-A42A-76116146A51B}"/>
    <hyperlink ref="Z386" r:id="rId204" xr:uid="{6D891E6B-877C-4374-9F5B-3CB79343362B}"/>
    <hyperlink ref="Z387" r:id="rId205" xr:uid="{C7E5E444-A2BB-413D-AA58-B01D6A8EE8AC}"/>
    <hyperlink ref="Z388" r:id="rId206" xr:uid="{2AD5325F-0907-4CBF-B36E-37EBCF1E7B5B}"/>
    <hyperlink ref="Z389" r:id="rId207" xr:uid="{2B51CA92-E4F4-4CAE-B7EA-C227FE0FAB65}"/>
    <hyperlink ref="Z390" r:id="rId208" xr:uid="{F5036466-A1C5-43C1-8BFF-E82D91F20922}"/>
    <hyperlink ref="Z391" r:id="rId209" xr:uid="{EC616C5B-B212-4D39-A979-8C88A2667B6B}"/>
    <hyperlink ref="Z392" r:id="rId210" xr:uid="{F2E41338-8241-431C-A06F-3FE55BE7F104}"/>
    <hyperlink ref="Z393" r:id="rId211" xr:uid="{0FE77B12-93A5-4507-8604-3782457FA691}"/>
    <hyperlink ref="Z394" r:id="rId212" xr:uid="{04EC58A3-72A4-48B3-916A-BB257324B86B}"/>
    <hyperlink ref="Z395" r:id="rId213" xr:uid="{95EB74FD-78D6-4C48-9BC7-06C17418AE89}"/>
    <hyperlink ref="Z396" r:id="rId214" xr:uid="{BE732F29-3F9A-4D58-8A12-126F43637E25}"/>
    <hyperlink ref="Z397" r:id="rId215" xr:uid="{FC0C0255-F675-4BFD-B2A9-E082CD2F7FE5}"/>
    <hyperlink ref="Z398" r:id="rId216" xr:uid="{864BF285-322E-4265-9263-7489756555C5}"/>
    <hyperlink ref="Z399" r:id="rId217" xr:uid="{F6285293-78BD-42B5-A07B-2D0769546C86}"/>
    <hyperlink ref="Z400" r:id="rId218" xr:uid="{39BA263C-EFB2-4D36-B5F7-5C51A5DDA14C}"/>
    <hyperlink ref="Z401" r:id="rId219" xr:uid="{DCB90AF9-BF7E-44CD-8FB3-54EAD1FD3229}"/>
    <hyperlink ref="Z404" r:id="rId220" xr:uid="{30B4319F-1C44-4B67-A9AD-56D2B8D5BDE1}"/>
    <hyperlink ref="Z405" r:id="rId221" xr:uid="{82625A6C-1726-4962-BF5F-600C5E408172}"/>
    <hyperlink ref="Z406" r:id="rId222" xr:uid="{259F8292-57FB-4805-891F-092B31321A27}"/>
    <hyperlink ref="Z408" r:id="rId223" xr:uid="{DE7BC5A2-965D-4AB7-A6A9-3D464C86ADDE}"/>
    <hyperlink ref="Z409" r:id="rId224" xr:uid="{77C6C7BD-E683-4817-A043-B0580AABD92C}"/>
    <hyperlink ref="Z417" r:id="rId225" xr:uid="{314F4748-C5AB-48C5-9A3B-8FB0CAEC52DE}"/>
    <hyperlink ref="Z419" r:id="rId226" xr:uid="{2C22D1CC-B182-4A2C-B2FB-77C2E86C836E}"/>
    <hyperlink ref="Z422" r:id="rId227" xr:uid="{C54B724E-3C21-453D-90D5-F676CBE753AD}"/>
    <hyperlink ref="Z423" r:id="rId228" xr:uid="{A707F193-E904-40F5-A327-04347491CFE5}"/>
    <hyperlink ref="Z424" r:id="rId229" xr:uid="{2151965F-85D3-4964-8E07-160FE30FEEDC}"/>
    <hyperlink ref="Z87" r:id="rId230" xr:uid="{849CDC89-479C-4B1E-8D15-E0EEF0F19F28}"/>
    <hyperlink ref="Z106" r:id="rId231" xr:uid="{CA6B681B-1DFC-4796-8054-B4A22E7AD419}"/>
    <hyperlink ref="Z86" r:id="rId232" display="diego.lopez@migracioncolombia.gov.co" xr:uid="{72943D88-3FD6-4C71-96C5-070674FD7011}"/>
    <hyperlink ref="Z428" r:id="rId233" xr:uid="{56EDF41E-93F1-49C2-8D66-68C4D92BC7FB}"/>
    <hyperlink ref="Z109" r:id="rId234" xr:uid="{D89DB422-5F08-4E83-BC01-5E7FEDA69A5D}"/>
    <hyperlink ref="Z41" r:id="rId235" display="gilmer.amezquita@migracioncolombia.gov.co" xr:uid="{458B0DC9-EF10-44C1-BB4C-2DF76CAD79EB}"/>
    <hyperlink ref="Z226" r:id="rId236" display="rosa.martinez@migracioncolombia.gov.co" xr:uid="{9BA5C16D-9976-48D2-AE83-09B1D00834E8}"/>
    <hyperlink ref="Z425" r:id="rId237" xr:uid="{9C05DC9B-3186-48F2-9AE8-FDF92A5A3195}"/>
    <hyperlink ref="Z48" r:id="rId238" xr:uid="{8FDC9C91-228A-45AE-AD25-5D4D457AAC95}"/>
    <hyperlink ref="Z60" r:id="rId239" xr:uid="{6AE8E647-5DE4-49A1-B1FE-83BB5FA0ED81}"/>
    <hyperlink ref="Z64" r:id="rId240" xr:uid="{37996EBE-56B1-4D92-BDA8-A764B7B6854B}"/>
    <hyperlink ref="Z90" r:id="rId241" xr:uid="{C8D77792-5AC0-43FC-B7D6-ED5428E4F63E}"/>
    <hyperlink ref="Z437" r:id="rId242" xr:uid="{70C62E9F-ADF0-4B73-B22F-1A824D20CEEA}"/>
    <hyperlink ref="Z189" r:id="rId243" xr:uid="{2A05F9D1-ED0E-44E7-B8E4-14FFB24F439C}"/>
    <hyperlink ref="Z3" r:id="rId244" xr:uid="{C3122981-089F-4CBA-A91C-7743B19CE47A}"/>
    <hyperlink ref="Z5" r:id="rId245" xr:uid="{7A174D5E-518C-4C07-9A61-72F2A66C9053}"/>
    <hyperlink ref="Z9" r:id="rId246" xr:uid="{7984A5C7-46C1-474B-BCBB-936444106650}"/>
    <hyperlink ref="Z211" r:id="rId247" xr:uid="{D53AEF7F-C5DB-4B31-8CFC-73D3AB116A8C}"/>
    <hyperlink ref="Z212" r:id="rId248" xr:uid="{877FA173-3BD8-4072-A407-97899B1B80FA}"/>
    <hyperlink ref="Z262" r:id="rId249" display="johana.oviedo@migracioncolombia.gov.co" xr:uid="{E8257CAF-49E1-4E35-B074-93D1F01525DD}"/>
    <hyperlink ref="Z263" r:id="rId250" display="susan.perez@migracioncolombia.gov.co" xr:uid="{1B7E98E5-3816-43AE-835F-3CD4BACD6825}"/>
    <hyperlink ref="Z242" r:id="rId251" xr:uid="{7B421B42-CFC6-40A7-9268-9979E0F335B0}"/>
    <hyperlink ref="Z329" r:id="rId252" display="rosa.martinez@migracioncolombia.gov.co" xr:uid="{36A2288F-935D-4BAE-B17F-E443D9B6200C}"/>
    <hyperlink ref="Z436" r:id="rId253" xr:uid="{645E096D-4F1A-4802-90DA-A6C0E0DE930A}"/>
    <hyperlink ref="Z58" r:id="rId254" xr:uid="{DC568B26-4431-4644-B15A-0A685C60E6C1}"/>
    <hyperlink ref="Z59" r:id="rId255" xr:uid="{07E63CFC-E965-40AD-B21E-8F4A820B1859}"/>
    <hyperlink ref="Z61" r:id="rId256" xr:uid="{FCEC70E4-6375-4835-8483-282C9C3FFB64}"/>
    <hyperlink ref="Z66" r:id="rId257" xr:uid="{C0DEABC1-B8BE-498B-B706-3124FE39A754}"/>
    <hyperlink ref="Z80" r:id="rId258" xr:uid="{FE64D75D-0F80-48AA-A640-FCEC2116963A}"/>
    <hyperlink ref="Z85" r:id="rId259" xr:uid="{D37B5079-6C16-46F9-AC2A-D9601B8BF6ED}"/>
    <hyperlink ref="Z155" r:id="rId260" display="rosa.martinez@migracioncolombia.gov.co" xr:uid="{912E29E1-A4F8-4CC7-8184-29F6C8A56D3F}"/>
    <hyperlink ref="Z23" r:id="rId261" xr:uid="{FA2EAE6F-24D3-4A40-94B8-9845C5E546F1}"/>
    <hyperlink ref="Z431" r:id="rId262" xr:uid="{E876F7F5-B269-4D16-8862-2935D9095C49}"/>
    <hyperlink ref="Z176" r:id="rId263" xr:uid="{8DC6212D-6696-40C1-BC6D-33F96D3624EF}"/>
    <hyperlink ref="Z13" r:id="rId264" xr:uid="{DD6F3403-F4CA-4B98-A258-B24AE182BC8D}"/>
    <hyperlink ref="Z303" r:id="rId265" xr:uid="{D8BD7BD1-DC61-4D9B-96C7-27ADFA71CF69}"/>
    <hyperlink ref="Z132" r:id="rId266" xr:uid="{1235FEA7-26E9-45F4-B2DE-162FF7F4BF7B}"/>
    <hyperlink ref="Z231" r:id="rId267" xr:uid="{FA5F5E5A-C29D-4338-965D-1C684F53A602}"/>
    <hyperlink ref="Z234" r:id="rId268" xr:uid="{6A646968-E61C-4B9C-9BD8-9A89DCD35CCB}"/>
    <hyperlink ref="Z238" r:id="rId269" xr:uid="{6FABF469-01EF-44F0-BD66-366A5ED23E82}"/>
    <hyperlink ref="Z294" r:id="rId270" xr:uid="{CB426E77-44D0-4659-9096-E225DEE8610E}"/>
    <hyperlink ref="Z215" r:id="rId271" xr:uid="{101C82BF-7E9E-4BF9-A157-5CCFBBAC7CE6}"/>
    <hyperlink ref="Z217" r:id="rId272" xr:uid="{140F7976-093B-432B-AE63-FD492F506B8A}"/>
    <hyperlink ref="Z239" r:id="rId273" display="rosa.martinez@migracioncolombia.gov.co" xr:uid="{A43F9571-60F7-47C1-8360-8150BE108998}"/>
    <hyperlink ref="Z237" r:id="rId274" display="rosa.martinez@migracioncolombia.gov.co" xr:uid="{0B5EE46F-EA54-4FB9-A978-8F30A0DC2B90}"/>
    <hyperlink ref="Z218" r:id="rId275" xr:uid="{4976C239-1AD7-4DA4-9D19-3D95823F317A}"/>
    <hyperlink ref="Z225" r:id="rId276" xr:uid="{939AFE60-06B3-41EE-B11C-5E329633935F}"/>
    <hyperlink ref="Z301" r:id="rId277" xr:uid="{2F35DAD2-4244-4FBA-B406-05C489467042}"/>
    <hyperlink ref="Z79" r:id="rId278" display="maria.chaverra@migracioncolombia.gov.co" xr:uid="{0197B07D-B261-4469-9927-605A37D5B28C}"/>
    <hyperlink ref="Z187" r:id="rId279" xr:uid="{B17EE42C-44BB-46E9-BD6B-B95587C101DE}"/>
    <hyperlink ref="Z188" r:id="rId280" xr:uid="{8E21E208-C0A5-4A37-B306-7E2104F1C861}"/>
    <hyperlink ref="Z220" r:id="rId281" xr:uid="{E189D69C-8BC3-4AE9-ADD7-008B369057BF}"/>
    <hyperlink ref="Z221" r:id="rId282" xr:uid="{0790B50A-084E-4A40-9ADD-D0F99CE3A8D1}"/>
    <hyperlink ref="Z224" r:id="rId283" xr:uid="{E176DB60-0850-413B-A168-78F3D813328F}"/>
    <hyperlink ref="Z222" r:id="rId284" xr:uid="{8E89382D-2A17-46D3-BB27-D203D57034E5}"/>
    <hyperlink ref="Z296" r:id="rId285" xr:uid="{8BDAAE2C-3A02-4543-AD3C-1A33F16ACD62}"/>
    <hyperlink ref="Z452" r:id="rId286" xr:uid="{16980312-DC60-4480-8BB7-FBBCE5BA0C90}"/>
    <hyperlink ref="Z459" r:id="rId287" xr:uid="{956A5F88-39B8-419E-853F-DAAA7E3C3E64}"/>
    <hyperlink ref="Z455" r:id="rId288" xr:uid="{D577B71A-0454-4F9D-8A5E-196478F2E194}"/>
    <hyperlink ref="Z460" r:id="rId289" xr:uid="{52B015AA-88F3-4762-A1FE-3F4777ADA4D3}"/>
    <hyperlink ref="Z462" r:id="rId290" xr:uid="{3F7CFAAB-62EF-4E4A-AD5D-9F98A0D6DFBF}"/>
    <hyperlink ref="Z454" r:id="rId291" xr:uid="{8BFC854F-2E91-4715-BE46-83D4A92EFB69}"/>
    <hyperlink ref="Z304" r:id="rId292" xr:uid="{F50E7E37-C1EF-491C-953F-2DF165821807}"/>
    <hyperlink ref="Z467" r:id="rId293" xr:uid="{5E1093B7-1870-4A78-9977-1724EC124E32}"/>
    <hyperlink ref="Z292" r:id="rId294" display="johana.oviedo@migracioncolombia.gov.co" xr:uid="{F8A4C492-5394-43C4-88ED-324FCE24A791}"/>
    <hyperlink ref="Z469" r:id="rId295" xr:uid="{83062E64-3170-49D8-B0DC-38AE7D0F897B}"/>
    <hyperlink ref="Z470" r:id="rId296" xr:uid="{0B024BAA-BF46-461E-8499-D9CA39F400AF}"/>
    <hyperlink ref="Z471" r:id="rId297" xr:uid="{BDE06E91-C69D-4646-8EA2-A916BAB7DC43}"/>
    <hyperlink ref="Z472" r:id="rId298" xr:uid="{22483F87-2F2A-40C9-8A85-6F4DF2AF220A}"/>
    <hyperlink ref="Z473" r:id="rId299" xr:uid="{33636A88-7AB1-4771-A2AF-E8653234B014}"/>
    <hyperlink ref="Z67" r:id="rId300" xr:uid="{0F535924-4D5D-4050-9B9D-CE3F29E17041}"/>
    <hyperlink ref="Z77" r:id="rId301" xr:uid="{C5A1E281-9A9D-4980-AD44-75C4C0796349}"/>
    <hyperlink ref="Z474" r:id="rId302" xr:uid="{5DC80664-75BE-4F5F-86B8-F9437CC6D2F2}"/>
    <hyperlink ref="Z475" r:id="rId303" xr:uid="{A7CB9F4F-BFA1-4669-8425-494BADF2AEE0}"/>
    <hyperlink ref="Z476" r:id="rId304" xr:uid="{8799E59E-0F0C-4809-8828-4C09C1DCF564}"/>
    <hyperlink ref="Z477" r:id="rId305" xr:uid="{23492EC6-2107-4696-8041-26056DAC6BA1}"/>
    <hyperlink ref="Z478" r:id="rId306" xr:uid="{9B48B034-2347-4E53-AE15-427CACB72F80}"/>
    <hyperlink ref="Z479" r:id="rId307" xr:uid="{D3DC7C54-FEA8-4950-9A95-9EF881C5189D}"/>
    <hyperlink ref="Z480" r:id="rId308" xr:uid="{18526533-A408-4913-8CC4-A4498272EA47}"/>
    <hyperlink ref="Z481" r:id="rId309" xr:uid="{F5AFD7CD-A47A-4730-98C1-798163C9CB55}"/>
    <hyperlink ref="Z482" r:id="rId310" xr:uid="{375A6930-BAB5-48C1-B7ED-09C60AD5C3A1}"/>
    <hyperlink ref="Z483" r:id="rId311" xr:uid="{4F3D4F0C-0BDD-4F04-813B-BC7FB3EC1B14}"/>
    <hyperlink ref="Z484" r:id="rId312" xr:uid="{13027CE7-D748-4F39-82BF-6D44440188D2}"/>
    <hyperlink ref="Z485" r:id="rId313" xr:uid="{ABD97F78-C36E-4054-BE07-6D0AC379EE6D}"/>
    <hyperlink ref="Z486" r:id="rId314" xr:uid="{E284B531-C66D-4658-87AC-D2C83CB17F49}"/>
    <hyperlink ref="Z487" r:id="rId315" xr:uid="{C575AE15-8707-41E1-834A-E1D4313B2B95}"/>
    <hyperlink ref="Z488" r:id="rId316" xr:uid="{94724AD9-06C5-4636-BCDC-DC1C12FC885A}"/>
    <hyperlink ref="Z489" r:id="rId317" xr:uid="{7B607DDF-E17D-4024-B690-6DB4F46A8670}"/>
    <hyperlink ref="Z490" r:id="rId318" xr:uid="{EA8922B4-53BB-4761-9F62-1668FD646F71}"/>
    <hyperlink ref="Z491" r:id="rId319" xr:uid="{5848FF45-7862-41E8-95D8-D53B48FBFE95}"/>
    <hyperlink ref="Z492" r:id="rId320" xr:uid="{C62851E9-82EA-43CB-99A7-AA5F8568DF9D}"/>
    <hyperlink ref="Z493" r:id="rId321" xr:uid="{F5F8BA36-21D6-4623-85BA-F88D63BA55BF}"/>
    <hyperlink ref="Z494" r:id="rId322" xr:uid="{CF011D7F-565F-4349-BD86-1AC25F02BC3F}"/>
    <hyperlink ref="Z495" r:id="rId323" xr:uid="{33D59A93-DFDC-48AE-AA0D-CEBC2EE014B7}"/>
    <hyperlink ref="Z496" r:id="rId324" xr:uid="{8A3A5150-F83A-40AA-9A51-091E157D1839}"/>
    <hyperlink ref="Z497" r:id="rId325" xr:uid="{4368A3F0-07BA-406B-B5B8-21CBF3759B79}"/>
    <hyperlink ref="Z498" r:id="rId326" xr:uid="{9E4077CA-17D9-4438-8E9D-C04B9556F9B6}"/>
    <hyperlink ref="Z365" r:id="rId327" xr:uid="{575AABC0-8835-4CE1-9FFD-C184366DFE02}"/>
    <hyperlink ref="Z407" r:id="rId328" xr:uid="{6D58A46F-1582-464E-9447-E0DBD8D0B9AF}"/>
    <hyperlink ref="Z418" r:id="rId329" xr:uid="{E08C4976-B2EF-44F3-A40B-A5746D346844}"/>
    <hyperlink ref="Z434" r:id="rId330" xr:uid="{7163C75C-D0F2-439E-81F6-3FA23A872C56}"/>
    <hyperlink ref="Z91" r:id="rId331" xr:uid="{24A6691E-F1C7-4812-9FE1-BE94F057290F}"/>
    <hyperlink ref="Z76" r:id="rId332" xr:uid="{0EA98C21-6C44-4821-803F-3D8A9B284E72}"/>
    <hyperlink ref="Z94" r:id="rId333" xr:uid="{F4111E21-4568-4A69-9A11-FE847D5BDBD8}"/>
    <hyperlink ref="Z199" r:id="rId334" xr:uid="{E0F3EC8B-7285-4A19-A90F-6DE1720F5510}"/>
    <hyperlink ref="Z324" r:id="rId335" xr:uid="{7EC60913-7BB6-4643-AC36-60214F3CEFA5}"/>
    <hyperlink ref="Z325" r:id="rId336" xr:uid="{A680389E-9B85-4688-91BD-0BBD5845C785}"/>
    <hyperlink ref="Z162" r:id="rId337" display="rosa.martinez@migracioncolombia.gov.co" xr:uid="{1C3A2960-5010-48B1-BEC9-56FA0C6597ED}"/>
    <hyperlink ref="Z504" r:id="rId338" display="rosa.martinez@migracioncolombia.gov.co" xr:uid="{D3DFBDDD-D334-4D02-A1BB-A62675650ACA}"/>
    <hyperlink ref="Z507" r:id="rId339" display="rosa.martinez@migracioncolombia.gov.co" xr:uid="{9CADEBAE-1A8A-4967-9FF4-A3724630E62E}"/>
    <hyperlink ref="Z511" r:id="rId340" display="maria.aguirre@migracioncolombia.gov.co" xr:uid="{F6254964-42E1-47BC-AA03-FF973F512A15}"/>
    <hyperlink ref="Z444" r:id="rId341" display="maria.aguirre@migracioncolombia.gov.co" xr:uid="{9F2790B2-3B3E-427C-9377-737634B0ADC6}"/>
    <hyperlink ref="Z21" r:id="rId342" xr:uid="{9A5A391F-3962-4366-8174-19660CE7755E}"/>
    <hyperlink ref="Z192" r:id="rId343" xr:uid="{B1CBADA7-5E7E-450F-8FD6-D94C06855B51}"/>
    <hyperlink ref="Z193" r:id="rId344" xr:uid="{47568321-0A77-4E08-9244-DB1B42B82E79}"/>
    <hyperlink ref="Z513" r:id="rId345" xr:uid="{FB00B534-49CC-4E78-B42F-060962F11834}"/>
    <hyperlink ref="Z514" r:id="rId346" xr:uid="{95C61703-1B18-416A-8169-31B0CE7C052E}"/>
    <hyperlink ref="Z122" r:id="rId347" xr:uid="{9F0979DF-797B-4BE7-B19E-D7B320F5B043}"/>
    <hyperlink ref="Z158" r:id="rId348" display="rosa.martinez@migracioncolombia.gov.co" xr:uid="{8E54D717-9157-411D-8DFA-E17730F64368}"/>
    <hyperlink ref="Z198" r:id="rId349" xr:uid="{63FBD9F3-0349-4D81-A0C9-51DAB52521CD}"/>
    <hyperlink ref="Z200" r:id="rId350" xr:uid="{2DE6ADA0-42BF-44AD-8051-CA6FFFE45D3C}"/>
    <hyperlink ref="Z306" r:id="rId351" xr:uid="{C14D59BC-7774-4500-8B44-5F54A9D3F062}"/>
    <hyperlink ref="Z322" r:id="rId352" xr:uid="{6C6DFECE-FC0B-4953-8B15-C630A8A33BF9}"/>
    <hyperlink ref="Z519" r:id="rId353" display="maria.aguirre@migracioncolombia.gov.co" xr:uid="{290C8D61-80DF-47C3-B703-CF29A621D2CE}"/>
    <hyperlink ref="Z243" r:id="rId354" xr:uid="{B0EBC81A-FCFD-4663-A24B-4E1B4DCB1ED5}"/>
    <hyperlink ref="Z223" r:id="rId355" xr:uid="{5984B404-58F4-494A-92E2-A9EF70B39E84}"/>
    <hyperlink ref="Z330" r:id="rId356" xr:uid="{00732E07-A516-43D0-9458-9CF24618BE9F}"/>
    <hyperlink ref="Z253" r:id="rId357" xr:uid="{AC9964AF-EC20-46D4-B31E-217926B0B404}"/>
    <hyperlink ref="Z235" r:id="rId358" xr:uid="{5EA79B99-B97B-42FC-AD83-7B2D10021308}"/>
    <hyperlink ref="Z517" r:id="rId359" xr:uid="{FF9309AD-32ED-4072-8FED-DF6B9DA8A085}"/>
    <hyperlink ref="Z236" r:id="rId360" xr:uid="{838DBE4E-10B4-4A41-B1DF-C42D5DB90BD7}"/>
    <hyperlink ref="Z241" r:id="rId361" xr:uid="{0790C63F-99DC-462D-B0B9-491A2F05ACFE}"/>
    <hyperlink ref="Z133" r:id="rId362" xr:uid="{16A74EFC-9FC2-4D02-85BA-063EC82B40DB}"/>
    <hyperlink ref="Z135" r:id="rId363" xr:uid="{C8B96256-6A96-4E18-B28F-CF5E27AB88A2}"/>
    <hyperlink ref="Z214" r:id="rId364" xr:uid="{0A3D8A75-0F21-4E2C-B04B-39482271B1D3}"/>
    <hyperlink ref="Z251" r:id="rId365" xr:uid="{1D6E7A60-A324-4385-A960-946ABD99A8AF}"/>
    <hyperlink ref="Z300" r:id="rId366" xr:uid="{9F4185E0-0598-49F3-85E1-E2E8901350CF}"/>
    <hyperlink ref="Z521" r:id="rId367" xr:uid="{93891FF8-3EB1-403A-ABC0-5B79F3296714}"/>
    <hyperlink ref="Z524" r:id="rId368" xr:uid="{E0DEB747-8C3C-40F4-86EF-6861B4FD7B88}"/>
    <hyperlink ref="Z525" r:id="rId369" xr:uid="{31F07859-8960-417F-9628-15EFACD38606}"/>
    <hyperlink ref="Z526" r:id="rId370" xr:uid="{3541D4F8-D1F9-4871-941C-A30E16E8F28B}"/>
    <hyperlink ref="Z523" r:id="rId371" xr:uid="{C034B451-C1D1-4161-BBC8-FE1C5B222457}"/>
    <hyperlink ref="Z530" r:id="rId372" xr:uid="{53F9C3C5-4A50-461B-BEF3-3B71F9CAB56F}"/>
    <hyperlink ref="Z531" r:id="rId373" xr:uid="{425B9901-E126-4599-B071-94B69DDD874C}"/>
    <hyperlink ref="Z516" r:id="rId374" xr:uid="{67A5B5DB-1168-40CD-B183-4E30AE651E03}"/>
    <hyperlink ref="Z515" r:id="rId375" xr:uid="{0390E040-AEE8-49DF-AF5A-2BBC739D229A}"/>
    <hyperlink ref="Z78" r:id="rId376" xr:uid="{A9798530-40E3-40F7-B129-895E95B73CAE}"/>
    <hyperlink ref="Z293" r:id="rId377" display="johana.oviedo@migracioncolombia.gov.co" xr:uid="{467C41FD-4F3C-4DC6-B15B-E0C79B95E0CA}"/>
    <hyperlink ref="Z247" r:id="rId378" xr:uid="{082F940C-7B67-4BBE-AFEB-DE1C722AEB4A}"/>
    <hyperlink ref="Z468" r:id="rId379" xr:uid="{B999385A-43E5-43E5-B7B0-C233D72715B5}"/>
    <hyperlink ref="Z505" r:id="rId380" xr:uid="{CE8B5B6D-D2A3-4735-86AA-7A07B2063BA8}"/>
    <hyperlink ref="Y16" r:id="rId381" display="LEONARDO.CARVAJAL@MIGRACIONCOLOMBIA.GOV.CO" xr:uid="{09747FB6-A569-4B22-B6E6-ED2210BBF885}"/>
    <hyperlink ref="Z522" r:id="rId382" xr:uid="{D0886EDB-D718-4641-896F-68EF104D340A}"/>
    <hyperlink ref="Z456" r:id="rId383" xr:uid="{BACB26F8-65CB-4FA4-A5E1-7EF49BE02373}"/>
    <hyperlink ref="Z461" r:id="rId384" xr:uid="{07715BC4-DAA5-4129-9A5F-3B176A6549A5}"/>
    <hyperlink ref="Z457" r:id="rId385" xr:uid="{8A3040A1-7CF6-4FEF-B4F8-AEE44D56DB13}"/>
    <hyperlink ref="Z131" r:id="rId386" xr:uid="{5F47EBA3-C19C-4FD8-B620-C3C2CACA73DC}"/>
    <hyperlink ref="W451" r:id="rId387" display="maria.aguirre@migracioncolombia.gov.co" xr:uid="{AE3CAB33-21CE-4364-A6F4-1C1437BDDD4A}"/>
    <hyperlink ref="Z451" r:id="rId388" xr:uid="{8D470265-BC01-42CD-B0D9-F3375BD1D20D}"/>
    <hyperlink ref="Z93" r:id="rId389" display="leonardo.sierra@migracioncolombia.gov.co" xr:uid="{8190FBA9-E0CA-4196-8415-15CEFB39A15C}"/>
    <hyperlink ref="Z95" r:id="rId390" xr:uid="{E6EE72D2-249E-44E8-8D0B-8F1190FD5848}"/>
    <hyperlink ref="Z97" r:id="rId391" xr:uid="{5B91B888-6BD6-4F6E-963F-E5B19196C06A}"/>
    <hyperlink ref="Z100" r:id="rId392" xr:uid="{6241893E-DBCC-490B-96A0-D7C9F7301503}"/>
    <hyperlink ref="Z421" r:id="rId393" xr:uid="{199C92FE-57A4-481B-AA23-04B7C7521F36}"/>
    <hyperlink ref="Z439" r:id="rId394" xr:uid="{572846F3-C49A-4A97-AE8C-41CE201EC466}"/>
    <hyperlink ref="Z448" r:id="rId395" display="maria.aguirre@migracioncolombia.gov.co" xr:uid="{95DD214D-02B3-49BD-9798-0B3C3A8F7990}"/>
    <hyperlink ref="Z446" r:id="rId396" xr:uid="{5DDF0FC8-B2F7-4444-81DC-6DC4E19D71DB}"/>
    <hyperlink ref="Z447" r:id="rId397" xr:uid="{F3356040-3591-4089-9A88-86BD55BFF5A0}"/>
    <hyperlink ref="Z449" r:id="rId398" xr:uid="{AB493A14-D21C-46E6-8475-E8400E200084}"/>
    <hyperlink ref="Z535" r:id="rId399" xr:uid="{224800E9-EACB-4167-A1F1-FE0004B51E03}"/>
    <hyperlink ref="Z534" r:id="rId400" xr:uid="{93FBE82F-7A83-49F8-A088-5D2F20D04580}"/>
    <hyperlink ref="Z22" r:id="rId401" xr:uid="{909BC108-277C-45E0-99C7-EEA7B937BF37}"/>
    <hyperlink ref="Z92" r:id="rId402" xr:uid="{73A25A70-5BC7-4E57-B0F2-39AF826BCFC9}"/>
    <hyperlink ref="Z500" r:id="rId403" xr:uid="{2050271B-BB4A-44E9-AC8E-EEE5DE0545EB}"/>
    <hyperlink ref="Z501" r:id="rId404" xr:uid="{238BCC44-194A-4749-9ABE-3C5627E1FE70}"/>
    <hyperlink ref="Z177" r:id="rId405" xr:uid="{E4879328-35A2-404F-A838-73522F89DC1C}"/>
    <hyperlink ref="Z435" r:id="rId406" xr:uid="{2C08C4C8-60EC-4EA0-8E82-35E7AC697733}"/>
    <hyperlink ref="Z148" r:id="rId407" display="nestor.medina@migracioncolombia.gov.co" xr:uid="{510CB5CF-8583-4023-91DE-B19E83F53211}"/>
    <hyperlink ref="Z532" r:id="rId408" xr:uid="{77BA2C6F-3D3D-4B49-9F4A-BE1C71B249ED}"/>
    <hyperlink ref="Z25" r:id="rId409" display="rosa.martinez@migracioncolombia.gov.co" xr:uid="{F73E7EEA-F61D-4A56-8227-85CD69DABC1B}"/>
    <hyperlink ref="Z137" r:id="rId410" xr:uid="{49134819-DA6B-4875-A151-00CEA4A442D3}"/>
    <hyperlink ref="Z134" r:id="rId411" xr:uid="{911CBFC3-998C-4072-9C2D-43740B2E0EDD}"/>
    <hyperlink ref="Z138" r:id="rId412" xr:uid="{6B8EAF4A-9917-4451-B9C4-DB78C0524906}"/>
    <hyperlink ref="Z250" r:id="rId413" xr:uid="{DE857DAF-DC8A-478F-BB75-8255A434A428}"/>
    <hyperlink ref="Z254" r:id="rId414" xr:uid="{18DD41DF-2850-4C95-B3A6-6FE174F24446}"/>
    <hyperlink ref="Z111" r:id="rId415" xr:uid="{00E7F4EF-2EF6-4DB5-98C4-426A56C2884F}"/>
    <hyperlink ref="Z249" r:id="rId416" xr:uid="{A833EB17-3CBD-47B6-9B50-36595E0C569A}"/>
    <hyperlink ref="Z458" r:id="rId417" xr:uid="{8BE7477E-B7E8-41E9-850B-B3E7FC918A0F}"/>
    <hyperlink ref="Z520" r:id="rId418" xr:uid="{31BA1BE8-1478-4749-955B-C92105730378}"/>
    <hyperlink ref="Z228" r:id="rId419" xr:uid="{7587876C-4505-4D36-AB60-260C39720414}"/>
    <hyperlink ref="Z450" r:id="rId420" display="rosa.martinez@migracioncolombia.gov.co" xr:uid="{F34B5676-3460-4003-B647-D8C5C88265B9}"/>
    <hyperlink ref="Z536" r:id="rId421" xr:uid="{E0C2D6D9-2F30-40C6-B286-8E5B4532577C}"/>
    <hyperlink ref="Z537" r:id="rId422" xr:uid="{834C20D7-9B62-4D0D-9FD5-6BE512A15447}"/>
    <hyperlink ref="Z538" r:id="rId423" xr:uid="{120270F2-40CE-45C0-833E-DF1527918AEA}"/>
    <hyperlink ref="Z539" r:id="rId424" xr:uid="{B1728431-B9AC-4506-A495-C78C0CFEE274}"/>
    <hyperlink ref="Z540" r:id="rId425" xr:uid="{63347FDD-32EC-4AD7-A00A-39CE79D112D2}"/>
    <hyperlink ref="Z541" r:id="rId426" xr:uid="{AA555E25-125C-444C-9C12-01118CFD831A}"/>
    <hyperlink ref="Z542" r:id="rId427" xr:uid="{559F4FFE-481A-4D75-9073-6BDD70C49BB6}"/>
    <hyperlink ref="Z543" r:id="rId428" xr:uid="{83C59A4B-07AB-40BC-B9E0-82B54A2FC565}"/>
    <hyperlink ref="Z544" r:id="rId429" xr:uid="{B447D0F1-55F4-4582-A8E0-85F41F964556}"/>
    <hyperlink ref="Z545" r:id="rId430" xr:uid="{51773A43-49E6-48A1-8B29-01A84D999124}"/>
    <hyperlink ref="Z546" r:id="rId431" xr:uid="{E7974C29-BAFD-4C4A-9174-9E6E3EE20C66}"/>
    <hyperlink ref="Z547" r:id="rId432" xr:uid="{D156C728-7B31-4E26-8577-E037AB24168A}"/>
    <hyperlink ref="Z548" r:id="rId433" xr:uid="{BC314F57-E222-4A5B-8FE9-89C17314C6A3}"/>
    <hyperlink ref="Z549" r:id="rId434" xr:uid="{341D4F28-8DC0-4568-88A6-F3CA30B477DD}"/>
    <hyperlink ref="Z551" r:id="rId435" xr:uid="{A434D7D7-7EE6-466E-B9E4-0BE8DF47ABE3}"/>
    <hyperlink ref="Z119" r:id="rId436" xr:uid="{F08C1FD8-677E-415D-9F8C-A4CA5F0B6037}"/>
    <hyperlink ref="Z136" r:id="rId437" display="susan.perez@migracioncolombia.gov.co" xr:uid="{A6330DCA-EA2B-403C-AA2D-09AD396CC592}"/>
    <hyperlink ref="Z518" r:id="rId438" xr:uid="{3FAAC6B0-1DB8-43F5-9D6E-0ACA770B823F}"/>
    <hyperlink ref="Z139" r:id="rId439" xr:uid="{047E1F65-0691-429F-805A-6A0204DDA181}"/>
    <hyperlink ref="Z553" r:id="rId440" xr:uid="{523694D8-FFA6-4D9D-8C39-60155F496B62}"/>
    <hyperlink ref="Z557" r:id="rId441" xr:uid="{2E4F57AE-1FFD-4345-8A6D-963FD89261DD}"/>
    <hyperlink ref="Z463" r:id="rId442" display="shirley.prieto@migracioncolombia.gov.co" xr:uid="{1179308B-5E72-4FCA-A4D5-EF0968C465C3}"/>
    <hyperlink ref="Z464" r:id="rId443" display="shirley.prieto@migracioncolombia.gov.co" xr:uid="{99FAE51A-825A-4DC6-9D3E-EB645FBD7517}"/>
    <hyperlink ref="Z174" r:id="rId444" display="susan.perez@migracioncolombia.gov.co" xr:uid="{B1E555A9-54DB-413A-9D49-54391B3FBF02}"/>
    <hyperlink ref="Z420" r:id="rId445" xr:uid="{C92235EF-6D47-4EF4-AB40-76421C3647D4}"/>
    <hyperlink ref="Z440" r:id="rId446" xr:uid="{09A7849A-D9E3-4A2C-9F9E-42BF27B16576}"/>
    <hyperlink ref="Z441" r:id="rId447" xr:uid="{056CD62B-C34A-49D4-B5BE-5E356FF492C8}"/>
    <hyperlink ref="Z527" r:id="rId448" xr:uid="{065A6ECE-38EB-4557-AF2B-1A68B9F3A5C7}"/>
    <hyperlink ref="Z63" r:id="rId449" xr:uid="{A8711E61-6A9B-4484-B2DC-E2301AEB22F2}"/>
    <hyperlink ref="Z96" r:id="rId450" xr:uid="{F82BAB17-1C25-45EF-B980-22EFBC98680F}"/>
    <hyperlink ref="Z99" r:id="rId451" xr:uid="{DBA2D788-7D8F-42D2-B57B-A60A63F5D145}"/>
    <hyperlink ref="Z102" r:id="rId452" xr:uid="{731E15D8-5D20-4411-9B5D-A7F90C8DE9F2}"/>
    <hyperlink ref="Z552" r:id="rId453" xr:uid="{58438D32-BAE7-4971-8E3C-3EA6502CB1AA}"/>
    <hyperlink ref="Z151" r:id="rId454" display="maria.aguirre@migracioncolombia.gov.co" xr:uid="{C8DFC9B4-3CB3-41C5-B141-C2AE2472F85E}"/>
    <hyperlink ref="Z426" r:id="rId455" xr:uid="{2F748626-4EB4-43CC-AD75-769E55E1619E}"/>
    <hyperlink ref="Z121" r:id="rId456" xr:uid="{961CE5B1-CDD4-42AC-8432-7034771B62F9}"/>
    <hyperlink ref="Z509" r:id="rId457" display="rosa.martinez@migracioncolombia.gov.co" xr:uid="{77EB5F46-3AA2-46FD-968D-D4C5A78D88B2}"/>
    <hyperlink ref="Z443" r:id="rId458" xr:uid="{2AB184CC-71FB-406D-8A33-C862B8528E2F}"/>
    <hyperlink ref="Z445" r:id="rId459" display="maria.aguirre@migracioncolombia.gov.co" xr:uid="{822CA4B8-5D8E-453B-986A-EB0AEF9F8E7F}"/>
    <hyperlink ref="Z98" r:id="rId460" xr:uid="{87DF2C73-C281-45F5-8062-E531CFB80DF0}"/>
    <hyperlink ref="Z442" r:id="rId461" xr:uid="{63960C46-DD27-4764-AA76-3DF415B65E8F}"/>
    <hyperlink ref="Z168" r:id="rId462" xr:uid="{9F1931BE-4BB6-48FD-B1D3-2898B2EA9A3A}"/>
    <hyperlink ref="Z24" r:id="rId463" xr:uid="{FB3676AC-49E2-4CA1-84DC-5136B7527539}"/>
    <hyperlink ref="Z26" r:id="rId464" xr:uid="{65F87518-C32A-4547-9A94-B7D70B92A347}"/>
    <hyperlink ref="Z27" r:id="rId465" xr:uid="{A2386D5D-476B-47DA-82AD-0204BECDDD81}"/>
    <hyperlink ref="Z190" r:id="rId466" xr:uid="{F7A31941-C252-455C-B5D6-9F20E87D31A6}"/>
    <hyperlink ref="Z191" r:id="rId467" xr:uid="{076376DD-8B19-4BF9-B92A-2DBF48D0076A}"/>
    <hyperlink ref="Z499" r:id="rId468" xr:uid="{80F9B48E-E8E7-4A86-8354-3F07F06EFE49}"/>
    <hyperlink ref="Z195" r:id="rId469" xr:uid="{F9C00C7E-5BB7-4037-8F58-7B0B069B2C04}"/>
    <hyperlink ref="Z197" r:id="rId470" xr:uid="{FA9D357F-A5EA-49BC-82FD-04AD8F2621AA}"/>
    <hyperlink ref="Z307" r:id="rId471" xr:uid="{8A10E38E-5464-4E24-AF51-B56BBC18CEAD}"/>
    <hyperlink ref="Z248" r:id="rId472" xr:uid="{0FC0D02C-0008-433F-AE3D-71613A3BA5E8}"/>
    <hyperlink ref="Z255" r:id="rId473" xr:uid="{7C0396EE-C71C-4C4D-9E50-BC2827E7C72E}"/>
    <hyperlink ref="Z261" r:id="rId474" display="johana.oviedo@migracioncolombia.gov.co" xr:uid="{8B322025-6D6A-4DA7-AA5E-9FB30AEB1AC5}"/>
    <hyperlink ref="Z265" r:id="rId475" display="johana.oviedo@migracioncolombia.gov.co" xr:uid="{C819F2DB-79D0-4502-96CD-C21BF9586664}"/>
    <hyperlink ref="Z267" r:id="rId476" display="johana.oviedo@migracioncolombia.gov.co" xr:uid="{C7523FF9-E7B2-40D2-A1DA-6328721C68C6}"/>
    <hyperlink ref="Z269" r:id="rId477" display="johana.oviedo@migracioncolombia.gov.co" xr:uid="{6CF2EC0E-B96E-4FC7-892B-0180ED16C81C}"/>
    <hyperlink ref="Z271" r:id="rId478" display="johana.oviedo@migracioncolombia.gov.co" xr:uid="{595A7A9E-FA47-4A64-B015-054AE743733F}"/>
    <hyperlink ref="Z273" r:id="rId479" display="johana.oviedo@migracioncolombia.gov.co" xr:uid="{6666F0F2-8E4F-4181-884A-AE42A221B59E}"/>
    <hyperlink ref="Z275" r:id="rId480" display="johana.oviedo@migracioncolombia.gov.co" xr:uid="{68A51F01-C4E7-4A34-9BBA-4C8FDBE724FF}"/>
    <hyperlink ref="Z277" r:id="rId481" display="johana.oviedo@migracioncolombia.gov.co" xr:uid="{C594F316-3461-487D-905B-FBC4C7EFD7FD}"/>
    <hyperlink ref="Z279" r:id="rId482" display="johana.oviedo@migracioncolombia.gov.co" xr:uid="{1D0DC06A-B2AB-437F-87FE-DEDB4790CC2D}"/>
    <hyperlink ref="Z281" r:id="rId483" display="johana.oviedo@migracioncolombia.gov.co" xr:uid="{08D9CEF0-DEB6-40F3-810E-BE315674EF59}"/>
    <hyperlink ref="Z283" r:id="rId484" display="johana.oviedo@migracioncolombia.gov.co" xr:uid="{BFE30614-35F8-407F-8B10-55A83E1E08A6}"/>
    <hyperlink ref="Z285" r:id="rId485" display="johana.oviedo@migracioncolombia.gov.co" xr:uid="{426AE630-11FB-4987-91D6-4BBF83CE7CD7}"/>
    <hyperlink ref="Z287" r:id="rId486" display="johana.oviedo@migracioncolombia.gov.co" xr:uid="{903CD0B9-55DA-4FE6-A077-11EB4CF795EA}"/>
    <hyperlink ref="Z289" r:id="rId487" display="johana.oviedo@migracioncolombia.gov.co" xr:uid="{9AEA681B-7839-4924-AB1F-B000C4609FB1}"/>
    <hyperlink ref="Z291" r:id="rId488" display="johana.oviedo@migracioncolombia.gov.co" xr:uid="{15098815-07F5-400D-84A5-1536FF560A76}"/>
    <hyperlink ref="Z297" r:id="rId489" xr:uid="{E8361201-BFA7-4059-A338-4D2ED9F0E18E}"/>
    <hyperlink ref="Z298" r:id="rId490" xr:uid="{7CE2904B-5AA1-44C3-BA88-44DE12D015C6}"/>
    <hyperlink ref="Z299" r:id="rId491" xr:uid="{413DA936-729C-461F-9B2A-23BCF66C003E}"/>
    <hyperlink ref="Z554" r:id="rId492" xr:uid="{74EA97D6-60F3-40EA-83A4-D753F3D2E101}"/>
    <hyperlink ref="Z555" r:id="rId493" xr:uid="{91B8052E-7595-4782-AE0C-FEDF3A0DD62E}"/>
    <hyperlink ref="Z328" r:id="rId494" display="rosa.martinez@migracioncolombia.gov.co" xr:uid="{C8429012-59DE-4E8F-B6E6-6E648702CF8C}"/>
    <hyperlink ref="Z559" r:id="rId495" xr:uid="{4D8E85A7-BE67-48D7-A5A3-EF4886BE79B9}"/>
    <hyperlink ref="Z533" r:id="rId496" xr:uid="{53A3AD20-35C5-469B-A48A-95389C7BD02D}"/>
    <hyperlink ref="Z230" r:id="rId497" xr:uid="{E09A4FF1-6AD7-4C52-B04B-7CD4CCC67F74}"/>
    <hyperlink ref="Z110" r:id="rId498" xr:uid="{A5D0D9D3-C719-475B-AEDA-22EE8FCA3DC4}"/>
    <hyperlink ref="Z252" r:id="rId499" xr:uid="{500D07D5-5E04-4B30-8A75-B3028EDC589D}"/>
    <hyperlink ref="Z140" r:id="rId500" xr:uid="{C02B10E4-40A5-4FD3-96D2-8939AC91262A}"/>
    <hyperlink ref="Z453" r:id="rId501" xr:uid="{4A833486-0531-478F-931F-7B52D6A41CE9}"/>
    <hyperlink ref="Z560" r:id="rId502" xr:uid="{576F3163-91B9-4CF2-BE1E-28024425DD45}"/>
    <hyperlink ref="Z561:Z562" r:id="rId503" display="martha.ramos@migracioncolombia.gov.co " xr:uid="{D863934E-9D22-4EE3-B9A0-4C8278D1ABAC}"/>
    <hyperlink ref="Z563" r:id="rId504" xr:uid="{3FFE7D1E-8AB7-4E58-99CF-DA041DF41AF7}"/>
    <hyperlink ref="Z564" r:id="rId505" display="mailto:susan.perez@migracioncolombia.gov.co" xr:uid="{02337E5D-3495-4EC4-B62C-ABA489DBF1EE}"/>
    <hyperlink ref="Z565" r:id="rId506" display="mailto:susan.perez@migracioncolombia.gov.co" xr:uid="{D353D122-19C4-4056-9689-EBF21E3A5BD8}"/>
    <hyperlink ref="Z566" r:id="rId507" display="mailto:susan.perez@migracioncolombia.gov.co" xr:uid="{30893EC2-DC4E-44FA-8B64-1B586A3D3494}"/>
    <hyperlink ref="Z568" r:id="rId508" xr:uid="{3D166AF1-590C-423A-81AA-92CCCE3B4D4F}"/>
    <hyperlink ref="Z569" r:id="rId509" xr:uid="{81322879-6984-43E3-8BC1-FB8776A20274}"/>
    <hyperlink ref="Z576" r:id="rId510" display="CARLOS.AVILA@MIGRACIONCOLOMBIA.GOV.CO" xr:uid="{25DC3B9B-C6FC-4FBE-AD89-A88AE91AFAD7}"/>
    <hyperlink ref="Z573" r:id="rId511" xr:uid="{0BC5DC69-703B-4973-AA4D-91B947186873}"/>
    <hyperlink ref="Z570" r:id="rId512" xr:uid="{E7CFE707-C55E-489E-821B-BDE27556A031}"/>
    <hyperlink ref="Z571" r:id="rId513" xr:uid="{0EE26889-BC45-4431-B5A2-7664F34C7B6F}"/>
    <hyperlink ref="Z572" r:id="rId514" xr:uid="{9FB67804-871F-4343-A728-FD53806EF427}"/>
    <hyperlink ref="Z575" r:id="rId515" xr:uid="{29346C46-0573-468D-B980-EDEAAE77622C}"/>
    <hyperlink ref="Z574" r:id="rId516" xr:uid="{A1E9243C-81BF-40B6-AA5E-C239006B3CB9}"/>
    <hyperlink ref="Z577" r:id="rId517" xr:uid="{0AFE9C91-592F-4B8F-8CA8-2AF15A2F5213}"/>
    <hyperlink ref="Z578" r:id="rId518" xr:uid="{8DC0E6FA-D2D2-42EC-ACA7-5E810F113553}"/>
    <hyperlink ref="Z580" r:id="rId519" xr:uid="{F40A572A-C203-455A-A933-87DD1B4D169F}"/>
    <hyperlink ref="Z581" r:id="rId520" xr:uid="{5B535E18-C255-4B2A-A2EA-27935183D28B}"/>
    <hyperlink ref="Z582" r:id="rId521" xr:uid="{9190CB71-15B3-4CCF-894E-3661EBB73D0F}"/>
    <hyperlink ref="Z583" r:id="rId522" xr:uid="{9BA5D6CF-43BD-478D-BE3C-BCF8E76B4F7C}"/>
    <hyperlink ref="Z584" r:id="rId523" xr:uid="{D03F0DFE-44B2-48DE-8283-F3D0FFA65AA0}"/>
    <hyperlink ref="Z562" r:id="rId524" xr:uid="{CBC680A7-AA7C-4DB2-868A-EAA1D10C2ADC}"/>
    <hyperlink ref="Z585" r:id="rId525" xr:uid="{3BAA10DB-D0BC-4070-B926-7FAB59132579}"/>
    <hyperlink ref="Z579" r:id="rId526" xr:uid="{41018EAE-C7C5-4F64-81E5-26E65E8E45E7}"/>
    <hyperlink ref="Z465" r:id="rId527" xr:uid="{360C0523-EBF1-4247-979E-9C6EF32DE2E5}"/>
    <hyperlink ref="Z466" r:id="rId528" xr:uid="{7D5CF49A-508B-412E-93E2-6D1D95B9A0A0}"/>
  </hyperlinks>
  <pageMargins left="0.7" right="0.7" top="0.75" bottom="0.75" header="0.3" footer="0.3"/>
  <pageSetup orientation="portrait" r:id="rId529"/>
  <legacyDrawing r:id="rId53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G68"/>
  <sheetViews>
    <sheetView zoomScale="55" zoomScaleNormal="55" workbookViewId="0">
      <selection activeCell="A68" sqref="A68"/>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15.1406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1" width="18.2851562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34" customWidth="1"/>
    <col min="29" max="29" width="62.140625" customWidth="1"/>
    <col min="30" max="30" width="74.140625" customWidth="1"/>
    <col min="31" max="31" width="11.28515625" bestFit="1" customWidth="1"/>
    <col min="32" max="32" width="10.85546875" bestFit="1" customWidth="1"/>
  </cols>
  <sheetData>
    <row r="1" spans="1:32" s="82" customFormat="1" ht="66" x14ac:dyDescent="0.25">
      <c r="A1" s="1" t="s">
        <v>642</v>
      </c>
      <c r="B1" s="1" t="s">
        <v>0</v>
      </c>
      <c r="C1" s="1" t="s">
        <v>1</v>
      </c>
      <c r="D1" s="1" t="s">
        <v>612</v>
      </c>
      <c r="E1" s="1" t="s">
        <v>2</v>
      </c>
      <c r="F1" s="1" t="s">
        <v>3</v>
      </c>
      <c r="G1" s="1" t="s">
        <v>4</v>
      </c>
      <c r="H1" s="1" t="s">
        <v>5</v>
      </c>
      <c r="I1" s="1" t="s">
        <v>6</v>
      </c>
      <c r="J1" s="1" t="s">
        <v>7</v>
      </c>
      <c r="K1" s="1" t="s">
        <v>719</v>
      </c>
      <c r="L1" s="1" t="s">
        <v>8</v>
      </c>
      <c r="M1" s="1" t="s">
        <v>9</v>
      </c>
      <c r="N1" s="1" t="s">
        <v>10</v>
      </c>
      <c r="O1" s="1" t="s">
        <v>709</v>
      </c>
      <c r="P1" s="1" t="s">
        <v>11</v>
      </c>
      <c r="Q1" s="1" t="s">
        <v>718</v>
      </c>
      <c r="R1" s="1" t="s">
        <v>12</v>
      </c>
      <c r="S1" s="2" t="s">
        <v>685</v>
      </c>
      <c r="T1" s="2" t="s">
        <v>671</v>
      </c>
      <c r="U1" s="2" t="s">
        <v>13</v>
      </c>
      <c r="V1" s="1" t="s">
        <v>14</v>
      </c>
      <c r="W1" s="1" t="s">
        <v>15</v>
      </c>
      <c r="X1" s="1" t="s">
        <v>16</v>
      </c>
      <c r="Y1" s="25" t="s">
        <v>17</v>
      </c>
      <c r="Z1" s="1" t="s">
        <v>665</v>
      </c>
      <c r="AA1" s="1" t="s">
        <v>18</v>
      </c>
      <c r="AB1" s="1" t="s">
        <v>19</v>
      </c>
      <c r="AC1" s="1" t="s">
        <v>20</v>
      </c>
      <c r="AD1" s="1" t="s">
        <v>21</v>
      </c>
      <c r="AE1" s="1" t="s">
        <v>22</v>
      </c>
      <c r="AF1" s="1" t="s">
        <v>23</v>
      </c>
    </row>
    <row r="2" spans="1:32" s="83" customFormat="1" ht="132" x14ac:dyDescent="0.25">
      <c r="A2" s="88" t="s">
        <v>346</v>
      </c>
      <c r="B2" s="88" t="s">
        <v>49</v>
      </c>
      <c r="C2" s="89">
        <v>23</v>
      </c>
      <c r="D2" s="49">
        <v>30161700</v>
      </c>
      <c r="E2" s="49"/>
      <c r="F2" s="49"/>
      <c r="G2" s="33" t="s">
        <v>2058</v>
      </c>
      <c r="H2" s="49" t="s">
        <v>61</v>
      </c>
      <c r="I2" s="49" t="s">
        <v>41</v>
      </c>
      <c r="J2" s="33" t="s">
        <v>36</v>
      </c>
      <c r="K2" s="33">
        <v>8</v>
      </c>
      <c r="L2" s="33" t="s">
        <v>64</v>
      </c>
      <c r="M2" s="49">
        <v>3</v>
      </c>
      <c r="N2" s="49" t="s">
        <v>243</v>
      </c>
      <c r="O2" s="49" t="s">
        <v>712</v>
      </c>
      <c r="P2" s="49" t="s">
        <v>30</v>
      </c>
      <c r="Q2" s="49">
        <v>1</v>
      </c>
      <c r="R2" s="49" t="s">
        <v>59</v>
      </c>
      <c r="S2" s="3">
        <v>0</v>
      </c>
      <c r="T2" s="3">
        <v>25000000</v>
      </c>
      <c r="U2" s="3">
        <v>25000000</v>
      </c>
      <c r="V2" s="49" t="s">
        <v>32</v>
      </c>
      <c r="W2" s="49" t="s">
        <v>33</v>
      </c>
      <c r="X2" s="49" t="s">
        <v>335</v>
      </c>
      <c r="Y2" s="50">
        <v>3009133992</v>
      </c>
      <c r="Z2" s="49" t="s">
        <v>336</v>
      </c>
      <c r="AA2" s="49"/>
      <c r="AB2" s="49" t="s">
        <v>49</v>
      </c>
      <c r="AC2" s="49" t="s">
        <v>573</v>
      </c>
      <c r="AD2" s="49" t="s">
        <v>2059</v>
      </c>
      <c r="AE2" s="49"/>
      <c r="AF2" s="49"/>
    </row>
    <row r="3" spans="1:32" s="83" customFormat="1" ht="198" x14ac:dyDescent="0.25">
      <c r="A3" s="88" t="s">
        <v>348</v>
      </c>
      <c r="B3" s="88" t="s">
        <v>49</v>
      </c>
      <c r="C3" s="89">
        <v>25</v>
      </c>
      <c r="D3" s="49" t="s">
        <v>618</v>
      </c>
      <c r="E3" s="49"/>
      <c r="F3" s="49"/>
      <c r="G3" s="49" t="s">
        <v>1718</v>
      </c>
      <c r="H3" s="49" t="s">
        <v>1719</v>
      </c>
      <c r="I3" s="49" t="s">
        <v>41</v>
      </c>
      <c r="J3" s="33" t="s">
        <v>36</v>
      </c>
      <c r="K3" s="33">
        <v>8</v>
      </c>
      <c r="L3" s="49" t="s">
        <v>28</v>
      </c>
      <c r="M3" s="33">
        <v>5</v>
      </c>
      <c r="N3" s="49" t="s">
        <v>773</v>
      </c>
      <c r="O3" s="49" t="s">
        <v>713</v>
      </c>
      <c r="P3" s="49" t="s">
        <v>30</v>
      </c>
      <c r="Q3" s="49">
        <v>1</v>
      </c>
      <c r="R3" s="49" t="s">
        <v>59</v>
      </c>
      <c r="S3" s="3">
        <v>0</v>
      </c>
      <c r="T3" s="3">
        <v>90000000</v>
      </c>
      <c r="U3" s="3">
        <f>T3</f>
        <v>90000000</v>
      </c>
      <c r="V3" s="49" t="s">
        <v>32</v>
      </c>
      <c r="W3" s="49" t="s">
        <v>33</v>
      </c>
      <c r="X3" s="33" t="s">
        <v>2060</v>
      </c>
      <c r="Y3" s="119">
        <v>3194676320</v>
      </c>
      <c r="Z3" s="109" t="s">
        <v>2005</v>
      </c>
      <c r="AA3" s="49"/>
      <c r="AB3" s="49" t="s">
        <v>49</v>
      </c>
      <c r="AC3" s="49" t="s">
        <v>573</v>
      </c>
      <c r="AD3" s="49" t="s">
        <v>2061</v>
      </c>
      <c r="AE3" s="49"/>
      <c r="AF3" s="49"/>
    </row>
    <row r="4" spans="1:32" s="83" customFormat="1" ht="203.25" customHeight="1" x14ac:dyDescent="0.25">
      <c r="A4" s="88" t="s">
        <v>349</v>
      </c>
      <c r="B4" s="88" t="s">
        <v>49</v>
      </c>
      <c r="C4" s="89">
        <v>26</v>
      </c>
      <c r="D4" s="49" t="s">
        <v>617</v>
      </c>
      <c r="E4" s="49"/>
      <c r="F4" s="49"/>
      <c r="G4" s="49" t="s">
        <v>1720</v>
      </c>
      <c r="H4" s="49" t="s">
        <v>684</v>
      </c>
      <c r="I4" s="49" t="s">
        <v>41</v>
      </c>
      <c r="J4" s="33" t="s">
        <v>36</v>
      </c>
      <c r="K4" s="33">
        <v>8</v>
      </c>
      <c r="L4" s="49" t="s">
        <v>64</v>
      </c>
      <c r="M4" s="33">
        <v>4</v>
      </c>
      <c r="N4" s="49" t="s">
        <v>773</v>
      </c>
      <c r="O4" s="49" t="s">
        <v>710</v>
      </c>
      <c r="P4" s="49" t="s">
        <v>30</v>
      </c>
      <c r="Q4" s="49">
        <v>1</v>
      </c>
      <c r="R4" s="49" t="s">
        <v>59</v>
      </c>
      <c r="S4" s="3">
        <v>0</v>
      </c>
      <c r="T4" s="3">
        <v>100000000</v>
      </c>
      <c r="U4" s="3">
        <f>T4</f>
        <v>100000000</v>
      </c>
      <c r="V4" s="49" t="s">
        <v>32</v>
      </c>
      <c r="W4" s="49" t="s">
        <v>33</v>
      </c>
      <c r="X4" s="33" t="s">
        <v>2060</v>
      </c>
      <c r="Y4" s="119">
        <v>3194676320</v>
      </c>
      <c r="Z4" s="109" t="s">
        <v>2005</v>
      </c>
      <c r="AA4" s="49"/>
      <c r="AB4" s="49" t="s">
        <v>49</v>
      </c>
      <c r="AC4" s="49" t="s">
        <v>573</v>
      </c>
      <c r="AD4" s="49" t="s">
        <v>2062</v>
      </c>
      <c r="AE4" s="49"/>
      <c r="AF4" s="49"/>
    </row>
    <row r="5" spans="1:32" s="83" customFormat="1" ht="221.25" customHeight="1" x14ac:dyDescent="0.25">
      <c r="A5" s="88" t="s">
        <v>425</v>
      </c>
      <c r="B5" s="33" t="s">
        <v>2019</v>
      </c>
      <c r="C5" s="89">
        <v>62</v>
      </c>
      <c r="D5" s="49" t="s">
        <v>109</v>
      </c>
      <c r="E5" s="49"/>
      <c r="F5" s="49"/>
      <c r="G5" s="33" t="s">
        <v>2020</v>
      </c>
      <c r="H5" s="49" t="s">
        <v>26</v>
      </c>
      <c r="I5" s="49" t="s">
        <v>41</v>
      </c>
      <c r="J5" s="99" t="s">
        <v>146</v>
      </c>
      <c r="K5" s="33">
        <v>7</v>
      </c>
      <c r="L5" s="33" t="s">
        <v>28</v>
      </c>
      <c r="M5" s="33">
        <v>5.5</v>
      </c>
      <c r="N5" s="49" t="s">
        <v>29</v>
      </c>
      <c r="O5" s="49"/>
      <c r="P5" s="49" t="s">
        <v>43</v>
      </c>
      <c r="Q5" s="49"/>
      <c r="R5" s="49" t="s">
        <v>59</v>
      </c>
      <c r="S5" s="108">
        <v>4000000</v>
      </c>
      <c r="T5" s="77">
        <f>+M5*S5</f>
        <v>22000000</v>
      </c>
      <c r="U5" s="77">
        <f>+T5</f>
        <v>22000000</v>
      </c>
      <c r="V5" s="49" t="s">
        <v>32</v>
      </c>
      <c r="W5" s="3" t="s">
        <v>33</v>
      </c>
      <c r="X5" s="33" t="s">
        <v>878</v>
      </c>
      <c r="Y5" s="50">
        <v>3009133992</v>
      </c>
      <c r="Z5" s="109" t="s">
        <v>879</v>
      </c>
      <c r="AA5" s="49"/>
      <c r="AB5" s="33" t="s">
        <v>2019</v>
      </c>
      <c r="AC5" s="49" t="s">
        <v>575</v>
      </c>
      <c r="AD5" s="49" t="s">
        <v>2021</v>
      </c>
      <c r="AE5" s="49"/>
      <c r="AF5" s="49"/>
    </row>
    <row r="6" spans="1:32" s="18" customFormat="1" ht="169.5" customHeight="1" x14ac:dyDescent="0.25">
      <c r="A6" s="9" t="s">
        <v>448</v>
      </c>
      <c r="B6" s="9" t="s">
        <v>98</v>
      </c>
      <c r="C6" s="10">
        <v>95</v>
      </c>
      <c r="D6" s="9">
        <v>72151600</v>
      </c>
      <c r="E6" s="9"/>
      <c r="F6" s="9"/>
      <c r="G6" s="9" t="s">
        <v>1862</v>
      </c>
      <c r="H6" s="9" t="s">
        <v>402</v>
      </c>
      <c r="I6" s="9" t="s">
        <v>78</v>
      </c>
      <c r="J6" s="9" t="s">
        <v>62</v>
      </c>
      <c r="K6" s="9">
        <v>6</v>
      </c>
      <c r="L6" s="9" t="s">
        <v>63</v>
      </c>
      <c r="M6" s="9">
        <v>6</v>
      </c>
      <c r="N6" s="9" t="s">
        <v>113</v>
      </c>
      <c r="O6" s="9" t="s">
        <v>715</v>
      </c>
      <c r="P6" s="9" t="s">
        <v>43</v>
      </c>
      <c r="Q6" s="9">
        <v>0</v>
      </c>
      <c r="R6" s="9" t="s">
        <v>59</v>
      </c>
      <c r="S6" s="11">
        <v>0</v>
      </c>
      <c r="T6" s="11">
        <v>120000000</v>
      </c>
      <c r="U6" s="11">
        <f t="shared" ref="U6:U8" si="0">+T6</f>
        <v>120000000</v>
      </c>
      <c r="V6" s="9" t="s">
        <v>32</v>
      </c>
      <c r="W6" s="11" t="s">
        <v>33</v>
      </c>
      <c r="X6" s="9" t="s">
        <v>138</v>
      </c>
      <c r="Y6" s="26">
        <v>3009133992</v>
      </c>
      <c r="Z6" s="9" t="s">
        <v>139</v>
      </c>
      <c r="AA6" s="9"/>
      <c r="AB6" s="9" t="s">
        <v>98</v>
      </c>
      <c r="AC6" s="9" t="s">
        <v>575</v>
      </c>
      <c r="AD6" s="9" t="s">
        <v>2027</v>
      </c>
      <c r="AE6" s="9"/>
      <c r="AF6" s="9"/>
    </row>
    <row r="7" spans="1:32" s="83" customFormat="1" ht="300" customHeight="1" x14ac:dyDescent="0.25">
      <c r="A7" s="88" t="s">
        <v>450</v>
      </c>
      <c r="B7" s="88" t="s">
        <v>98</v>
      </c>
      <c r="C7" s="89">
        <v>97</v>
      </c>
      <c r="D7" s="49" t="s">
        <v>1543</v>
      </c>
      <c r="E7" s="49"/>
      <c r="F7" s="49"/>
      <c r="G7" s="49" t="s">
        <v>1544</v>
      </c>
      <c r="H7" s="49" t="s">
        <v>403</v>
      </c>
      <c r="I7" s="49" t="s">
        <v>78</v>
      </c>
      <c r="J7" s="99" t="s">
        <v>146</v>
      </c>
      <c r="K7" s="33">
        <v>7</v>
      </c>
      <c r="L7" s="49" t="s">
        <v>63</v>
      </c>
      <c r="M7" s="33">
        <v>4</v>
      </c>
      <c r="N7" s="49" t="s">
        <v>113</v>
      </c>
      <c r="O7" s="49" t="s">
        <v>715</v>
      </c>
      <c r="P7" s="49" t="s">
        <v>43</v>
      </c>
      <c r="Q7" s="49">
        <v>0</v>
      </c>
      <c r="R7" s="49" t="s">
        <v>59</v>
      </c>
      <c r="S7" s="3">
        <v>0</v>
      </c>
      <c r="T7" s="3">
        <v>700000000</v>
      </c>
      <c r="U7" s="3">
        <f t="shared" si="0"/>
        <v>700000000</v>
      </c>
      <c r="V7" s="49" t="s">
        <v>32</v>
      </c>
      <c r="W7" s="3" t="s">
        <v>33</v>
      </c>
      <c r="X7" s="49" t="s">
        <v>119</v>
      </c>
      <c r="Y7" s="50">
        <v>3009133992</v>
      </c>
      <c r="Z7" s="49" t="s">
        <v>139</v>
      </c>
      <c r="AA7" s="49"/>
      <c r="AB7" s="49" t="s">
        <v>98</v>
      </c>
      <c r="AC7" s="49" t="s">
        <v>575</v>
      </c>
      <c r="AD7" s="49" t="s">
        <v>2046</v>
      </c>
      <c r="AE7" s="49"/>
      <c r="AF7" s="49"/>
    </row>
    <row r="8" spans="1:32" s="83" customFormat="1" ht="235.5" customHeight="1" x14ac:dyDescent="0.25">
      <c r="A8" s="88" t="s">
        <v>451</v>
      </c>
      <c r="B8" s="88" t="s">
        <v>98</v>
      </c>
      <c r="C8" s="89">
        <v>98</v>
      </c>
      <c r="D8" s="49" t="s">
        <v>663</v>
      </c>
      <c r="E8" s="49"/>
      <c r="F8" s="49"/>
      <c r="G8" s="49" t="s">
        <v>919</v>
      </c>
      <c r="H8" s="49" t="s">
        <v>130</v>
      </c>
      <c r="I8" s="49" t="s">
        <v>78</v>
      </c>
      <c r="J8" s="99" t="s">
        <v>146</v>
      </c>
      <c r="K8" s="33">
        <v>7</v>
      </c>
      <c r="L8" s="33" t="s">
        <v>28</v>
      </c>
      <c r="M8" s="49">
        <v>3</v>
      </c>
      <c r="N8" s="49" t="s">
        <v>113</v>
      </c>
      <c r="O8" s="49" t="s">
        <v>715</v>
      </c>
      <c r="P8" s="49" t="s">
        <v>43</v>
      </c>
      <c r="Q8" s="49">
        <v>0</v>
      </c>
      <c r="R8" s="49" t="s">
        <v>59</v>
      </c>
      <c r="S8" s="3">
        <v>0</v>
      </c>
      <c r="T8" s="3">
        <v>750000000</v>
      </c>
      <c r="U8" s="3">
        <f t="shared" si="0"/>
        <v>750000000</v>
      </c>
      <c r="V8" s="49" t="s">
        <v>32</v>
      </c>
      <c r="W8" s="3" t="s">
        <v>33</v>
      </c>
      <c r="X8" s="49" t="s">
        <v>414</v>
      </c>
      <c r="Y8" s="50">
        <v>3009133992</v>
      </c>
      <c r="Z8" s="49" t="s">
        <v>415</v>
      </c>
      <c r="AA8" s="49"/>
      <c r="AB8" s="49" t="s">
        <v>98</v>
      </c>
      <c r="AC8" s="49" t="s">
        <v>575</v>
      </c>
      <c r="AD8" s="49" t="s">
        <v>2007</v>
      </c>
      <c r="AE8" s="49"/>
      <c r="AF8" s="49"/>
    </row>
    <row r="9" spans="1:32" s="83" customFormat="1" ht="121.5" customHeight="1" x14ac:dyDescent="0.25">
      <c r="A9" s="88" t="s">
        <v>453</v>
      </c>
      <c r="B9" s="88" t="s">
        <v>98</v>
      </c>
      <c r="C9" s="89">
        <v>101</v>
      </c>
      <c r="D9" s="49" t="s">
        <v>140</v>
      </c>
      <c r="E9" s="49"/>
      <c r="F9" s="49"/>
      <c r="G9" s="49" t="s">
        <v>922</v>
      </c>
      <c r="H9" s="49" t="s">
        <v>141</v>
      </c>
      <c r="I9" s="49" t="s">
        <v>78</v>
      </c>
      <c r="J9" s="99" t="s">
        <v>146</v>
      </c>
      <c r="K9" s="33">
        <v>7</v>
      </c>
      <c r="L9" s="49" t="s">
        <v>28</v>
      </c>
      <c r="M9" s="33">
        <v>4</v>
      </c>
      <c r="N9" s="49" t="s">
        <v>243</v>
      </c>
      <c r="O9" s="49" t="s">
        <v>712</v>
      </c>
      <c r="P9" s="49" t="s">
        <v>43</v>
      </c>
      <c r="Q9" s="49">
        <v>0</v>
      </c>
      <c r="R9" s="49" t="s">
        <v>59</v>
      </c>
      <c r="S9" s="3">
        <v>0</v>
      </c>
      <c r="T9" s="3">
        <v>50000000</v>
      </c>
      <c r="U9" s="3">
        <f>+T9</f>
        <v>50000000</v>
      </c>
      <c r="V9" s="49" t="s">
        <v>32</v>
      </c>
      <c r="W9" s="3" t="s">
        <v>33</v>
      </c>
      <c r="X9" s="49" t="s">
        <v>405</v>
      </c>
      <c r="Y9" s="50">
        <v>3009133992</v>
      </c>
      <c r="Z9" s="13" t="s">
        <v>416</v>
      </c>
      <c r="AA9" s="49"/>
      <c r="AB9" s="49" t="s">
        <v>132</v>
      </c>
      <c r="AC9" s="49" t="s">
        <v>575</v>
      </c>
      <c r="AD9" s="49" t="s">
        <v>2009</v>
      </c>
      <c r="AE9" s="49"/>
      <c r="AF9" s="49"/>
    </row>
    <row r="10" spans="1:32" s="83" customFormat="1" ht="249.75" customHeight="1" x14ac:dyDescent="0.25">
      <c r="A10" s="88" t="s">
        <v>554</v>
      </c>
      <c r="B10" s="88" t="s">
        <v>108</v>
      </c>
      <c r="C10" s="89">
        <v>120</v>
      </c>
      <c r="D10" s="49">
        <v>43212115</v>
      </c>
      <c r="E10" s="49"/>
      <c r="F10" s="49"/>
      <c r="G10" s="49" t="s">
        <v>931</v>
      </c>
      <c r="H10" s="49" t="s">
        <v>203</v>
      </c>
      <c r="I10" s="49" t="s">
        <v>118</v>
      </c>
      <c r="J10" s="99" t="s">
        <v>146</v>
      </c>
      <c r="K10" s="33">
        <v>7</v>
      </c>
      <c r="L10" s="33" t="s">
        <v>36</v>
      </c>
      <c r="M10" s="49">
        <v>2</v>
      </c>
      <c r="N10" s="49" t="s">
        <v>136</v>
      </c>
      <c r="O10" s="49" t="s">
        <v>714</v>
      </c>
      <c r="P10" s="49" t="s">
        <v>30</v>
      </c>
      <c r="Q10" s="49">
        <v>1</v>
      </c>
      <c r="R10" s="49" t="s">
        <v>59</v>
      </c>
      <c r="S10" s="3">
        <v>0</v>
      </c>
      <c r="T10" s="3">
        <v>12500000</v>
      </c>
      <c r="U10" s="3">
        <f>+T10</f>
        <v>12500000</v>
      </c>
      <c r="V10" s="49" t="s">
        <v>32</v>
      </c>
      <c r="W10" s="49" t="s">
        <v>33</v>
      </c>
      <c r="X10" s="49" t="s">
        <v>257</v>
      </c>
      <c r="Y10" s="50">
        <v>3009133992</v>
      </c>
      <c r="Z10" s="13" t="s">
        <v>568</v>
      </c>
      <c r="AA10" s="49"/>
      <c r="AB10" s="49" t="s">
        <v>108</v>
      </c>
      <c r="AC10" s="49" t="s">
        <v>700</v>
      </c>
      <c r="AD10" s="49" t="s">
        <v>2032</v>
      </c>
      <c r="AE10" s="49"/>
      <c r="AF10" s="49"/>
    </row>
    <row r="11" spans="1:32" s="18" customFormat="1" ht="198" customHeight="1" x14ac:dyDescent="0.25">
      <c r="A11" s="9" t="s">
        <v>556</v>
      </c>
      <c r="B11" s="9" t="s">
        <v>108</v>
      </c>
      <c r="C11" s="10">
        <v>128</v>
      </c>
      <c r="D11" s="9">
        <v>80111600</v>
      </c>
      <c r="E11" s="9"/>
      <c r="F11" s="9"/>
      <c r="G11" s="9" t="s">
        <v>934</v>
      </c>
      <c r="H11" s="9" t="s">
        <v>26</v>
      </c>
      <c r="I11" s="9" t="s">
        <v>41</v>
      </c>
      <c r="J11" s="9" t="s">
        <v>62</v>
      </c>
      <c r="K11" s="9">
        <v>6</v>
      </c>
      <c r="L11" s="9" t="s">
        <v>39</v>
      </c>
      <c r="M11" s="9">
        <v>4</v>
      </c>
      <c r="N11" s="9" t="s">
        <v>29</v>
      </c>
      <c r="O11" s="9" t="s">
        <v>710</v>
      </c>
      <c r="P11" s="9" t="s">
        <v>43</v>
      </c>
      <c r="Q11" s="9">
        <v>0</v>
      </c>
      <c r="R11" s="9" t="s">
        <v>59</v>
      </c>
      <c r="S11" s="11">
        <v>6000000</v>
      </c>
      <c r="T11" s="11">
        <f>+M11*S11</f>
        <v>24000000</v>
      </c>
      <c r="U11" s="11">
        <f>+T11</f>
        <v>24000000</v>
      </c>
      <c r="V11" s="9" t="s">
        <v>32</v>
      </c>
      <c r="W11" s="9" t="s">
        <v>33</v>
      </c>
      <c r="X11" s="9" t="s">
        <v>257</v>
      </c>
      <c r="Y11" s="26">
        <v>3009133992</v>
      </c>
      <c r="Z11" s="34" t="s">
        <v>568</v>
      </c>
      <c r="AA11" s="9"/>
      <c r="AB11" s="9" t="s">
        <v>108</v>
      </c>
      <c r="AC11" s="9" t="s">
        <v>288</v>
      </c>
      <c r="AD11" s="9" t="s">
        <v>2001</v>
      </c>
      <c r="AE11" s="9"/>
      <c r="AF11" s="9"/>
    </row>
    <row r="12" spans="1:32" s="83" customFormat="1" ht="304.5" customHeight="1" x14ac:dyDescent="0.25">
      <c r="A12" s="88" t="s">
        <v>226</v>
      </c>
      <c r="B12" s="88" t="s">
        <v>174</v>
      </c>
      <c r="C12" s="89">
        <v>150</v>
      </c>
      <c r="D12" s="49">
        <v>80161500</v>
      </c>
      <c r="E12" s="49"/>
      <c r="F12" s="49"/>
      <c r="G12" s="49" t="s">
        <v>1982</v>
      </c>
      <c r="H12" s="49" t="s">
        <v>746</v>
      </c>
      <c r="I12" s="49" t="s">
        <v>1962</v>
      </c>
      <c r="J12" s="99" t="s">
        <v>146</v>
      </c>
      <c r="K12" s="33">
        <v>7</v>
      </c>
      <c r="L12" s="49" t="s">
        <v>28</v>
      </c>
      <c r="M12" s="33">
        <v>5.9</v>
      </c>
      <c r="N12" s="49" t="s">
        <v>29</v>
      </c>
      <c r="O12" s="49" t="s">
        <v>710</v>
      </c>
      <c r="P12" s="49" t="s">
        <v>43</v>
      </c>
      <c r="Q12" s="49">
        <v>0</v>
      </c>
      <c r="R12" s="49" t="s">
        <v>59</v>
      </c>
      <c r="S12" s="3">
        <v>4000000</v>
      </c>
      <c r="T12" s="77">
        <f>+M12*S12</f>
        <v>23600000</v>
      </c>
      <c r="U12" s="77">
        <f>+T12</f>
        <v>23600000</v>
      </c>
      <c r="V12" s="49" t="s">
        <v>32</v>
      </c>
      <c r="W12" s="49" t="s">
        <v>33</v>
      </c>
      <c r="X12" s="49" t="s">
        <v>577</v>
      </c>
      <c r="Y12" s="50">
        <v>3009133992</v>
      </c>
      <c r="Z12" s="13" t="s">
        <v>578</v>
      </c>
      <c r="AA12" s="49"/>
      <c r="AB12" s="49" t="s">
        <v>174</v>
      </c>
      <c r="AC12" s="49" t="s">
        <v>269</v>
      </c>
      <c r="AD12" s="49" t="s">
        <v>2011</v>
      </c>
      <c r="AE12" s="49"/>
      <c r="AF12" s="49"/>
    </row>
    <row r="13" spans="1:32" s="83" customFormat="1" ht="274.5" customHeight="1" x14ac:dyDescent="0.25">
      <c r="A13" s="88" t="s">
        <v>231</v>
      </c>
      <c r="B13" s="88" t="s">
        <v>174</v>
      </c>
      <c r="C13" s="89">
        <v>156</v>
      </c>
      <c r="D13" s="49" t="s">
        <v>216</v>
      </c>
      <c r="E13" s="49"/>
      <c r="F13" s="49"/>
      <c r="G13" s="49" t="s">
        <v>948</v>
      </c>
      <c r="H13" s="49" t="s">
        <v>217</v>
      </c>
      <c r="I13" s="49"/>
      <c r="J13" s="99" t="s">
        <v>146</v>
      </c>
      <c r="K13" s="33">
        <v>7</v>
      </c>
      <c r="L13" s="49" t="s">
        <v>28</v>
      </c>
      <c r="M13" s="33">
        <v>4</v>
      </c>
      <c r="N13" s="49" t="s">
        <v>210</v>
      </c>
      <c r="O13" s="49" t="s">
        <v>713</v>
      </c>
      <c r="P13" s="49" t="s">
        <v>43</v>
      </c>
      <c r="Q13" s="49">
        <v>0</v>
      </c>
      <c r="R13" s="49" t="s">
        <v>59</v>
      </c>
      <c r="S13" s="3">
        <v>0</v>
      </c>
      <c r="T13" s="3">
        <v>400000000</v>
      </c>
      <c r="U13" s="3">
        <f>+T13</f>
        <v>400000000</v>
      </c>
      <c r="V13" s="49" t="s">
        <v>32</v>
      </c>
      <c r="W13" s="49" t="s">
        <v>33</v>
      </c>
      <c r="X13" s="49" t="s">
        <v>577</v>
      </c>
      <c r="Y13" s="50">
        <v>3009133992</v>
      </c>
      <c r="Z13" s="13" t="s">
        <v>578</v>
      </c>
      <c r="AA13" s="49"/>
      <c r="AB13" s="49" t="s">
        <v>174</v>
      </c>
      <c r="AC13" s="49" t="s">
        <v>609</v>
      </c>
      <c r="AD13" s="49" t="s">
        <v>2012</v>
      </c>
      <c r="AE13" s="49"/>
      <c r="AF13" s="49"/>
    </row>
    <row r="14" spans="1:32" s="83" customFormat="1" ht="231.75" customHeight="1" x14ac:dyDescent="0.25">
      <c r="A14" s="88" t="s">
        <v>602</v>
      </c>
      <c r="B14" s="88" t="s">
        <v>174</v>
      </c>
      <c r="C14" s="89">
        <v>158</v>
      </c>
      <c r="D14" s="49" t="s">
        <v>212</v>
      </c>
      <c r="E14" s="49"/>
      <c r="F14" s="49"/>
      <c r="G14" s="49" t="s">
        <v>950</v>
      </c>
      <c r="H14" s="49" t="s">
        <v>585</v>
      </c>
      <c r="I14" s="49" t="s">
        <v>586</v>
      </c>
      <c r="J14" s="99" t="s">
        <v>146</v>
      </c>
      <c r="K14" s="33">
        <v>7</v>
      </c>
      <c r="L14" s="49" t="s">
        <v>28</v>
      </c>
      <c r="M14" s="33">
        <v>5</v>
      </c>
      <c r="N14" s="49" t="s">
        <v>195</v>
      </c>
      <c r="O14" s="49" t="s">
        <v>710</v>
      </c>
      <c r="P14" s="49" t="s">
        <v>43</v>
      </c>
      <c r="Q14" s="49">
        <v>0</v>
      </c>
      <c r="R14" s="49" t="s">
        <v>59</v>
      </c>
      <c r="S14" s="3">
        <v>0</v>
      </c>
      <c r="T14" s="3">
        <v>120000000</v>
      </c>
      <c r="U14" s="3">
        <f t="shared" ref="U14:U16" si="1">+T14</f>
        <v>120000000</v>
      </c>
      <c r="V14" s="49" t="s">
        <v>32</v>
      </c>
      <c r="W14" s="49" t="s">
        <v>33</v>
      </c>
      <c r="X14" s="49" t="s">
        <v>577</v>
      </c>
      <c r="Y14" s="50">
        <v>3009133992</v>
      </c>
      <c r="Z14" s="13" t="s">
        <v>578</v>
      </c>
      <c r="AA14" s="49"/>
      <c r="AB14" s="49" t="s">
        <v>174</v>
      </c>
      <c r="AC14" s="49" t="s">
        <v>609</v>
      </c>
      <c r="AD14" s="49" t="s">
        <v>2013</v>
      </c>
      <c r="AE14" s="49"/>
      <c r="AF14" s="49"/>
    </row>
    <row r="15" spans="1:32" s="83" customFormat="1" ht="306.75" customHeight="1" x14ac:dyDescent="0.25">
      <c r="A15" s="88" t="s">
        <v>606</v>
      </c>
      <c r="B15" s="88" t="s">
        <v>174</v>
      </c>
      <c r="C15" s="89">
        <v>162</v>
      </c>
      <c r="D15" s="49" t="s">
        <v>216</v>
      </c>
      <c r="E15" s="49"/>
      <c r="F15" s="49"/>
      <c r="G15" s="49" t="s">
        <v>1552</v>
      </c>
      <c r="H15" s="49" t="s">
        <v>589</v>
      </c>
      <c r="I15" s="49"/>
      <c r="J15" s="99" t="s">
        <v>146</v>
      </c>
      <c r="K15" s="33">
        <v>7</v>
      </c>
      <c r="L15" s="49" t="s">
        <v>28</v>
      </c>
      <c r="M15" s="33">
        <v>4</v>
      </c>
      <c r="N15" s="49" t="s">
        <v>210</v>
      </c>
      <c r="O15" s="49" t="s">
        <v>713</v>
      </c>
      <c r="P15" s="49" t="s">
        <v>43</v>
      </c>
      <c r="Q15" s="49">
        <v>0</v>
      </c>
      <c r="R15" s="49" t="s">
        <v>59</v>
      </c>
      <c r="S15" s="3">
        <v>0</v>
      </c>
      <c r="T15" s="3">
        <v>200000000</v>
      </c>
      <c r="U15" s="3">
        <f t="shared" si="1"/>
        <v>200000000</v>
      </c>
      <c r="V15" s="49" t="s">
        <v>32</v>
      </c>
      <c r="W15" s="49" t="s">
        <v>33</v>
      </c>
      <c r="X15" s="49" t="s">
        <v>577</v>
      </c>
      <c r="Y15" s="50">
        <v>3009133992</v>
      </c>
      <c r="Z15" s="13" t="s">
        <v>578</v>
      </c>
      <c r="AA15" s="49"/>
      <c r="AB15" s="49" t="s">
        <v>174</v>
      </c>
      <c r="AC15" s="49" t="s">
        <v>609</v>
      </c>
      <c r="AD15" s="49" t="s">
        <v>2014</v>
      </c>
      <c r="AE15" s="49"/>
      <c r="AF15" s="49"/>
    </row>
    <row r="16" spans="1:32" s="83" customFormat="1" ht="194.25" customHeight="1" x14ac:dyDescent="0.25">
      <c r="A16" s="88" t="s">
        <v>607</v>
      </c>
      <c r="B16" s="88" t="s">
        <v>174</v>
      </c>
      <c r="C16" s="89">
        <v>163</v>
      </c>
      <c r="D16" s="49">
        <v>86111600</v>
      </c>
      <c r="E16" s="49"/>
      <c r="F16" s="49"/>
      <c r="G16" s="49" t="s">
        <v>953</v>
      </c>
      <c r="H16" s="49" t="s">
        <v>220</v>
      </c>
      <c r="I16" s="49" t="s">
        <v>224</v>
      </c>
      <c r="J16" s="99" t="s">
        <v>146</v>
      </c>
      <c r="K16" s="33">
        <v>7</v>
      </c>
      <c r="L16" s="49" t="s">
        <v>28</v>
      </c>
      <c r="M16" s="49">
        <v>5</v>
      </c>
      <c r="N16" s="49" t="s">
        <v>195</v>
      </c>
      <c r="O16" s="49" t="s">
        <v>710</v>
      </c>
      <c r="P16" s="49" t="s">
        <v>43</v>
      </c>
      <c r="Q16" s="49">
        <v>0</v>
      </c>
      <c r="R16" s="49" t="s">
        <v>59</v>
      </c>
      <c r="S16" s="3">
        <v>0</v>
      </c>
      <c r="T16" s="3">
        <v>110000000</v>
      </c>
      <c r="U16" s="3">
        <f t="shared" si="1"/>
        <v>110000000</v>
      </c>
      <c r="V16" s="49" t="s">
        <v>32</v>
      </c>
      <c r="W16" s="49" t="s">
        <v>33</v>
      </c>
      <c r="X16" s="49" t="s">
        <v>577</v>
      </c>
      <c r="Y16" s="50">
        <v>3009133992</v>
      </c>
      <c r="Z16" s="13" t="s">
        <v>578</v>
      </c>
      <c r="AA16" s="49"/>
      <c r="AB16" s="49" t="s">
        <v>174</v>
      </c>
      <c r="AC16" s="49" t="s">
        <v>609</v>
      </c>
      <c r="AD16" s="49" t="s">
        <v>2033</v>
      </c>
      <c r="AE16" s="49"/>
      <c r="AF16" s="49"/>
    </row>
    <row r="17" spans="1:32" s="85" customFormat="1" ht="150.75" customHeight="1" x14ac:dyDescent="0.25">
      <c r="A17" s="88" t="s">
        <v>320</v>
      </c>
      <c r="B17" s="88" t="s">
        <v>24</v>
      </c>
      <c r="C17" s="89">
        <v>167</v>
      </c>
      <c r="D17" s="49">
        <v>80111607</v>
      </c>
      <c r="E17" s="49"/>
      <c r="F17" s="49"/>
      <c r="G17" s="49" t="s">
        <v>955</v>
      </c>
      <c r="H17" s="49" t="s">
        <v>34</v>
      </c>
      <c r="I17" s="33" t="s">
        <v>41</v>
      </c>
      <c r="J17" s="33" t="s">
        <v>36</v>
      </c>
      <c r="K17" s="33">
        <v>8</v>
      </c>
      <c r="L17" s="33" t="s">
        <v>28</v>
      </c>
      <c r="M17" s="33">
        <v>5</v>
      </c>
      <c r="N17" s="49" t="s">
        <v>29</v>
      </c>
      <c r="O17" s="49" t="s">
        <v>710</v>
      </c>
      <c r="P17" s="49" t="s">
        <v>43</v>
      </c>
      <c r="Q17" s="49">
        <v>0</v>
      </c>
      <c r="R17" s="49" t="s">
        <v>31</v>
      </c>
      <c r="S17" s="77">
        <v>3700000</v>
      </c>
      <c r="T17" s="77">
        <f>+S17*M17</f>
        <v>18500000</v>
      </c>
      <c r="U17" s="77">
        <f t="shared" ref="U17:U23" si="2">+T17</f>
        <v>18500000</v>
      </c>
      <c r="V17" s="49" t="s">
        <v>32</v>
      </c>
      <c r="W17" s="49" t="s">
        <v>33</v>
      </c>
      <c r="X17" s="49" t="s">
        <v>318</v>
      </c>
      <c r="Y17" s="50">
        <v>3009133992</v>
      </c>
      <c r="Z17" s="13" t="s">
        <v>319</v>
      </c>
      <c r="AA17" s="49"/>
      <c r="AB17" s="49" t="s">
        <v>24</v>
      </c>
      <c r="AC17" s="49" t="s">
        <v>273</v>
      </c>
      <c r="AD17" s="49" t="s">
        <v>2057</v>
      </c>
      <c r="AE17" s="49"/>
      <c r="AF17" s="49"/>
    </row>
    <row r="18" spans="1:32" s="85" customFormat="1" ht="243.75" customHeight="1" x14ac:dyDescent="0.25">
      <c r="A18" s="88" t="s">
        <v>328</v>
      </c>
      <c r="B18" s="88" t="s">
        <v>37</v>
      </c>
      <c r="C18" s="89">
        <v>173</v>
      </c>
      <c r="D18" s="49" t="s">
        <v>45</v>
      </c>
      <c r="E18" s="49"/>
      <c r="F18" s="49"/>
      <c r="G18" s="49" t="s">
        <v>957</v>
      </c>
      <c r="H18" s="49" t="s">
        <v>40</v>
      </c>
      <c r="I18" s="49" t="s">
        <v>46</v>
      </c>
      <c r="J18" s="99" t="s">
        <v>146</v>
      </c>
      <c r="K18" s="33">
        <v>7</v>
      </c>
      <c r="L18" s="49" t="s">
        <v>28</v>
      </c>
      <c r="M18" s="49">
        <v>6</v>
      </c>
      <c r="N18" s="49" t="s">
        <v>29</v>
      </c>
      <c r="O18" s="49" t="s">
        <v>710</v>
      </c>
      <c r="P18" s="49" t="s">
        <v>43</v>
      </c>
      <c r="Q18" s="49">
        <v>0</v>
      </c>
      <c r="R18" s="49" t="s">
        <v>31</v>
      </c>
      <c r="S18" s="3">
        <v>0</v>
      </c>
      <c r="T18" s="3">
        <v>50000000</v>
      </c>
      <c r="U18" s="3">
        <f t="shared" si="2"/>
        <v>50000000</v>
      </c>
      <c r="V18" s="49" t="s">
        <v>44</v>
      </c>
      <c r="W18" s="3" t="s">
        <v>153</v>
      </c>
      <c r="X18" s="49" t="s">
        <v>326</v>
      </c>
      <c r="Y18" s="50">
        <v>3009133992</v>
      </c>
      <c r="Z18" s="13" t="s">
        <v>327</v>
      </c>
      <c r="AA18" s="49"/>
      <c r="AB18" s="49" t="s">
        <v>37</v>
      </c>
      <c r="AC18" s="49" t="s">
        <v>273</v>
      </c>
      <c r="AD18" s="49" t="s">
        <v>1995</v>
      </c>
      <c r="AE18" s="49"/>
      <c r="AF18" s="49"/>
    </row>
    <row r="19" spans="1:32" s="83" customFormat="1" ht="297" customHeight="1" x14ac:dyDescent="0.25">
      <c r="A19" s="88" t="s">
        <v>50</v>
      </c>
      <c r="B19" s="88" t="s">
        <v>49</v>
      </c>
      <c r="C19" s="89">
        <v>189</v>
      </c>
      <c r="D19" s="49">
        <v>80161504</v>
      </c>
      <c r="E19" s="49"/>
      <c r="F19" s="49"/>
      <c r="G19" s="49" t="s">
        <v>970</v>
      </c>
      <c r="H19" s="49" t="s">
        <v>26</v>
      </c>
      <c r="I19" s="49" t="s">
        <v>41</v>
      </c>
      <c r="J19" s="33" t="s">
        <v>146</v>
      </c>
      <c r="K19" s="33">
        <v>7</v>
      </c>
      <c r="L19" s="49" t="s">
        <v>28</v>
      </c>
      <c r="M19" s="33">
        <v>5.5</v>
      </c>
      <c r="N19" s="49" t="s">
        <v>29</v>
      </c>
      <c r="O19" s="49" t="s">
        <v>710</v>
      </c>
      <c r="P19" s="49" t="s">
        <v>43</v>
      </c>
      <c r="Q19" s="49">
        <v>0</v>
      </c>
      <c r="R19" s="49" t="s">
        <v>59</v>
      </c>
      <c r="S19" s="3">
        <v>7000000</v>
      </c>
      <c r="T19" s="77">
        <f t="shared" ref="T19:T20" si="3">+M19*S19</f>
        <v>38500000</v>
      </c>
      <c r="U19" s="77">
        <f t="shared" si="2"/>
        <v>38500000</v>
      </c>
      <c r="V19" s="49" t="s">
        <v>32</v>
      </c>
      <c r="W19" s="49" t="s">
        <v>33</v>
      </c>
      <c r="X19" s="49" t="s">
        <v>57</v>
      </c>
      <c r="Y19" s="50">
        <v>3009133992</v>
      </c>
      <c r="Z19" s="49" t="s">
        <v>330</v>
      </c>
      <c r="AA19" s="49"/>
      <c r="AB19" s="49" t="s">
        <v>49</v>
      </c>
      <c r="AC19" s="49" t="s">
        <v>273</v>
      </c>
      <c r="AD19" s="49" t="s">
        <v>2063</v>
      </c>
      <c r="AE19" s="49"/>
      <c r="AF19" s="49"/>
    </row>
    <row r="20" spans="1:32" s="83" customFormat="1" ht="309.75" customHeight="1" x14ac:dyDescent="0.25">
      <c r="A20" s="88" t="s">
        <v>52</v>
      </c>
      <c r="B20" s="88" t="s">
        <v>49</v>
      </c>
      <c r="C20" s="89">
        <v>190</v>
      </c>
      <c r="D20" s="49">
        <v>80161504</v>
      </c>
      <c r="E20" s="49"/>
      <c r="F20" s="49"/>
      <c r="G20" s="49" t="s">
        <v>1721</v>
      </c>
      <c r="H20" s="49" t="s">
        <v>26</v>
      </c>
      <c r="I20" s="49" t="s">
        <v>583</v>
      </c>
      <c r="J20" s="33" t="s">
        <v>146</v>
      </c>
      <c r="K20" s="33">
        <v>7</v>
      </c>
      <c r="L20" s="49" t="s">
        <v>28</v>
      </c>
      <c r="M20" s="33">
        <v>5.5</v>
      </c>
      <c r="N20" s="49" t="s">
        <v>29</v>
      </c>
      <c r="O20" s="49" t="s">
        <v>710</v>
      </c>
      <c r="P20" s="49" t="s">
        <v>43</v>
      </c>
      <c r="Q20" s="49">
        <v>0</v>
      </c>
      <c r="R20" s="49" t="s">
        <v>59</v>
      </c>
      <c r="S20" s="3">
        <v>7000000</v>
      </c>
      <c r="T20" s="77">
        <f t="shared" si="3"/>
        <v>38500000</v>
      </c>
      <c r="U20" s="77">
        <f t="shared" si="2"/>
        <v>38500000</v>
      </c>
      <c r="V20" s="49" t="s">
        <v>32</v>
      </c>
      <c r="W20" s="49" t="s">
        <v>33</v>
      </c>
      <c r="X20" s="49" t="s">
        <v>48</v>
      </c>
      <c r="Y20" s="50">
        <v>3009133992</v>
      </c>
      <c r="Z20" s="49" t="s">
        <v>330</v>
      </c>
      <c r="AA20" s="49"/>
      <c r="AB20" s="49" t="s">
        <v>49</v>
      </c>
      <c r="AC20" s="49" t="s">
        <v>273</v>
      </c>
      <c r="AD20" s="49" t="s">
        <v>2064</v>
      </c>
      <c r="AE20" s="49"/>
      <c r="AF20" s="49"/>
    </row>
    <row r="21" spans="1:32" s="84" customFormat="1" ht="141" customHeight="1" x14ac:dyDescent="0.25">
      <c r="A21" s="88" t="s">
        <v>95</v>
      </c>
      <c r="B21" s="88" t="s">
        <v>96</v>
      </c>
      <c r="C21" s="89">
        <v>194</v>
      </c>
      <c r="D21" s="49">
        <v>82121802</v>
      </c>
      <c r="E21" s="49"/>
      <c r="F21" s="49"/>
      <c r="G21" s="49" t="s">
        <v>974</v>
      </c>
      <c r="H21" s="49" t="s">
        <v>255</v>
      </c>
      <c r="I21" s="49" t="s">
        <v>689</v>
      </c>
      <c r="J21" s="33" t="s">
        <v>146</v>
      </c>
      <c r="K21" s="33">
        <v>7</v>
      </c>
      <c r="L21" s="49" t="s">
        <v>28</v>
      </c>
      <c r="M21" s="33">
        <v>6</v>
      </c>
      <c r="N21" s="49" t="s">
        <v>29</v>
      </c>
      <c r="O21" s="49" t="s">
        <v>710</v>
      </c>
      <c r="P21" s="49" t="s">
        <v>43</v>
      </c>
      <c r="Q21" s="49">
        <v>0</v>
      </c>
      <c r="R21" s="49" t="s">
        <v>31</v>
      </c>
      <c r="S21" s="3">
        <v>0</v>
      </c>
      <c r="T21" s="3">
        <v>43825320</v>
      </c>
      <c r="U21" s="3">
        <f t="shared" si="2"/>
        <v>43825320</v>
      </c>
      <c r="V21" s="49" t="s">
        <v>32</v>
      </c>
      <c r="W21" s="49" t="s">
        <v>33</v>
      </c>
      <c r="X21" s="49" t="s">
        <v>351</v>
      </c>
      <c r="Y21" s="50">
        <v>3009133992</v>
      </c>
      <c r="Z21" s="49" t="s">
        <v>352</v>
      </c>
      <c r="AA21" s="49"/>
      <c r="AB21" s="49" t="s">
        <v>254</v>
      </c>
      <c r="AC21" s="49" t="s">
        <v>611</v>
      </c>
      <c r="AD21" s="49" t="s">
        <v>2066</v>
      </c>
      <c r="AE21" s="49"/>
      <c r="AF21" s="49"/>
    </row>
    <row r="22" spans="1:32" s="83" customFormat="1" ht="165" x14ac:dyDescent="0.25">
      <c r="A22" s="88" t="s">
        <v>353</v>
      </c>
      <c r="B22" s="88" t="s">
        <v>96</v>
      </c>
      <c r="C22" s="89">
        <v>196</v>
      </c>
      <c r="D22" s="49" t="s">
        <v>458</v>
      </c>
      <c r="E22" s="49"/>
      <c r="F22" s="49"/>
      <c r="G22" s="49" t="s">
        <v>976</v>
      </c>
      <c r="H22" s="49" t="s">
        <v>255</v>
      </c>
      <c r="I22" s="49" t="s">
        <v>690</v>
      </c>
      <c r="J22" s="33" t="s">
        <v>146</v>
      </c>
      <c r="K22" s="33">
        <v>7</v>
      </c>
      <c r="L22" s="49" t="s">
        <v>28</v>
      </c>
      <c r="M22" s="33">
        <v>6</v>
      </c>
      <c r="N22" s="49" t="s">
        <v>29</v>
      </c>
      <c r="O22" s="49" t="s">
        <v>710</v>
      </c>
      <c r="P22" s="49" t="s">
        <v>43</v>
      </c>
      <c r="Q22" s="49">
        <v>0</v>
      </c>
      <c r="R22" s="49" t="s">
        <v>31</v>
      </c>
      <c r="S22" s="3">
        <v>403669.72477064218</v>
      </c>
      <c r="T22" s="77">
        <f>+M22*S22</f>
        <v>2422018.3486238532</v>
      </c>
      <c r="U22" s="77">
        <f t="shared" si="2"/>
        <v>2422018.3486238532</v>
      </c>
      <c r="V22" s="49" t="s">
        <v>32</v>
      </c>
      <c r="W22" s="49" t="s">
        <v>33</v>
      </c>
      <c r="X22" s="49" t="s">
        <v>354</v>
      </c>
      <c r="Y22" s="50">
        <v>3009133992</v>
      </c>
      <c r="Z22" s="49" t="s">
        <v>355</v>
      </c>
      <c r="AA22" s="49"/>
      <c r="AB22" s="49" t="s">
        <v>254</v>
      </c>
      <c r="AC22" s="49" t="s">
        <v>611</v>
      </c>
      <c r="AD22" s="49" t="s">
        <v>2067</v>
      </c>
      <c r="AE22" s="49"/>
      <c r="AF22" s="49"/>
    </row>
    <row r="23" spans="1:32" s="83" customFormat="1" ht="82.5" x14ac:dyDescent="0.25">
      <c r="A23" s="88" t="s">
        <v>553</v>
      </c>
      <c r="B23" s="88" t="s">
        <v>108</v>
      </c>
      <c r="C23" s="89">
        <v>306</v>
      </c>
      <c r="D23" s="49">
        <v>78101800</v>
      </c>
      <c r="E23" s="49"/>
      <c r="F23" s="49"/>
      <c r="G23" s="49" t="s">
        <v>1903</v>
      </c>
      <c r="H23" s="49" t="s">
        <v>194</v>
      </c>
      <c r="I23" s="49"/>
      <c r="J23" s="33" t="s">
        <v>146</v>
      </c>
      <c r="K23" s="33">
        <v>7</v>
      </c>
      <c r="L23" s="49" t="s">
        <v>28</v>
      </c>
      <c r="M23" s="33">
        <v>6</v>
      </c>
      <c r="N23" s="49" t="s">
        <v>243</v>
      </c>
      <c r="O23" s="49" t="s">
        <v>712</v>
      </c>
      <c r="P23" s="49" t="s">
        <v>43</v>
      </c>
      <c r="Q23" s="49">
        <v>0</v>
      </c>
      <c r="R23" s="49" t="s">
        <v>31</v>
      </c>
      <c r="S23" s="3">
        <v>0</v>
      </c>
      <c r="T23" s="3">
        <v>40300000</v>
      </c>
      <c r="U23" s="3">
        <f t="shared" si="2"/>
        <v>40300000</v>
      </c>
      <c r="V23" s="49" t="s">
        <v>32</v>
      </c>
      <c r="W23" s="49" t="s">
        <v>33</v>
      </c>
      <c r="X23" s="49" t="s">
        <v>461</v>
      </c>
      <c r="Y23" s="50">
        <v>3009133992</v>
      </c>
      <c r="Z23" s="13" t="s">
        <v>462</v>
      </c>
      <c r="AA23" s="49"/>
      <c r="AB23" s="49" t="s">
        <v>108</v>
      </c>
      <c r="AC23" s="49" t="s">
        <v>196</v>
      </c>
      <c r="AD23" s="49" t="s">
        <v>2068</v>
      </c>
      <c r="AE23" s="49"/>
      <c r="AF23" s="49"/>
    </row>
    <row r="24" spans="1:32" s="18" customFormat="1" ht="152.25" customHeight="1" x14ac:dyDescent="0.25">
      <c r="A24" s="106" t="s">
        <v>595</v>
      </c>
      <c r="B24" s="9" t="s">
        <v>174</v>
      </c>
      <c r="C24" s="10">
        <v>315</v>
      </c>
      <c r="D24" s="9">
        <v>80161500</v>
      </c>
      <c r="E24" s="9"/>
      <c r="F24" s="9"/>
      <c r="G24" s="9" t="s">
        <v>1070</v>
      </c>
      <c r="H24" s="9" t="s">
        <v>34</v>
      </c>
      <c r="I24" s="9" t="s">
        <v>41</v>
      </c>
      <c r="J24" s="9" t="s">
        <v>62</v>
      </c>
      <c r="K24" s="9">
        <v>6</v>
      </c>
      <c r="L24" s="9" t="s">
        <v>28</v>
      </c>
      <c r="M24" s="9">
        <v>6.5</v>
      </c>
      <c r="N24" s="9" t="s">
        <v>29</v>
      </c>
      <c r="O24" s="9" t="s">
        <v>710</v>
      </c>
      <c r="P24" s="9" t="s">
        <v>43</v>
      </c>
      <c r="Q24" s="9">
        <v>0</v>
      </c>
      <c r="R24" s="9" t="s">
        <v>31</v>
      </c>
      <c r="S24" s="11">
        <v>4500000</v>
      </c>
      <c r="T24" s="11">
        <f>+S24*M24</f>
        <v>29250000</v>
      </c>
      <c r="U24" s="11">
        <f t="shared" ref="U24:U30" si="4">+T24</f>
        <v>29250000</v>
      </c>
      <c r="V24" s="9" t="s">
        <v>32</v>
      </c>
      <c r="W24" s="9" t="s">
        <v>33</v>
      </c>
      <c r="X24" s="9" t="s">
        <v>577</v>
      </c>
      <c r="Y24" s="26">
        <v>3009133992</v>
      </c>
      <c r="Z24" s="34" t="s">
        <v>578</v>
      </c>
      <c r="AA24" s="9"/>
      <c r="AB24" s="9" t="s">
        <v>174</v>
      </c>
      <c r="AC24" s="9" t="s">
        <v>273</v>
      </c>
      <c r="AD24" s="9" t="s">
        <v>2015</v>
      </c>
      <c r="AE24" s="106"/>
      <c r="AF24" s="106"/>
    </row>
    <row r="25" spans="1:32" s="83" customFormat="1" ht="195" customHeight="1" x14ac:dyDescent="0.25">
      <c r="A25" s="88" t="s">
        <v>596</v>
      </c>
      <c r="B25" s="88" t="s">
        <v>174</v>
      </c>
      <c r="C25" s="89">
        <v>316</v>
      </c>
      <c r="D25" s="49">
        <v>81112501</v>
      </c>
      <c r="E25" s="49"/>
      <c r="F25" s="49"/>
      <c r="G25" s="49" t="s">
        <v>1071</v>
      </c>
      <c r="H25" s="49" t="s">
        <v>207</v>
      </c>
      <c r="I25" s="49"/>
      <c r="J25" s="99" t="s">
        <v>146</v>
      </c>
      <c r="K25" s="33">
        <v>7</v>
      </c>
      <c r="L25" s="33" t="s">
        <v>36</v>
      </c>
      <c r="M25" s="49">
        <v>1</v>
      </c>
      <c r="N25" s="49" t="s">
        <v>97</v>
      </c>
      <c r="O25" s="49" t="s">
        <v>710</v>
      </c>
      <c r="P25" s="49" t="s">
        <v>43</v>
      </c>
      <c r="Q25" s="49">
        <v>0</v>
      </c>
      <c r="R25" s="49" t="s">
        <v>31</v>
      </c>
      <c r="S25" s="3">
        <v>0</v>
      </c>
      <c r="T25" s="3">
        <v>5000000</v>
      </c>
      <c r="U25" s="3">
        <f t="shared" si="4"/>
        <v>5000000</v>
      </c>
      <c r="V25" s="49" t="s">
        <v>32</v>
      </c>
      <c r="W25" s="49" t="s">
        <v>33</v>
      </c>
      <c r="X25" s="49" t="s">
        <v>577</v>
      </c>
      <c r="Y25" s="50">
        <v>3009133992</v>
      </c>
      <c r="Z25" s="13" t="s">
        <v>578</v>
      </c>
      <c r="AA25" s="49"/>
      <c r="AB25" s="49" t="s">
        <v>174</v>
      </c>
      <c r="AC25" s="49" t="s">
        <v>611</v>
      </c>
      <c r="AD25" s="49" t="s">
        <v>2016</v>
      </c>
      <c r="AE25" s="55"/>
      <c r="AF25" s="55"/>
    </row>
    <row r="26" spans="1:32" s="83" customFormat="1" ht="117.75" customHeight="1" x14ac:dyDescent="0.25">
      <c r="A26" s="88" t="s">
        <v>597</v>
      </c>
      <c r="B26" s="88" t="s">
        <v>174</v>
      </c>
      <c r="C26" s="89">
        <v>317</v>
      </c>
      <c r="D26" s="49">
        <v>84121804</v>
      </c>
      <c r="E26" s="49"/>
      <c r="F26" s="49"/>
      <c r="G26" s="49" t="s">
        <v>1072</v>
      </c>
      <c r="H26" s="49" t="s">
        <v>270</v>
      </c>
      <c r="I26" s="49"/>
      <c r="J26" s="99" t="s">
        <v>146</v>
      </c>
      <c r="K26" s="33">
        <v>7</v>
      </c>
      <c r="L26" s="33" t="s">
        <v>36</v>
      </c>
      <c r="M26" s="49">
        <v>1</v>
      </c>
      <c r="N26" s="49" t="s">
        <v>243</v>
      </c>
      <c r="O26" s="49" t="s">
        <v>712</v>
      </c>
      <c r="P26" s="49" t="s">
        <v>43</v>
      </c>
      <c r="Q26" s="49">
        <v>0</v>
      </c>
      <c r="R26" s="49" t="s">
        <v>31</v>
      </c>
      <c r="S26" s="3">
        <v>0</v>
      </c>
      <c r="T26" s="77">
        <v>34000000</v>
      </c>
      <c r="U26" s="77">
        <f t="shared" si="4"/>
        <v>34000000</v>
      </c>
      <c r="V26" s="49" t="s">
        <v>32</v>
      </c>
      <c r="W26" s="49" t="s">
        <v>33</v>
      </c>
      <c r="X26" s="49" t="s">
        <v>577</v>
      </c>
      <c r="Y26" s="50">
        <v>3009133992</v>
      </c>
      <c r="Z26" s="13" t="s">
        <v>578</v>
      </c>
      <c r="AA26" s="49"/>
      <c r="AB26" s="49" t="s">
        <v>174</v>
      </c>
      <c r="AC26" s="49" t="s">
        <v>208</v>
      </c>
      <c r="AD26" s="49" t="s">
        <v>2017</v>
      </c>
      <c r="AE26" s="55"/>
      <c r="AF26" s="55"/>
    </row>
    <row r="27" spans="1:32" s="83" customFormat="1" ht="231" customHeight="1" x14ac:dyDescent="0.25">
      <c r="A27" s="88" t="s">
        <v>219</v>
      </c>
      <c r="B27" s="88" t="s">
        <v>174</v>
      </c>
      <c r="C27" s="89">
        <v>320</v>
      </c>
      <c r="D27" s="49" t="s">
        <v>213</v>
      </c>
      <c r="E27" s="49"/>
      <c r="F27" s="49"/>
      <c r="G27" s="49" t="s">
        <v>1492</v>
      </c>
      <c r="H27" s="49" t="s">
        <v>214</v>
      </c>
      <c r="I27" s="49"/>
      <c r="J27" s="99" t="s">
        <v>146</v>
      </c>
      <c r="K27" s="33">
        <v>7</v>
      </c>
      <c r="L27" s="49" t="s">
        <v>64</v>
      </c>
      <c r="M27" s="33">
        <v>4</v>
      </c>
      <c r="N27" s="49" t="s">
        <v>210</v>
      </c>
      <c r="O27" s="49" t="s">
        <v>713</v>
      </c>
      <c r="P27" s="49" t="s">
        <v>43</v>
      </c>
      <c r="Q27" s="49">
        <v>0</v>
      </c>
      <c r="R27" s="49" t="s">
        <v>31</v>
      </c>
      <c r="S27" s="51"/>
      <c r="T27" s="51">
        <v>350000000</v>
      </c>
      <c r="U27" s="3">
        <f t="shared" si="4"/>
        <v>350000000</v>
      </c>
      <c r="V27" s="49" t="s">
        <v>32</v>
      </c>
      <c r="W27" s="49" t="s">
        <v>33</v>
      </c>
      <c r="X27" s="49" t="s">
        <v>577</v>
      </c>
      <c r="Y27" s="49">
        <v>3009133992</v>
      </c>
      <c r="Z27" s="13" t="s">
        <v>578</v>
      </c>
      <c r="AA27" s="49"/>
      <c r="AB27" s="49" t="s">
        <v>174</v>
      </c>
      <c r="AC27" s="49" t="s">
        <v>274</v>
      </c>
      <c r="AD27" s="49" t="s">
        <v>2018</v>
      </c>
      <c r="AE27" s="55"/>
      <c r="AF27" s="55"/>
    </row>
    <row r="28" spans="1:32" s="83" customFormat="1" ht="132" x14ac:dyDescent="0.25">
      <c r="A28" s="88" t="s">
        <v>769</v>
      </c>
      <c r="B28" s="88" t="s">
        <v>37</v>
      </c>
      <c r="C28" s="89">
        <v>419</v>
      </c>
      <c r="D28" s="49" t="s">
        <v>1479</v>
      </c>
      <c r="E28" s="49"/>
      <c r="F28" s="49"/>
      <c r="G28" s="49" t="s">
        <v>871</v>
      </c>
      <c r="H28" s="49" t="s">
        <v>749</v>
      </c>
      <c r="I28" s="49" t="s">
        <v>1879</v>
      </c>
      <c r="J28" s="99" t="s">
        <v>146</v>
      </c>
      <c r="K28" s="33">
        <v>7</v>
      </c>
      <c r="L28" s="49" t="s">
        <v>28</v>
      </c>
      <c r="M28" s="33">
        <v>6</v>
      </c>
      <c r="N28" s="49" t="s">
        <v>29</v>
      </c>
      <c r="O28" s="49" t="s">
        <v>710</v>
      </c>
      <c r="P28" s="49" t="s">
        <v>30</v>
      </c>
      <c r="Q28" s="49">
        <v>1</v>
      </c>
      <c r="R28" s="49" t="s">
        <v>59</v>
      </c>
      <c r="S28" s="16">
        <v>2500000</v>
      </c>
      <c r="T28" s="77">
        <f>+M28*S28</f>
        <v>15000000</v>
      </c>
      <c r="U28" s="77">
        <f t="shared" si="4"/>
        <v>15000000</v>
      </c>
      <c r="V28" s="49" t="s">
        <v>32</v>
      </c>
      <c r="W28" s="3" t="s">
        <v>33</v>
      </c>
      <c r="X28" s="49" t="s">
        <v>38</v>
      </c>
      <c r="Y28" s="50">
        <v>3009133992</v>
      </c>
      <c r="Z28" s="13" t="s">
        <v>262</v>
      </c>
      <c r="AA28" s="49"/>
      <c r="AB28" s="49" t="s">
        <v>37</v>
      </c>
      <c r="AC28" s="49" t="s">
        <v>575</v>
      </c>
      <c r="AD28" s="49" t="s">
        <v>1996</v>
      </c>
      <c r="AE28" s="49"/>
      <c r="AF28" s="49"/>
    </row>
    <row r="29" spans="1:32" s="83" customFormat="1" ht="225" customHeight="1" x14ac:dyDescent="0.25">
      <c r="A29" s="88" t="s">
        <v>772</v>
      </c>
      <c r="B29" s="88" t="s">
        <v>98</v>
      </c>
      <c r="C29" s="89">
        <v>425</v>
      </c>
      <c r="D29" s="49" t="s">
        <v>750</v>
      </c>
      <c r="E29" s="49"/>
      <c r="F29" s="49"/>
      <c r="G29" s="49" t="s">
        <v>1656</v>
      </c>
      <c r="H29" s="49" t="s">
        <v>1657</v>
      </c>
      <c r="I29" s="49" t="s">
        <v>78</v>
      </c>
      <c r="J29" s="99" t="s">
        <v>146</v>
      </c>
      <c r="K29" s="33">
        <v>7</v>
      </c>
      <c r="L29" s="49" t="s">
        <v>28</v>
      </c>
      <c r="M29" s="33">
        <v>5</v>
      </c>
      <c r="N29" s="49" t="s">
        <v>97</v>
      </c>
      <c r="O29" s="49" t="s">
        <v>710</v>
      </c>
      <c r="P29" s="49" t="s">
        <v>30</v>
      </c>
      <c r="Q29" s="49">
        <v>1</v>
      </c>
      <c r="R29" s="3" t="s">
        <v>59</v>
      </c>
      <c r="S29" s="3">
        <v>0</v>
      </c>
      <c r="T29" s="3">
        <v>42000000</v>
      </c>
      <c r="U29" s="3">
        <f t="shared" si="4"/>
        <v>42000000</v>
      </c>
      <c r="V29" s="49" t="s">
        <v>32</v>
      </c>
      <c r="W29" s="3" t="s">
        <v>33</v>
      </c>
      <c r="X29" s="49" t="s">
        <v>752</v>
      </c>
      <c r="Y29" s="50">
        <v>3009133992</v>
      </c>
      <c r="Z29" s="49" t="s">
        <v>751</v>
      </c>
      <c r="AA29" s="49"/>
      <c r="AB29" s="49" t="s">
        <v>132</v>
      </c>
      <c r="AC29" s="49" t="s">
        <v>575</v>
      </c>
      <c r="AD29" s="49" t="s">
        <v>2022</v>
      </c>
      <c r="AE29" s="49"/>
      <c r="AF29" s="49"/>
    </row>
    <row r="30" spans="1:32" s="83" customFormat="1" ht="193.5" customHeight="1" x14ac:dyDescent="0.25">
      <c r="A30" s="88" t="s">
        <v>1522</v>
      </c>
      <c r="B30" s="88" t="s">
        <v>37</v>
      </c>
      <c r="C30" s="89">
        <v>439</v>
      </c>
      <c r="D30" s="49" t="s">
        <v>747</v>
      </c>
      <c r="E30" s="49"/>
      <c r="F30" s="56"/>
      <c r="G30" s="49" t="s">
        <v>1965</v>
      </c>
      <c r="H30" s="49" t="s">
        <v>1495</v>
      </c>
      <c r="I30" s="49" t="s">
        <v>41</v>
      </c>
      <c r="J30" s="99" t="s">
        <v>146</v>
      </c>
      <c r="K30" s="33">
        <v>7</v>
      </c>
      <c r="L30" s="49" t="s">
        <v>28</v>
      </c>
      <c r="M30" s="33">
        <v>6</v>
      </c>
      <c r="N30" s="49" t="s">
        <v>29</v>
      </c>
      <c r="O30" s="49" t="s">
        <v>710</v>
      </c>
      <c r="P30" s="49" t="s">
        <v>30</v>
      </c>
      <c r="Q30" s="49">
        <v>1</v>
      </c>
      <c r="R30" s="49" t="s">
        <v>59</v>
      </c>
      <c r="S30" s="57"/>
      <c r="T30" s="58">
        <v>370000000</v>
      </c>
      <c r="U30" s="51">
        <f t="shared" si="4"/>
        <v>370000000</v>
      </c>
      <c r="V30" s="49" t="s">
        <v>44</v>
      </c>
      <c r="W30" s="58" t="s">
        <v>153</v>
      </c>
      <c r="X30" s="49" t="s">
        <v>38</v>
      </c>
      <c r="Y30" s="49">
        <v>3176667540</v>
      </c>
      <c r="Z30" s="59" t="s">
        <v>262</v>
      </c>
      <c r="AA30" s="49"/>
      <c r="AB30" s="49" t="s">
        <v>37</v>
      </c>
      <c r="AC30" s="49" t="s">
        <v>575</v>
      </c>
      <c r="AD30" s="49" t="s">
        <v>1997</v>
      </c>
      <c r="AE30" s="49"/>
      <c r="AF30" s="49"/>
    </row>
    <row r="31" spans="1:32" s="83" customFormat="1" ht="189" customHeight="1" x14ac:dyDescent="0.25">
      <c r="A31" s="88" t="s">
        <v>1523</v>
      </c>
      <c r="B31" s="88" t="s">
        <v>37</v>
      </c>
      <c r="C31" s="89">
        <v>440</v>
      </c>
      <c r="D31" s="49" t="s">
        <v>1496</v>
      </c>
      <c r="E31" s="49"/>
      <c r="F31" s="56"/>
      <c r="G31" s="49" t="s">
        <v>1882</v>
      </c>
      <c r="H31" s="49" t="s">
        <v>1494</v>
      </c>
      <c r="I31" s="49" t="s">
        <v>41</v>
      </c>
      <c r="J31" s="99" t="s">
        <v>146</v>
      </c>
      <c r="K31" s="33">
        <v>7</v>
      </c>
      <c r="L31" s="33" t="s">
        <v>36</v>
      </c>
      <c r="M31" s="49">
        <v>1</v>
      </c>
      <c r="N31" s="49" t="s">
        <v>243</v>
      </c>
      <c r="O31" s="49" t="s">
        <v>710</v>
      </c>
      <c r="P31" s="49" t="s">
        <v>30</v>
      </c>
      <c r="Q31" s="49">
        <v>1</v>
      </c>
      <c r="R31" s="49" t="s">
        <v>31</v>
      </c>
      <c r="S31" s="57">
        <v>30000000</v>
      </c>
      <c r="T31" s="58">
        <v>30000000</v>
      </c>
      <c r="U31" s="51">
        <v>30000000</v>
      </c>
      <c r="V31" s="49" t="s">
        <v>32</v>
      </c>
      <c r="W31" s="58" t="s">
        <v>33</v>
      </c>
      <c r="X31" s="49" t="s">
        <v>38</v>
      </c>
      <c r="Y31" s="49">
        <v>3176667540</v>
      </c>
      <c r="Z31" s="59" t="s">
        <v>262</v>
      </c>
      <c r="AA31" s="49"/>
      <c r="AB31" s="49" t="s">
        <v>37</v>
      </c>
      <c r="AC31" s="49" t="s">
        <v>205</v>
      </c>
      <c r="AD31" s="49" t="s">
        <v>1998</v>
      </c>
      <c r="AE31" s="49"/>
      <c r="AF31" s="56"/>
    </row>
    <row r="32" spans="1:32" s="83" customFormat="1" ht="227.25" customHeight="1" x14ac:dyDescent="0.25">
      <c r="A32" s="88" t="s">
        <v>1592</v>
      </c>
      <c r="B32" s="88" t="s">
        <v>98</v>
      </c>
      <c r="C32" s="89">
        <v>441</v>
      </c>
      <c r="D32" s="49" t="s">
        <v>1545</v>
      </c>
      <c r="E32" s="49"/>
      <c r="F32" s="56"/>
      <c r="G32" s="49" t="s">
        <v>1573</v>
      </c>
      <c r="H32" s="49" t="s">
        <v>1546</v>
      </c>
      <c r="I32" s="56"/>
      <c r="J32" s="99" t="s">
        <v>146</v>
      </c>
      <c r="K32" s="33">
        <v>7</v>
      </c>
      <c r="L32" s="49" t="s">
        <v>28</v>
      </c>
      <c r="M32" s="33">
        <v>4</v>
      </c>
      <c r="N32" s="49" t="s">
        <v>113</v>
      </c>
      <c r="O32" s="49" t="s">
        <v>715</v>
      </c>
      <c r="P32" s="49" t="s">
        <v>43</v>
      </c>
      <c r="Q32" s="49">
        <v>0</v>
      </c>
      <c r="R32" s="49" t="s">
        <v>59</v>
      </c>
      <c r="S32" s="3">
        <v>0</v>
      </c>
      <c r="T32" s="3">
        <v>220000000</v>
      </c>
      <c r="U32" s="3">
        <f>+T32</f>
        <v>220000000</v>
      </c>
      <c r="V32" s="49" t="s">
        <v>32</v>
      </c>
      <c r="W32" s="3" t="s">
        <v>33</v>
      </c>
      <c r="X32" s="49" t="s">
        <v>695</v>
      </c>
      <c r="Y32" s="50">
        <v>3009133992</v>
      </c>
      <c r="Z32" s="49" t="s">
        <v>1547</v>
      </c>
      <c r="AA32" s="56"/>
      <c r="AB32" s="49" t="s">
        <v>98</v>
      </c>
      <c r="AC32" s="49" t="s">
        <v>575</v>
      </c>
      <c r="AD32" s="49" t="s">
        <v>2047</v>
      </c>
      <c r="AE32" s="56"/>
      <c r="AF32" s="56"/>
    </row>
    <row r="33" spans="1:33" s="83" customFormat="1" ht="228" customHeight="1" x14ac:dyDescent="0.25">
      <c r="A33" s="88" t="s">
        <v>1583</v>
      </c>
      <c r="B33" s="88" t="s">
        <v>174</v>
      </c>
      <c r="C33" s="89">
        <v>442</v>
      </c>
      <c r="D33" s="49">
        <v>80161500</v>
      </c>
      <c r="E33" s="49"/>
      <c r="F33" s="56"/>
      <c r="G33" s="49" t="s">
        <v>1840</v>
      </c>
      <c r="H33" s="49" t="s">
        <v>1838</v>
      </c>
      <c r="I33" s="3" t="s">
        <v>1839</v>
      </c>
      <c r="J33" s="99" t="s">
        <v>146</v>
      </c>
      <c r="K33" s="33">
        <v>7</v>
      </c>
      <c r="L33" s="3" t="s">
        <v>64</v>
      </c>
      <c r="M33" s="33">
        <v>5.9</v>
      </c>
      <c r="N33" s="49" t="s">
        <v>29</v>
      </c>
      <c r="O33" s="49" t="s">
        <v>710</v>
      </c>
      <c r="P33" s="49" t="s">
        <v>30</v>
      </c>
      <c r="Q33" s="49">
        <v>1</v>
      </c>
      <c r="R33" s="49" t="s">
        <v>59</v>
      </c>
      <c r="S33" s="3">
        <v>12000000</v>
      </c>
      <c r="T33" s="3">
        <v>84000000</v>
      </c>
      <c r="U33" s="3">
        <f>+T33</f>
        <v>84000000</v>
      </c>
      <c r="V33" s="49" t="s">
        <v>32</v>
      </c>
      <c r="W33" s="49" t="s">
        <v>33</v>
      </c>
      <c r="X33" s="49" t="s">
        <v>1291</v>
      </c>
      <c r="Y33" s="50">
        <v>3009133992</v>
      </c>
      <c r="Z33" s="13" t="s">
        <v>1292</v>
      </c>
      <c r="AA33" s="49"/>
      <c r="AB33" s="49" t="s">
        <v>174</v>
      </c>
      <c r="AC33" s="49" t="s">
        <v>269</v>
      </c>
      <c r="AD33" s="49" t="s">
        <v>2036</v>
      </c>
      <c r="AE33" s="56"/>
      <c r="AF33" s="56"/>
    </row>
    <row r="34" spans="1:33" s="83" customFormat="1" ht="119.25" customHeight="1" x14ac:dyDescent="0.25">
      <c r="A34" s="88" t="s">
        <v>1585</v>
      </c>
      <c r="B34" s="88" t="s">
        <v>174</v>
      </c>
      <c r="C34" s="89">
        <v>444</v>
      </c>
      <c r="D34" s="49">
        <v>80161500</v>
      </c>
      <c r="E34" s="49"/>
      <c r="F34" s="56"/>
      <c r="G34" s="49" t="s">
        <v>1841</v>
      </c>
      <c r="H34" s="49" t="s">
        <v>1838</v>
      </c>
      <c r="I34" s="3" t="s">
        <v>1842</v>
      </c>
      <c r="J34" s="99" t="s">
        <v>146</v>
      </c>
      <c r="K34" s="33">
        <v>7</v>
      </c>
      <c r="L34" s="3" t="s">
        <v>28</v>
      </c>
      <c r="M34" s="33">
        <v>5.9</v>
      </c>
      <c r="N34" s="49" t="s">
        <v>29</v>
      </c>
      <c r="O34" s="49" t="s">
        <v>710</v>
      </c>
      <c r="P34" s="49" t="s">
        <v>30</v>
      </c>
      <c r="Q34" s="49">
        <v>1</v>
      </c>
      <c r="R34" s="49" t="s">
        <v>59</v>
      </c>
      <c r="S34" s="3">
        <v>12000000</v>
      </c>
      <c r="T34" s="3">
        <v>84000000</v>
      </c>
      <c r="U34" s="3">
        <f>+T34</f>
        <v>84000000</v>
      </c>
      <c r="V34" s="49" t="s">
        <v>32</v>
      </c>
      <c r="W34" s="49" t="s">
        <v>33</v>
      </c>
      <c r="X34" s="49" t="s">
        <v>577</v>
      </c>
      <c r="Y34" s="50">
        <v>3009133992</v>
      </c>
      <c r="Z34" s="13" t="s">
        <v>578</v>
      </c>
      <c r="AA34" s="49"/>
      <c r="AB34" s="49" t="s">
        <v>174</v>
      </c>
      <c r="AC34" s="49" t="s">
        <v>269</v>
      </c>
      <c r="AD34" s="49" t="s">
        <v>1873</v>
      </c>
      <c r="AE34" s="56"/>
      <c r="AF34" s="56"/>
    </row>
    <row r="35" spans="1:33" s="86" customFormat="1" ht="156.75" customHeight="1" x14ac:dyDescent="0.25">
      <c r="A35" s="88" t="s">
        <v>1740</v>
      </c>
      <c r="B35" s="88" t="s">
        <v>49</v>
      </c>
      <c r="C35" s="38">
        <v>498</v>
      </c>
      <c r="D35" s="49">
        <v>80161504</v>
      </c>
      <c r="E35" s="49"/>
      <c r="F35" s="56"/>
      <c r="G35" s="49" t="s">
        <v>1704</v>
      </c>
      <c r="H35" s="49" t="s">
        <v>26</v>
      </c>
      <c r="I35" s="33" t="s">
        <v>41</v>
      </c>
      <c r="J35" s="99" t="s">
        <v>146</v>
      </c>
      <c r="K35" s="33">
        <v>7</v>
      </c>
      <c r="L35" s="49" t="s">
        <v>28</v>
      </c>
      <c r="M35" s="33">
        <v>5.5</v>
      </c>
      <c r="N35" s="49" t="s">
        <v>29</v>
      </c>
      <c r="O35" s="49" t="s">
        <v>710</v>
      </c>
      <c r="P35" s="49" t="s">
        <v>43</v>
      </c>
      <c r="Q35" s="49">
        <v>0</v>
      </c>
      <c r="R35" s="49" t="s">
        <v>59</v>
      </c>
      <c r="S35" s="3">
        <v>7500000</v>
      </c>
      <c r="T35" s="77">
        <f>+S35*M35</f>
        <v>41250000</v>
      </c>
      <c r="U35" s="77">
        <f t="shared" ref="U35" si="5">+T35</f>
        <v>41250000</v>
      </c>
      <c r="V35" s="49" t="s">
        <v>32</v>
      </c>
      <c r="W35" s="49" t="s">
        <v>33</v>
      </c>
      <c r="X35" s="49" t="s">
        <v>335</v>
      </c>
      <c r="Y35" s="49">
        <v>8420</v>
      </c>
      <c r="Z35" s="49" t="s">
        <v>336</v>
      </c>
      <c r="AA35" s="49"/>
      <c r="AB35" s="49" t="s">
        <v>49</v>
      </c>
      <c r="AC35" s="49" t="s">
        <v>573</v>
      </c>
      <c r="AD35" s="49" t="s">
        <v>2065</v>
      </c>
      <c r="AE35" s="55"/>
      <c r="AF35" s="55"/>
    </row>
    <row r="36" spans="1:33" s="83" customFormat="1" ht="153" customHeight="1" x14ac:dyDescent="0.25">
      <c r="A36" s="88" t="s">
        <v>1785</v>
      </c>
      <c r="B36" s="88" t="s">
        <v>174</v>
      </c>
      <c r="C36" s="38">
        <v>508</v>
      </c>
      <c r="D36" s="49">
        <v>80161500</v>
      </c>
      <c r="E36" s="49"/>
      <c r="F36" s="56"/>
      <c r="G36" s="63" t="s">
        <v>1711</v>
      </c>
      <c r="H36" s="63" t="s">
        <v>26</v>
      </c>
      <c r="I36" s="55" t="s">
        <v>1298</v>
      </c>
      <c r="J36" s="99" t="s">
        <v>146</v>
      </c>
      <c r="K36" s="33">
        <v>7</v>
      </c>
      <c r="L36" s="63" t="s">
        <v>28</v>
      </c>
      <c r="M36" s="33">
        <v>5.9</v>
      </c>
      <c r="N36" s="49" t="s">
        <v>29</v>
      </c>
      <c r="O36" s="49" t="s">
        <v>710</v>
      </c>
      <c r="P36" s="49" t="s">
        <v>43</v>
      </c>
      <c r="Q36" s="49">
        <v>0</v>
      </c>
      <c r="R36" s="49" t="s">
        <v>59</v>
      </c>
      <c r="S36" s="3">
        <v>7000000</v>
      </c>
      <c r="T36" s="3">
        <v>45500000</v>
      </c>
      <c r="U36" s="3">
        <v>45500000</v>
      </c>
      <c r="V36" s="49" t="s">
        <v>32</v>
      </c>
      <c r="W36" s="49" t="s">
        <v>33</v>
      </c>
      <c r="X36" s="49" t="s">
        <v>577</v>
      </c>
      <c r="Y36" s="50">
        <v>3009133992</v>
      </c>
      <c r="Z36" s="13" t="s">
        <v>578</v>
      </c>
      <c r="AA36" s="49"/>
      <c r="AB36" s="49" t="s">
        <v>174</v>
      </c>
      <c r="AC36" s="49" t="s">
        <v>269</v>
      </c>
      <c r="AD36" s="49" t="s">
        <v>2035</v>
      </c>
      <c r="AE36" s="62"/>
      <c r="AF36" s="62"/>
    </row>
    <row r="37" spans="1:33" s="83" customFormat="1" ht="115.5" customHeight="1" x14ac:dyDescent="0.25">
      <c r="A37" s="88" t="s">
        <v>1812</v>
      </c>
      <c r="B37" s="88" t="s">
        <v>37</v>
      </c>
      <c r="C37" s="42">
        <v>526</v>
      </c>
      <c r="D37" s="24" t="s">
        <v>660</v>
      </c>
      <c r="E37" s="49"/>
      <c r="F37" s="49"/>
      <c r="G37" s="49" t="s">
        <v>2026</v>
      </c>
      <c r="H37" s="49" t="s">
        <v>26</v>
      </c>
      <c r="I37" s="49" t="s">
        <v>2006</v>
      </c>
      <c r="J37" s="49" t="s">
        <v>146</v>
      </c>
      <c r="K37" s="49">
        <v>7</v>
      </c>
      <c r="L37" s="49" t="s">
        <v>28</v>
      </c>
      <c r="M37" s="33">
        <v>5.0999999999999996</v>
      </c>
      <c r="N37" s="49" t="s">
        <v>29</v>
      </c>
      <c r="O37" s="49" t="s">
        <v>710</v>
      </c>
      <c r="P37" s="49" t="s">
        <v>43</v>
      </c>
      <c r="Q37" s="49">
        <v>0</v>
      </c>
      <c r="R37" s="49" t="s">
        <v>31</v>
      </c>
      <c r="S37" s="7">
        <v>11000000</v>
      </c>
      <c r="T37" s="77">
        <f t="shared" ref="T37:T39" si="6">+M37*S37</f>
        <v>56099999.999999993</v>
      </c>
      <c r="U37" s="77">
        <f>+T37</f>
        <v>56099999.999999993</v>
      </c>
      <c r="V37" s="49" t="s">
        <v>32</v>
      </c>
      <c r="W37" s="49" t="s">
        <v>33</v>
      </c>
      <c r="X37" s="49" t="s">
        <v>38</v>
      </c>
      <c r="Y37" s="50">
        <v>3009133992</v>
      </c>
      <c r="Z37" s="41" t="s">
        <v>262</v>
      </c>
      <c r="AA37" s="13"/>
      <c r="AB37" s="49" t="s">
        <v>37</v>
      </c>
      <c r="AC37" s="49" t="s">
        <v>273</v>
      </c>
      <c r="AD37" s="49" t="s">
        <v>2000</v>
      </c>
      <c r="AE37" s="49"/>
      <c r="AF37" s="49"/>
    </row>
    <row r="38" spans="1:33" s="83" customFormat="1" ht="82.5" x14ac:dyDescent="0.25">
      <c r="A38" s="88" t="s">
        <v>1813</v>
      </c>
      <c r="B38" s="88" t="s">
        <v>37</v>
      </c>
      <c r="C38" s="42">
        <v>527</v>
      </c>
      <c r="D38" s="24" t="s">
        <v>660</v>
      </c>
      <c r="E38" s="49"/>
      <c r="F38" s="49"/>
      <c r="G38" s="49" t="s">
        <v>1802</v>
      </c>
      <c r="H38" s="49" t="s">
        <v>26</v>
      </c>
      <c r="I38" s="49" t="s">
        <v>41</v>
      </c>
      <c r="J38" s="99" t="s">
        <v>146</v>
      </c>
      <c r="K38" s="33">
        <v>7</v>
      </c>
      <c r="L38" s="49" t="s">
        <v>28</v>
      </c>
      <c r="M38" s="33">
        <v>5.5</v>
      </c>
      <c r="N38" s="49" t="s">
        <v>29</v>
      </c>
      <c r="O38" s="49" t="s">
        <v>710</v>
      </c>
      <c r="P38" s="49" t="s">
        <v>43</v>
      </c>
      <c r="Q38" s="49">
        <v>0</v>
      </c>
      <c r="R38" s="49" t="s">
        <v>31</v>
      </c>
      <c r="S38" s="7">
        <v>11000000</v>
      </c>
      <c r="T38" s="77">
        <f t="shared" si="6"/>
        <v>60500000</v>
      </c>
      <c r="U38" s="77">
        <f>+T38</f>
        <v>60500000</v>
      </c>
      <c r="V38" s="49" t="s">
        <v>32</v>
      </c>
      <c r="W38" s="49" t="s">
        <v>33</v>
      </c>
      <c r="X38" s="49" t="s">
        <v>38</v>
      </c>
      <c r="Y38" s="50">
        <v>3009133992</v>
      </c>
      <c r="Z38" s="41" t="s">
        <v>262</v>
      </c>
      <c r="AA38" s="13"/>
      <c r="AB38" s="49" t="s">
        <v>37</v>
      </c>
      <c r="AC38" s="49" t="s">
        <v>256</v>
      </c>
      <c r="AD38" s="49" t="s">
        <v>1999</v>
      </c>
      <c r="AE38" s="49"/>
      <c r="AF38" s="49"/>
    </row>
    <row r="39" spans="1:33" s="83" customFormat="1" ht="95.25" customHeight="1" x14ac:dyDescent="0.25">
      <c r="A39" s="88" t="s">
        <v>1814</v>
      </c>
      <c r="B39" s="88" t="s">
        <v>37</v>
      </c>
      <c r="C39" s="42">
        <v>528</v>
      </c>
      <c r="D39" s="24" t="s">
        <v>660</v>
      </c>
      <c r="E39" s="49"/>
      <c r="F39" s="49"/>
      <c r="G39" s="49" t="s">
        <v>1803</v>
      </c>
      <c r="H39" s="49" t="s">
        <v>34</v>
      </c>
      <c r="I39" s="49" t="s">
        <v>1319</v>
      </c>
      <c r="J39" s="49" t="s">
        <v>146</v>
      </c>
      <c r="K39" s="49">
        <v>7</v>
      </c>
      <c r="L39" s="49" t="s">
        <v>28</v>
      </c>
      <c r="M39" s="33">
        <v>5</v>
      </c>
      <c r="N39" s="49" t="s">
        <v>29</v>
      </c>
      <c r="O39" s="49" t="s">
        <v>710</v>
      </c>
      <c r="P39" s="49" t="s">
        <v>43</v>
      </c>
      <c r="Q39" s="49">
        <v>0</v>
      </c>
      <c r="R39" s="49" t="s">
        <v>31</v>
      </c>
      <c r="S39" s="7">
        <v>3500000</v>
      </c>
      <c r="T39" s="77">
        <f t="shared" si="6"/>
        <v>17500000</v>
      </c>
      <c r="U39" s="77">
        <f>+T39</f>
        <v>17500000</v>
      </c>
      <c r="V39" s="49" t="s">
        <v>32</v>
      </c>
      <c r="W39" s="49" t="s">
        <v>33</v>
      </c>
      <c r="X39" s="49" t="s">
        <v>38</v>
      </c>
      <c r="Y39" s="50">
        <v>3009133992</v>
      </c>
      <c r="Z39" s="41" t="s">
        <v>262</v>
      </c>
      <c r="AA39" s="13"/>
      <c r="AB39" s="49" t="s">
        <v>37</v>
      </c>
      <c r="AC39" s="49" t="s">
        <v>273</v>
      </c>
      <c r="AD39" s="49" t="s">
        <v>2000</v>
      </c>
      <c r="AE39" s="49"/>
      <c r="AF39" s="49"/>
    </row>
    <row r="40" spans="1:33" s="83" customFormat="1" ht="102.75" customHeight="1" x14ac:dyDescent="0.25">
      <c r="A40" s="88" t="s">
        <v>1950</v>
      </c>
      <c r="B40" s="33" t="s">
        <v>37</v>
      </c>
      <c r="C40" s="42">
        <v>549</v>
      </c>
      <c r="D40" s="45" t="s">
        <v>660</v>
      </c>
      <c r="E40" s="88"/>
      <c r="F40" s="49"/>
      <c r="G40" s="49" t="s">
        <v>1920</v>
      </c>
      <c r="H40" s="49" t="s">
        <v>34</v>
      </c>
      <c r="I40" s="49"/>
      <c r="J40" s="33" t="s">
        <v>146</v>
      </c>
      <c r="K40" s="33">
        <v>7</v>
      </c>
      <c r="L40" s="49" t="s">
        <v>28</v>
      </c>
      <c r="M40" s="33">
        <v>5.5</v>
      </c>
      <c r="N40" s="49" t="s">
        <v>29</v>
      </c>
      <c r="O40" s="49" t="s">
        <v>710</v>
      </c>
      <c r="P40" s="49" t="s">
        <v>43</v>
      </c>
      <c r="Q40" s="49">
        <v>0</v>
      </c>
      <c r="R40" s="49" t="s">
        <v>59</v>
      </c>
      <c r="S40" s="44">
        <v>5000000</v>
      </c>
      <c r="T40" s="77">
        <f t="shared" ref="T40" si="7">S40*M40</f>
        <v>27500000</v>
      </c>
      <c r="U40" s="77">
        <f t="shared" ref="U40" si="8">T40</f>
        <v>27500000</v>
      </c>
      <c r="V40" s="49" t="s">
        <v>32</v>
      </c>
      <c r="W40" s="49" t="s">
        <v>33</v>
      </c>
      <c r="X40" s="49" t="s">
        <v>38</v>
      </c>
      <c r="Y40" s="50">
        <v>3009133992</v>
      </c>
      <c r="Z40" s="13" t="s">
        <v>262</v>
      </c>
      <c r="AA40" s="49"/>
      <c r="AB40" s="88" t="s">
        <v>37</v>
      </c>
      <c r="AC40" s="49" t="s">
        <v>575</v>
      </c>
      <c r="AD40" s="49" t="s">
        <v>2008</v>
      </c>
      <c r="AE40" s="49"/>
      <c r="AF40" s="49"/>
    </row>
    <row r="41" spans="1:33" s="83" customFormat="1" ht="147" customHeight="1" x14ac:dyDescent="0.25">
      <c r="A41" s="88" t="s">
        <v>1932</v>
      </c>
      <c r="B41" s="88" t="s">
        <v>49</v>
      </c>
      <c r="C41" s="42">
        <v>551</v>
      </c>
      <c r="D41" s="49">
        <v>80161504</v>
      </c>
      <c r="E41" s="49"/>
      <c r="F41" s="49"/>
      <c r="G41" s="49" t="s">
        <v>1927</v>
      </c>
      <c r="H41" s="49" t="s">
        <v>26</v>
      </c>
      <c r="I41" s="49" t="s">
        <v>333</v>
      </c>
      <c r="J41" s="33" t="s">
        <v>146</v>
      </c>
      <c r="K41" s="33">
        <v>7</v>
      </c>
      <c r="L41" s="49" t="s">
        <v>28</v>
      </c>
      <c r="M41" s="33">
        <v>5.5</v>
      </c>
      <c r="N41" s="49" t="s">
        <v>29</v>
      </c>
      <c r="O41" s="49" t="s">
        <v>710</v>
      </c>
      <c r="P41" s="49" t="s">
        <v>43</v>
      </c>
      <c r="Q41" s="49">
        <v>0</v>
      </c>
      <c r="R41" s="49" t="s">
        <v>31</v>
      </c>
      <c r="S41" s="3">
        <v>7500000</v>
      </c>
      <c r="T41" s="77">
        <f>+S41*M41</f>
        <v>41250000</v>
      </c>
      <c r="U41" s="77">
        <f>+S41*M41</f>
        <v>41250000</v>
      </c>
      <c r="V41" s="49" t="s">
        <v>32</v>
      </c>
      <c r="W41" s="49" t="s">
        <v>33</v>
      </c>
      <c r="X41" s="49" t="s">
        <v>1877</v>
      </c>
      <c r="Y41" s="50">
        <v>3009133992</v>
      </c>
      <c r="Z41" s="41" t="s">
        <v>1878</v>
      </c>
      <c r="AA41" s="49"/>
      <c r="AB41" s="49" t="s">
        <v>49</v>
      </c>
      <c r="AC41" s="49" t="s">
        <v>273</v>
      </c>
      <c r="AD41" s="49" t="s">
        <v>2010</v>
      </c>
      <c r="AE41" s="49"/>
      <c r="AF41" s="49"/>
    </row>
    <row r="42" spans="1:33" s="87" customFormat="1" ht="186.75" customHeight="1" x14ac:dyDescent="0.3">
      <c r="A42" s="78" t="s">
        <v>1784</v>
      </c>
      <c r="B42" s="88" t="s">
        <v>174</v>
      </c>
      <c r="C42" s="42">
        <v>555</v>
      </c>
      <c r="D42" s="49">
        <v>80161500</v>
      </c>
      <c r="E42" s="49"/>
      <c r="F42" s="65"/>
      <c r="G42" s="64" t="s">
        <v>1983</v>
      </c>
      <c r="H42" s="67" t="s">
        <v>746</v>
      </c>
      <c r="I42" s="111" t="s">
        <v>41</v>
      </c>
      <c r="J42" s="33" t="s">
        <v>146</v>
      </c>
      <c r="K42" s="33">
        <v>7</v>
      </c>
      <c r="L42" s="65" t="s">
        <v>28</v>
      </c>
      <c r="M42" s="107">
        <v>5.5</v>
      </c>
      <c r="N42" s="49" t="s">
        <v>29</v>
      </c>
      <c r="O42" s="49" t="s">
        <v>710</v>
      </c>
      <c r="P42" s="49" t="s">
        <v>43</v>
      </c>
      <c r="Q42" s="49">
        <v>0</v>
      </c>
      <c r="R42" s="49" t="s">
        <v>59</v>
      </c>
      <c r="S42" s="80">
        <v>8000000</v>
      </c>
      <c r="T42" s="3">
        <f>48000000+2133333</f>
        <v>50133333</v>
      </c>
      <c r="U42" s="3">
        <f>+T42</f>
        <v>50133333</v>
      </c>
      <c r="V42" s="49" t="s">
        <v>32</v>
      </c>
      <c r="W42" s="49" t="s">
        <v>33</v>
      </c>
      <c r="X42" s="49" t="s">
        <v>577</v>
      </c>
      <c r="Y42" s="50">
        <v>3009133992</v>
      </c>
      <c r="Z42" s="13" t="s">
        <v>578</v>
      </c>
      <c r="AA42" s="49"/>
      <c r="AB42" s="49" t="s">
        <v>174</v>
      </c>
      <c r="AC42" s="49" t="s">
        <v>269</v>
      </c>
      <c r="AD42" s="49" t="s">
        <v>2034</v>
      </c>
      <c r="AE42" s="65"/>
      <c r="AF42" s="81"/>
    </row>
    <row r="43" spans="1:33" ht="148.5" customHeight="1" x14ac:dyDescent="0.25">
      <c r="A43" s="49" t="s">
        <v>2111</v>
      </c>
      <c r="B43" s="88" t="s">
        <v>24</v>
      </c>
      <c r="C43" s="100">
        <v>559</v>
      </c>
      <c r="D43" s="88">
        <v>80111607</v>
      </c>
      <c r="E43" s="88"/>
      <c r="F43" s="88"/>
      <c r="G43" s="88" t="s">
        <v>2069</v>
      </c>
      <c r="H43" s="88" t="s">
        <v>26</v>
      </c>
      <c r="I43" s="88" t="s">
        <v>1306</v>
      </c>
      <c r="J43" s="52" t="s">
        <v>146</v>
      </c>
      <c r="K43" s="88">
        <v>7</v>
      </c>
      <c r="L43" s="90" t="s">
        <v>63</v>
      </c>
      <c r="M43" s="49">
        <v>5.9</v>
      </c>
      <c r="N43" s="88" t="s">
        <v>29</v>
      </c>
      <c r="O43" s="88" t="s">
        <v>710</v>
      </c>
      <c r="P43" s="88" t="s">
        <v>43</v>
      </c>
      <c r="Q43" s="88">
        <v>0</v>
      </c>
      <c r="R43" s="88" t="s">
        <v>31</v>
      </c>
      <c r="S43" s="91">
        <v>10500000</v>
      </c>
      <c r="T43" s="91">
        <f>+S43*M43</f>
        <v>61950000.000000007</v>
      </c>
      <c r="U43" s="91">
        <f>+T43</f>
        <v>61950000.000000007</v>
      </c>
      <c r="V43" s="88" t="s">
        <v>32</v>
      </c>
      <c r="W43" s="88" t="s">
        <v>33</v>
      </c>
      <c r="X43" s="88" t="s">
        <v>1991</v>
      </c>
      <c r="Y43" s="92">
        <v>3103215459</v>
      </c>
      <c r="Z43" s="95" t="s">
        <v>1992</v>
      </c>
      <c r="AA43" s="88"/>
      <c r="AB43" s="88" t="s">
        <v>24</v>
      </c>
      <c r="AC43" s="93" t="s">
        <v>256</v>
      </c>
      <c r="AD43" s="88"/>
      <c r="AE43" s="88"/>
      <c r="AF43" s="88"/>
      <c r="AG43" s="94"/>
    </row>
    <row r="44" spans="1:33" ht="139.5" customHeight="1" x14ac:dyDescent="0.25">
      <c r="A44" s="49" t="s">
        <v>2112</v>
      </c>
      <c r="B44" s="88" t="s">
        <v>24</v>
      </c>
      <c r="C44" s="100">
        <v>560</v>
      </c>
      <c r="D44" s="88">
        <v>80111607</v>
      </c>
      <c r="E44" s="88"/>
      <c r="F44" s="88"/>
      <c r="G44" s="88" t="s">
        <v>2090</v>
      </c>
      <c r="H44" s="88" t="s">
        <v>26</v>
      </c>
      <c r="I44" s="49" t="s">
        <v>1308</v>
      </c>
      <c r="J44" s="52" t="s">
        <v>146</v>
      </c>
      <c r="K44" s="88">
        <v>7</v>
      </c>
      <c r="L44" s="90" t="s">
        <v>63</v>
      </c>
      <c r="M44" s="49">
        <v>5.4</v>
      </c>
      <c r="N44" s="88" t="s">
        <v>29</v>
      </c>
      <c r="O44" s="88" t="s">
        <v>710</v>
      </c>
      <c r="P44" s="88" t="s">
        <v>43</v>
      </c>
      <c r="Q44" s="88">
        <v>0</v>
      </c>
      <c r="R44" s="88" t="s">
        <v>31</v>
      </c>
      <c r="S44" s="91">
        <v>7000000</v>
      </c>
      <c r="T44" s="91">
        <f>+S44*M44</f>
        <v>37800000</v>
      </c>
      <c r="U44" s="91">
        <f>+T44</f>
        <v>37800000</v>
      </c>
      <c r="V44" s="88" t="s">
        <v>32</v>
      </c>
      <c r="W44" s="88" t="s">
        <v>33</v>
      </c>
      <c r="X44" s="88" t="s">
        <v>2023</v>
      </c>
      <c r="Y44" s="92">
        <v>3017959815</v>
      </c>
      <c r="Z44" s="95" t="s">
        <v>319</v>
      </c>
      <c r="AA44" s="88"/>
      <c r="AB44" s="88" t="s">
        <v>24</v>
      </c>
      <c r="AC44" s="93" t="s">
        <v>256</v>
      </c>
      <c r="AD44" s="88"/>
      <c r="AE44" s="88"/>
      <c r="AF44" s="88"/>
      <c r="AG44" s="94"/>
    </row>
    <row r="45" spans="1:33" s="30" customFormat="1" ht="123.75" customHeight="1" x14ac:dyDescent="0.25">
      <c r="A45" s="49" t="s">
        <v>2113</v>
      </c>
      <c r="B45" s="88" t="s">
        <v>24</v>
      </c>
      <c r="C45" s="100">
        <v>561</v>
      </c>
      <c r="D45" s="88">
        <v>80111607</v>
      </c>
      <c r="E45" s="88"/>
      <c r="F45" s="88"/>
      <c r="G45" s="88" t="s">
        <v>2070</v>
      </c>
      <c r="H45" s="88" t="s">
        <v>26</v>
      </c>
      <c r="I45" s="88"/>
      <c r="J45" s="90" t="s">
        <v>36</v>
      </c>
      <c r="K45" s="88">
        <v>8</v>
      </c>
      <c r="L45" s="90" t="s">
        <v>63</v>
      </c>
      <c r="M45" s="88">
        <v>5</v>
      </c>
      <c r="N45" s="88" t="s">
        <v>29</v>
      </c>
      <c r="O45" s="88" t="s">
        <v>710</v>
      </c>
      <c r="P45" s="88" t="s">
        <v>43</v>
      </c>
      <c r="Q45" s="88">
        <v>0</v>
      </c>
      <c r="R45" s="88" t="s">
        <v>31</v>
      </c>
      <c r="S45" s="3">
        <v>9500000</v>
      </c>
      <c r="T45" s="3">
        <f>S45*M45</f>
        <v>47500000</v>
      </c>
      <c r="U45" s="91">
        <f>+T45</f>
        <v>47500000</v>
      </c>
      <c r="V45" s="88" t="s">
        <v>32</v>
      </c>
      <c r="W45" s="88" t="s">
        <v>33</v>
      </c>
      <c r="X45" s="88" t="s">
        <v>2023</v>
      </c>
      <c r="Y45" s="92">
        <v>3017959815</v>
      </c>
      <c r="Z45" s="95" t="s">
        <v>319</v>
      </c>
      <c r="AA45" s="88"/>
      <c r="AB45" s="88" t="s">
        <v>24</v>
      </c>
      <c r="AC45" s="93" t="s">
        <v>256</v>
      </c>
      <c r="AD45" s="88" t="s">
        <v>2024</v>
      </c>
      <c r="AE45" s="88"/>
      <c r="AF45" s="88"/>
      <c r="AG45" s="94"/>
    </row>
    <row r="46" spans="1:33" s="94" customFormat="1" ht="165.75" customHeight="1" x14ac:dyDescent="0.25">
      <c r="A46" s="49" t="s">
        <v>2096</v>
      </c>
      <c r="B46" s="88" t="s">
        <v>49</v>
      </c>
      <c r="C46" s="100">
        <v>562</v>
      </c>
      <c r="D46" s="49">
        <v>80161504</v>
      </c>
      <c r="E46" s="88"/>
      <c r="F46" s="88"/>
      <c r="G46" s="49" t="s">
        <v>2071</v>
      </c>
      <c r="H46" s="49" t="s">
        <v>26</v>
      </c>
      <c r="I46" s="49" t="s">
        <v>2025</v>
      </c>
      <c r="J46" s="49" t="s">
        <v>146</v>
      </c>
      <c r="K46" s="49">
        <v>7</v>
      </c>
      <c r="L46" s="49" t="s">
        <v>28</v>
      </c>
      <c r="M46" s="49">
        <v>5.9</v>
      </c>
      <c r="N46" s="49" t="s">
        <v>29</v>
      </c>
      <c r="O46" s="49" t="s">
        <v>710</v>
      </c>
      <c r="P46" s="49" t="s">
        <v>43</v>
      </c>
      <c r="Q46" s="49">
        <v>0</v>
      </c>
      <c r="R46" s="49" t="s">
        <v>59</v>
      </c>
      <c r="S46" s="3">
        <v>8500000</v>
      </c>
      <c r="T46" s="3">
        <f>S46*M46</f>
        <v>50150000</v>
      </c>
      <c r="U46" s="3">
        <f>+T46</f>
        <v>50150000</v>
      </c>
      <c r="V46" s="49" t="s">
        <v>32</v>
      </c>
      <c r="W46" s="49" t="s">
        <v>33</v>
      </c>
      <c r="X46" s="49" t="s">
        <v>2004</v>
      </c>
      <c r="Y46" s="50">
        <v>3194676320</v>
      </c>
      <c r="Z46" s="95" t="s">
        <v>2005</v>
      </c>
      <c r="AA46" s="49"/>
      <c r="AB46" s="49" t="s">
        <v>49</v>
      </c>
      <c r="AC46" s="49" t="s">
        <v>573</v>
      </c>
      <c r="AD46" s="49"/>
      <c r="AE46" s="88"/>
      <c r="AF46" s="88"/>
    </row>
    <row r="47" spans="1:33" ht="66" customHeight="1" x14ac:dyDescent="0.25">
      <c r="A47" s="49" t="s">
        <v>2105</v>
      </c>
      <c r="B47" s="96" t="s">
        <v>76</v>
      </c>
      <c r="C47" s="100">
        <v>563</v>
      </c>
      <c r="D47" s="96">
        <v>80161504</v>
      </c>
      <c r="E47" s="88"/>
      <c r="F47" s="88"/>
      <c r="G47" s="96" t="s">
        <v>2072</v>
      </c>
      <c r="H47" s="96" t="s">
        <v>26</v>
      </c>
      <c r="I47" s="96" t="s">
        <v>1993</v>
      </c>
      <c r="J47" s="96" t="s">
        <v>146</v>
      </c>
      <c r="K47" s="96">
        <v>7</v>
      </c>
      <c r="L47" s="96" t="s">
        <v>28</v>
      </c>
      <c r="M47" s="96">
        <v>5</v>
      </c>
      <c r="N47" s="96" t="s">
        <v>29</v>
      </c>
      <c r="O47" s="96" t="s">
        <v>710</v>
      </c>
      <c r="P47" s="96" t="s">
        <v>43</v>
      </c>
      <c r="Q47" s="96">
        <v>0</v>
      </c>
      <c r="R47" s="96" t="s">
        <v>31</v>
      </c>
      <c r="S47" s="97">
        <v>7000000</v>
      </c>
      <c r="T47" s="3">
        <f>S47*M47</f>
        <v>35000000</v>
      </c>
      <c r="U47" s="97">
        <v>35000000</v>
      </c>
      <c r="V47" s="96" t="s">
        <v>32</v>
      </c>
      <c r="W47" s="96" t="s">
        <v>33</v>
      </c>
      <c r="X47" s="96" t="s">
        <v>565</v>
      </c>
      <c r="Y47" s="96">
        <v>3009133992</v>
      </c>
      <c r="Z47" s="98" t="s">
        <v>280</v>
      </c>
      <c r="AA47" s="96"/>
      <c r="AB47" s="96" t="s">
        <v>76</v>
      </c>
      <c r="AC47" s="96" t="s">
        <v>273</v>
      </c>
      <c r="AD47" s="96"/>
      <c r="AE47" s="96"/>
      <c r="AF47" s="96"/>
    </row>
    <row r="48" spans="1:33" ht="66" x14ac:dyDescent="0.25">
      <c r="A48" s="49" t="s">
        <v>2106</v>
      </c>
      <c r="B48" s="96" t="s">
        <v>76</v>
      </c>
      <c r="C48" s="100">
        <v>564</v>
      </c>
      <c r="D48" s="96">
        <v>80161504</v>
      </c>
      <c r="E48" s="88"/>
      <c r="F48" s="88"/>
      <c r="G48" s="96" t="s">
        <v>2073</v>
      </c>
      <c r="H48" s="96" t="s">
        <v>1994</v>
      </c>
      <c r="I48" s="96" t="s">
        <v>774</v>
      </c>
      <c r="J48" s="96" t="s">
        <v>146</v>
      </c>
      <c r="K48" s="96">
        <v>7</v>
      </c>
      <c r="L48" s="96" t="s">
        <v>28</v>
      </c>
      <c r="M48" s="96">
        <v>5</v>
      </c>
      <c r="N48" s="96" t="s">
        <v>29</v>
      </c>
      <c r="O48" s="96" t="s">
        <v>710</v>
      </c>
      <c r="P48" s="96" t="s">
        <v>43</v>
      </c>
      <c r="Q48" s="96">
        <v>0</v>
      </c>
      <c r="R48" s="96" t="s">
        <v>31</v>
      </c>
      <c r="S48" s="97">
        <v>5000000</v>
      </c>
      <c r="T48" s="3">
        <f>S48*M48</f>
        <v>25000000</v>
      </c>
      <c r="U48" s="97">
        <v>25000000</v>
      </c>
      <c r="V48" s="96" t="s">
        <v>32</v>
      </c>
      <c r="W48" s="96" t="s">
        <v>33</v>
      </c>
      <c r="X48" s="96" t="s">
        <v>565</v>
      </c>
      <c r="Y48" s="96">
        <v>3009133992</v>
      </c>
      <c r="Z48" s="98" t="s">
        <v>280</v>
      </c>
      <c r="AA48" s="96"/>
      <c r="AB48" s="96" t="s">
        <v>76</v>
      </c>
      <c r="AC48" s="96" t="s">
        <v>273</v>
      </c>
      <c r="AD48" s="96"/>
      <c r="AE48" s="96"/>
      <c r="AF48" s="96"/>
    </row>
    <row r="49" spans="1:32" ht="82.5" customHeight="1" x14ac:dyDescent="0.25">
      <c r="A49" s="49" t="s">
        <v>2107</v>
      </c>
      <c r="B49" s="96" t="s">
        <v>76</v>
      </c>
      <c r="C49" s="100">
        <v>565</v>
      </c>
      <c r="D49" s="96">
        <v>80161504</v>
      </c>
      <c r="E49" s="88"/>
      <c r="F49" s="88"/>
      <c r="G49" s="96" t="s">
        <v>2074</v>
      </c>
      <c r="H49" s="96" t="s">
        <v>26</v>
      </c>
      <c r="I49" s="96" t="s">
        <v>740</v>
      </c>
      <c r="J49" s="96" t="s">
        <v>146</v>
      </c>
      <c r="K49" s="96">
        <v>7</v>
      </c>
      <c r="L49" s="96" t="s">
        <v>28</v>
      </c>
      <c r="M49" s="96">
        <v>5</v>
      </c>
      <c r="N49" s="96" t="s">
        <v>29</v>
      </c>
      <c r="O49" s="96" t="s">
        <v>710</v>
      </c>
      <c r="P49" s="96" t="s">
        <v>43</v>
      </c>
      <c r="Q49" s="96">
        <v>0</v>
      </c>
      <c r="R49" s="96" t="s">
        <v>31</v>
      </c>
      <c r="S49" s="97">
        <v>6000000</v>
      </c>
      <c r="T49" s="3">
        <f>S49*M49</f>
        <v>30000000</v>
      </c>
      <c r="U49" s="97">
        <v>30000000</v>
      </c>
      <c r="V49" s="96" t="s">
        <v>32</v>
      </c>
      <c r="W49" s="96" t="s">
        <v>33</v>
      </c>
      <c r="X49" s="96" t="s">
        <v>565</v>
      </c>
      <c r="Y49" s="96">
        <v>3009133992</v>
      </c>
      <c r="Z49" s="98" t="s">
        <v>280</v>
      </c>
      <c r="AA49" s="96"/>
      <c r="AB49" s="96" t="s">
        <v>76</v>
      </c>
      <c r="AC49" s="96" t="s">
        <v>273</v>
      </c>
      <c r="AD49" s="96"/>
      <c r="AE49" s="96"/>
      <c r="AF49" s="96"/>
    </row>
    <row r="50" spans="1:32" s="94" customFormat="1" ht="140.25" customHeight="1" x14ac:dyDescent="0.25">
      <c r="A50" s="49" t="s">
        <v>2116</v>
      </c>
      <c r="B50" s="88" t="s">
        <v>37</v>
      </c>
      <c r="C50" s="100">
        <v>566</v>
      </c>
      <c r="D50" s="88" t="s">
        <v>660</v>
      </c>
      <c r="E50" s="88"/>
      <c r="F50" s="88"/>
      <c r="G50" s="88" t="s">
        <v>2075</v>
      </c>
      <c r="H50" s="88" t="s">
        <v>259</v>
      </c>
      <c r="I50" s="88" t="s">
        <v>1384</v>
      </c>
      <c r="J50" s="49" t="s">
        <v>146</v>
      </c>
      <c r="K50" s="49">
        <v>7</v>
      </c>
      <c r="L50" s="49" t="s">
        <v>28</v>
      </c>
      <c r="M50" s="49">
        <v>6</v>
      </c>
      <c r="N50" s="49" t="s">
        <v>29</v>
      </c>
      <c r="O50" s="49" t="s">
        <v>710</v>
      </c>
      <c r="P50" s="88" t="s">
        <v>43</v>
      </c>
      <c r="Q50" s="88">
        <v>0</v>
      </c>
      <c r="R50" s="88" t="s">
        <v>31</v>
      </c>
      <c r="S50" s="16">
        <v>4000000</v>
      </c>
      <c r="T50" s="3">
        <f>+M50*S50</f>
        <v>24000000</v>
      </c>
      <c r="U50" s="3">
        <f>+T50</f>
        <v>24000000</v>
      </c>
      <c r="V50" s="88" t="s">
        <v>32</v>
      </c>
      <c r="W50" s="3" t="s">
        <v>33</v>
      </c>
      <c r="X50" s="88" t="s">
        <v>38</v>
      </c>
      <c r="Y50" s="92">
        <v>3009133992</v>
      </c>
      <c r="Z50" s="13" t="s">
        <v>262</v>
      </c>
      <c r="AA50" s="88"/>
      <c r="AB50" s="88" t="s">
        <v>37</v>
      </c>
      <c r="AC50" s="88" t="s">
        <v>256</v>
      </c>
      <c r="AD50" s="49"/>
      <c r="AE50" s="88"/>
      <c r="AF50" s="88"/>
    </row>
    <row r="51" spans="1:32" s="103" customFormat="1" ht="135" x14ac:dyDescent="0.25">
      <c r="A51" s="128" t="s">
        <v>2109</v>
      </c>
      <c r="B51" s="88" t="s">
        <v>108</v>
      </c>
      <c r="C51" s="100">
        <v>567</v>
      </c>
      <c r="D51" s="104">
        <v>80111600</v>
      </c>
      <c r="E51" s="88"/>
      <c r="F51" s="88"/>
      <c r="G51" s="101" t="s">
        <v>2076</v>
      </c>
      <c r="H51" s="101" t="s">
        <v>34</v>
      </c>
      <c r="I51" s="101" t="s">
        <v>41</v>
      </c>
      <c r="J51" s="101" t="s">
        <v>146</v>
      </c>
      <c r="K51" s="101">
        <v>7</v>
      </c>
      <c r="L51" s="101" t="s">
        <v>28</v>
      </c>
      <c r="M51" s="101">
        <v>5.7</v>
      </c>
      <c r="N51" s="101" t="s">
        <v>29</v>
      </c>
      <c r="O51" s="49" t="s">
        <v>710</v>
      </c>
      <c r="P51" s="101" t="s">
        <v>30</v>
      </c>
      <c r="Q51" s="101">
        <v>1</v>
      </c>
      <c r="R51" s="101" t="s">
        <v>59</v>
      </c>
      <c r="S51" s="102">
        <v>5500000</v>
      </c>
      <c r="T51" s="102">
        <f>+S51*M51</f>
        <v>31350000</v>
      </c>
      <c r="U51" s="102">
        <f>+T51</f>
        <v>31350000</v>
      </c>
      <c r="V51" s="88" t="s">
        <v>32</v>
      </c>
      <c r="W51" s="3" t="s">
        <v>33</v>
      </c>
      <c r="X51" s="101" t="s">
        <v>257</v>
      </c>
      <c r="Y51" s="50">
        <v>3009133992</v>
      </c>
      <c r="Z51" s="13" t="s">
        <v>568</v>
      </c>
      <c r="AA51" s="101"/>
      <c r="AB51" s="49" t="s">
        <v>108</v>
      </c>
      <c r="AC51" s="101" t="s">
        <v>700</v>
      </c>
      <c r="AD51" s="101"/>
      <c r="AE51" s="105"/>
      <c r="AF51" s="105"/>
    </row>
    <row r="52" spans="1:32" s="103" customFormat="1" ht="135" x14ac:dyDescent="0.25">
      <c r="A52" s="128" t="s">
        <v>2110</v>
      </c>
      <c r="B52" s="88" t="s">
        <v>108</v>
      </c>
      <c r="C52" s="100">
        <v>568</v>
      </c>
      <c r="D52" s="104">
        <v>80111600</v>
      </c>
      <c r="E52" s="88"/>
      <c r="F52" s="88"/>
      <c r="G52" s="101" t="s">
        <v>2077</v>
      </c>
      <c r="H52" s="101" t="s">
        <v>34</v>
      </c>
      <c r="I52" s="101" t="s">
        <v>2002</v>
      </c>
      <c r="J52" s="101" t="s">
        <v>146</v>
      </c>
      <c r="K52" s="101">
        <v>7</v>
      </c>
      <c r="L52" s="101" t="s">
        <v>28</v>
      </c>
      <c r="M52" s="101">
        <v>5.3</v>
      </c>
      <c r="N52" s="101" t="s">
        <v>29</v>
      </c>
      <c r="O52" s="49" t="s">
        <v>710</v>
      </c>
      <c r="P52" s="101" t="s">
        <v>30</v>
      </c>
      <c r="Q52" s="101">
        <v>1</v>
      </c>
      <c r="R52" s="101" t="s">
        <v>59</v>
      </c>
      <c r="S52" s="102">
        <v>5500000</v>
      </c>
      <c r="T52" s="102">
        <f>+S52*M52</f>
        <v>29150000</v>
      </c>
      <c r="U52" s="102">
        <f>+T52</f>
        <v>29150000</v>
      </c>
      <c r="V52" s="88" t="s">
        <v>32</v>
      </c>
      <c r="W52" s="3" t="s">
        <v>33</v>
      </c>
      <c r="X52" s="101" t="s">
        <v>257</v>
      </c>
      <c r="Y52" s="50">
        <v>3009133992</v>
      </c>
      <c r="Z52" s="13" t="s">
        <v>568</v>
      </c>
      <c r="AA52" s="101"/>
      <c r="AB52" s="49" t="s">
        <v>108</v>
      </c>
      <c r="AC52" s="101" t="s">
        <v>700</v>
      </c>
      <c r="AD52" s="101"/>
      <c r="AE52" s="105"/>
      <c r="AF52" s="105"/>
    </row>
    <row r="53" spans="1:32" s="83" customFormat="1" ht="102.75" customHeight="1" x14ac:dyDescent="0.25">
      <c r="A53" s="49" t="s">
        <v>2097</v>
      </c>
      <c r="B53" s="88" t="s">
        <v>96</v>
      </c>
      <c r="C53" s="100">
        <v>569</v>
      </c>
      <c r="D53" s="49">
        <v>80161504</v>
      </c>
      <c r="E53" s="88"/>
      <c r="F53" s="88"/>
      <c r="G53" s="49" t="s">
        <v>2078</v>
      </c>
      <c r="H53" s="49" t="s">
        <v>26</v>
      </c>
      <c r="I53" s="49" t="s">
        <v>41</v>
      </c>
      <c r="J53" s="33" t="s">
        <v>146</v>
      </c>
      <c r="K53" s="33">
        <v>7</v>
      </c>
      <c r="L53" s="33" t="s">
        <v>28</v>
      </c>
      <c r="M53" s="33">
        <v>5</v>
      </c>
      <c r="N53" s="49" t="s">
        <v>29</v>
      </c>
      <c r="O53" s="49" t="s">
        <v>710</v>
      </c>
      <c r="P53" s="49" t="s">
        <v>43</v>
      </c>
      <c r="Q53" s="49">
        <v>0</v>
      </c>
      <c r="R53" s="49" t="s">
        <v>31</v>
      </c>
      <c r="S53" s="3">
        <v>5000000</v>
      </c>
      <c r="T53" s="3">
        <f>+M53*S53</f>
        <v>25000000</v>
      </c>
      <c r="U53" s="3">
        <f>+T53</f>
        <v>25000000</v>
      </c>
      <c r="V53" s="49" t="s">
        <v>32</v>
      </c>
      <c r="W53" s="49" t="s">
        <v>33</v>
      </c>
      <c r="X53" s="49" t="s">
        <v>354</v>
      </c>
      <c r="Y53" s="50">
        <v>3002083153</v>
      </c>
      <c r="Z53" s="49" t="s">
        <v>355</v>
      </c>
      <c r="AA53" s="49"/>
      <c r="AB53" s="49" t="s">
        <v>254</v>
      </c>
      <c r="AC53" s="49" t="s">
        <v>256</v>
      </c>
      <c r="AD53" s="49"/>
      <c r="AE53" s="49"/>
      <c r="AF53" s="49"/>
    </row>
    <row r="54" spans="1:32" s="83" customFormat="1" ht="100.5" customHeight="1" x14ac:dyDescent="0.25">
      <c r="A54" s="49" t="s">
        <v>2098</v>
      </c>
      <c r="B54" s="88" t="s">
        <v>96</v>
      </c>
      <c r="C54" s="100">
        <v>570</v>
      </c>
      <c r="D54" s="49">
        <v>80161504</v>
      </c>
      <c r="E54" s="88"/>
      <c r="F54" s="88"/>
      <c r="G54" s="49" t="s">
        <v>2079</v>
      </c>
      <c r="H54" s="49" t="s">
        <v>26</v>
      </c>
      <c r="I54" s="49" t="s">
        <v>41</v>
      </c>
      <c r="J54" s="33" t="s">
        <v>146</v>
      </c>
      <c r="K54" s="33">
        <v>7</v>
      </c>
      <c r="L54" s="33" t="s">
        <v>28</v>
      </c>
      <c r="M54" s="33">
        <v>5</v>
      </c>
      <c r="N54" s="49" t="s">
        <v>29</v>
      </c>
      <c r="O54" s="49" t="s">
        <v>710</v>
      </c>
      <c r="P54" s="49" t="s">
        <v>43</v>
      </c>
      <c r="Q54" s="49">
        <v>0</v>
      </c>
      <c r="R54" s="49" t="s">
        <v>31</v>
      </c>
      <c r="S54" s="3">
        <v>5000000</v>
      </c>
      <c r="T54" s="3">
        <f t="shared" ref="T54:T60" si="9">+M54*S54</f>
        <v>25000000</v>
      </c>
      <c r="U54" s="3">
        <f t="shared" ref="U54:U60" si="10">+T54</f>
        <v>25000000</v>
      </c>
      <c r="V54" s="49" t="s">
        <v>32</v>
      </c>
      <c r="W54" s="49" t="s">
        <v>33</v>
      </c>
      <c r="X54" s="49" t="s">
        <v>354</v>
      </c>
      <c r="Y54" s="50">
        <v>3002083153</v>
      </c>
      <c r="Z54" s="49" t="s">
        <v>355</v>
      </c>
      <c r="AA54" s="49"/>
      <c r="AB54" s="49" t="s">
        <v>254</v>
      </c>
      <c r="AC54" s="49" t="s">
        <v>256</v>
      </c>
      <c r="AD54" s="49"/>
      <c r="AE54" s="49"/>
      <c r="AF54" s="49"/>
    </row>
    <row r="55" spans="1:32" s="83" customFormat="1" ht="102.75" customHeight="1" x14ac:dyDescent="0.25">
      <c r="A55" s="49" t="s">
        <v>2099</v>
      </c>
      <c r="B55" s="88" t="s">
        <v>96</v>
      </c>
      <c r="C55" s="100">
        <v>571</v>
      </c>
      <c r="D55" s="49">
        <v>80161504</v>
      </c>
      <c r="E55" s="88"/>
      <c r="F55" s="88"/>
      <c r="G55" s="49" t="s">
        <v>2080</v>
      </c>
      <c r="H55" s="49" t="s">
        <v>26</v>
      </c>
      <c r="I55" s="49" t="s">
        <v>41</v>
      </c>
      <c r="J55" s="33" t="s">
        <v>146</v>
      </c>
      <c r="K55" s="33">
        <v>7</v>
      </c>
      <c r="L55" s="33" t="s">
        <v>28</v>
      </c>
      <c r="M55" s="33">
        <v>5</v>
      </c>
      <c r="N55" s="49" t="s">
        <v>29</v>
      </c>
      <c r="O55" s="49" t="s">
        <v>710</v>
      </c>
      <c r="P55" s="49" t="s">
        <v>43</v>
      </c>
      <c r="Q55" s="49">
        <v>0</v>
      </c>
      <c r="R55" s="49" t="s">
        <v>31</v>
      </c>
      <c r="S55" s="3">
        <v>5000000</v>
      </c>
      <c r="T55" s="3">
        <f t="shared" si="9"/>
        <v>25000000</v>
      </c>
      <c r="U55" s="3">
        <f t="shared" si="10"/>
        <v>25000000</v>
      </c>
      <c r="V55" s="49" t="s">
        <v>32</v>
      </c>
      <c r="W55" s="49" t="s">
        <v>33</v>
      </c>
      <c r="X55" s="49" t="s">
        <v>354</v>
      </c>
      <c r="Y55" s="50">
        <v>3002083153</v>
      </c>
      <c r="Z55" s="49" t="s">
        <v>355</v>
      </c>
      <c r="AA55" s="49"/>
      <c r="AB55" s="49" t="s">
        <v>254</v>
      </c>
      <c r="AC55" s="49" t="s">
        <v>256</v>
      </c>
      <c r="AD55" s="49"/>
      <c r="AE55" s="49"/>
      <c r="AF55" s="49"/>
    </row>
    <row r="56" spans="1:32" s="83" customFormat="1" ht="84.75" customHeight="1" x14ac:dyDescent="0.25">
      <c r="A56" s="49" t="s">
        <v>2100</v>
      </c>
      <c r="B56" s="88" t="s">
        <v>96</v>
      </c>
      <c r="C56" s="100">
        <v>572</v>
      </c>
      <c r="D56" s="49">
        <v>80161504</v>
      </c>
      <c r="E56" s="88"/>
      <c r="F56" s="88"/>
      <c r="G56" s="49" t="s">
        <v>2081</v>
      </c>
      <c r="H56" s="49" t="s">
        <v>26</v>
      </c>
      <c r="I56" s="49" t="s">
        <v>41</v>
      </c>
      <c r="J56" s="33" t="s">
        <v>146</v>
      </c>
      <c r="K56" s="33">
        <v>7</v>
      </c>
      <c r="L56" s="33" t="s">
        <v>28</v>
      </c>
      <c r="M56" s="33">
        <v>5</v>
      </c>
      <c r="N56" s="49" t="s">
        <v>29</v>
      </c>
      <c r="O56" s="49" t="s">
        <v>710</v>
      </c>
      <c r="P56" s="49" t="s">
        <v>43</v>
      </c>
      <c r="Q56" s="49">
        <v>0</v>
      </c>
      <c r="R56" s="49" t="s">
        <v>31</v>
      </c>
      <c r="S56" s="3">
        <v>4000000</v>
      </c>
      <c r="T56" s="3">
        <f t="shared" si="9"/>
        <v>20000000</v>
      </c>
      <c r="U56" s="3">
        <f t="shared" si="10"/>
        <v>20000000</v>
      </c>
      <c r="V56" s="49" t="s">
        <v>32</v>
      </c>
      <c r="W56" s="49" t="s">
        <v>33</v>
      </c>
      <c r="X56" s="49" t="s">
        <v>354</v>
      </c>
      <c r="Y56" s="50">
        <v>3002083153</v>
      </c>
      <c r="Z56" s="49" t="s">
        <v>355</v>
      </c>
      <c r="AA56" s="49"/>
      <c r="AB56" s="49" t="s">
        <v>254</v>
      </c>
      <c r="AC56" s="49" t="s">
        <v>256</v>
      </c>
      <c r="AD56" s="49"/>
      <c r="AE56" s="49"/>
      <c r="AF56" s="49"/>
    </row>
    <row r="57" spans="1:32" s="83" customFormat="1" ht="99.75" customHeight="1" x14ac:dyDescent="0.25">
      <c r="A57" s="49" t="s">
        <v>2101</v>
      </c>
      <c r="B57" s="88" t="s">
        <v>96</v>
      </c>
      <c r="C57" s="100">
        <v>573</v>
      </c>
      <c r="D57" s="49">
        <v>80111600</v>
      </c>
      <c r="E57" s="88"/>
      <c r="F57" s="88"/>
      <c r="G57" s="49" t="s">
        <v>2082</v>
      </c>
      <c r="H57" s="49" t="s">
        <v>34</v>
      </c>
      <c r="I57" s="49" t="s">
        <v>41</v>
      </c>
      <c r="J57" s="33" t="s">
        <v>146</v>
      </c>
      <c r="K57" s="33">
        <v>7</v>
      </c>
      <c r="L57" s="33" t="s">
        <v>28</v>
      </c>
      <c r="M57" s="33">
        <v>5</v>
      </c>
      <c r="N57" s="49" t="s">
        <v>29</v>
      </c>
      <c r="O57" s="49" t="s">
        <v>710</v>
      </c>
      <c r="P57" s="49" t="s">
        <v>43</v>
      </c>
      <c r="Q57" s="49">
        <v>0</v>
      </c>
      <c r="R57" s="49" t="s">
        <v>31</v>
      </c>
      <c r="S57" s="3">
        <v>3000000</v>
      </c>
      <c r="T57" s="3">
        <f t="shared" si="9"/>
        <v>15000000</v>
      </c>
      <c r="U57" s="3">
        <f t="shared" si="10"/>
        <v>15000000</v>
      </c>
      <c r="V57" s="49" t="s">
        <v>32</v>
      </c>
      <c r="W57" s="49" t="s">
        <v>33</v>
      </c>
      <c r="X57" s="49" t="s">
        <v>354</v>
      </c>
      <c r="Y57" s="50">
        <v>3002083153</v>
      </c>
      <c r="Z57" s="49" t="s">
        <v>355</v>
      </c>
      <c r="AA57" s="49"/>
      <c r="AB57" s="49" t="s">
        <v>254</v>
      </c>
      <c r="AC57" s="49" t="s">
        <v>273</v>
      </c>
      <c r="AD57" s="49"/>
      <c r="AE57" s="49"/>
      <c r="AF57" s="49"/>
    </row>
    <row r="58" spans="1:32" s="83" customFormat="1" ht="108" customHeight="1" x14ac:dyDescent="0.25">
      <c r="A58" s="49" t="s">
        <v>2102</v>
      </c>
      <c r="B58" s="88" t="s">
        <v>96</v>
      </c>
      <c r="C58" s="100">
        <v>574</v>
      </c>
      <c r="D58" s="49">
        <v>80161504</v>
      </c>
      <c r="E58" s="88"/>
      <c r="F58" s="88"/>
      <c r="G58" s="49" t="s">
        <v>2083</v>
      </c>
      <c r="H58" s="49" t="s">
        <v>26</v>
      </c>
      <c r="I58" s="49" t="s">
        <v>41</v>
      </c>
      <c r="J58" s="33" t="s">
        <v>146</v>
      </c>
      <c r="K58" s="33">
        <v>7</v>
      </c>
      <c r="L58" s="33" t="s">
        <v>28</v>
      </c>
      <c r="M58" s="33">
        <v>5</v>
      </c>
      <c r="N58" s="49" t="s">
        <v>29</v>
      </c>
      <c r="O58" s="49" t="s">
        <v>710</v>
      </c>
      <c r="P58" s="49" t="s">
        <v>43</v>
      </c>
      <c r="Q58" s="49">
        <v>0</v>
      </c>
      <c r="R58" s="49" t="s">
        <v>31</v>
      </c>
      <c r="S58" s="3">
        <v>5000000</v>
      </c>
      <c r="T58" s="3">
        <f t="shared" si="9"/>
        <v>25000000</v>
      </c>
      <c r="U58" s="3">
        <f t="shared" si="10"/>
        <v>25000000</v>
      </c>
      <c r="V58" s="49" t="s">
        <v>32</v>
      </c>
      <c r="W58" s="49" t="s">
        <v>33</v>
      </c>
      <c r="X58" s="49" t="s">
        <v>354</v>
      </c>
      <c r="Y58" s="50">
        <v>3002083153</v>
      </c>
      <c r="Z58" s="49" t="s">
        <v>355</v>
      </c>
      <c r="AA58" s="49"/>
      <c r="AB58" s="49" t="s">
        <v>254</v>
      </c>
      <c r="AC58" s="49" t="s">
        <v>256</v>
      </c>
      <c r="AD58" s="49"/>
      <c r="AE58" s="49"/>
      <c r="AF58" s="49"/>
    </row>
    <row r="59" spans="1:32" s="83" customFormat="1" ht="151.5" customHeight="1" x14ac:dyDescent="0.25">
      <c r="A59" s="49" t="s">
        <v>2103</v>
      </c>
      <c r="B59" s="88" t="s">
        <v>96</v>
      </c>
      <c r="C59" s="100">
        <v>575</v>
      </c>
      <c r="D59" s="49">
        <v>80161504</v>
      </c>
      <c r="E59" s="88"/>
      <c r="F59" s="88"/>
      <c r="G59" s="49" t="s">
        <v>2084</v>
      </c>
      <c r="H59" s="49" t="s">
        <v>26</v>
      </c>
      <c r="I59" s="49" t="s">
        <v>41</v>
      </c>
      <c r="J59" s="33" t="s">
        <v>146</v>
      </c>
      <c r="K59" s="33">
        <v>7</v>
      </c>
      <c r="L59" s="33" t="s">
        <v>28</v>
      </c>
      <c r="M59" s="33">
        <v>5</v>
      </c>
      <c r="N59" s="49" t="s">
        <v>29</v>
      </c>
      <c r="O59" s="49" t="s">
        <v>710</v>
      </c>
      <c r="P59" s="49" t="s">
        <v>43</v>
      </c>
      <c r="Q59" s="49">
        <v>0</v>
      </c>
      <c r="R59" s="49" t="s">
        <v>31</v>
      </c>
      <c r="S59" s="3">
        <v>8000000</v>
      </c>
      <c r="T59" s="3">
        <f t="shared" si="9"/>
        <v>40000000</v>
      </c>
      <c r="U59" s="3">
        <f t="shared" si="10"/>
        <v>40000000</v>
      </c>
      <c r="V59" s="49" t="s">
        <v>32</v>
      </c>
      <c r="W59" s="49" t="s">
        <v>33</v>
      </c>
      <c r="X59" s="49" t="s">
        <v>351</v>
      </c>
      <c r="Y59" s="50">
        <v>3142951276</v>
      </c>
      <c r="Z59" s="49" t="s">
        <v>352</v>
      </c>
      <c r="AA59" s="49"/>
      <c r="AB59" s="49" t="s">
        <v>254</v>
      </c>
      <c r="AC59" s="49" t="s">
        <v>256</v>
      </c>
      <c r="AD59" s="49"/>
      <c r="AE59" s="49"/>
      <c r="AF59" s="49"/>
    </row>
    <row r="60" spans="1:32" s="83" customFormat="1" ht="130.5" customHeight="1" x14ac:dyDescent="0.25">
      <c r="A60" s="49" t="s">
        <v>2104</v>
      </c>
      <c r="B60" s="88" t="s">
        <v>96</v>
      </c>
      <c r="C60" s="100">
        <v>576</v>
      </c>
      <c r="D60" s="49">
        <v>80161504</v>
      </c>
      <c r="E60" s="88"/>
      <c r="F60" s="88"/>
      <c r="G60" s="49" t="s">
        <v>2085</v>
      </c>
      <c r="H60" s="49" t="s">
        <v>26</v>
      </c>
      <c r="I60" s="49" t="s">
        <v>41</v>
      </c>
      <c r="J60" s="33" t="s">
        <v>146</v>
      </c>
      <c r="K60" s="33">
        <v>7</v>
      </c>
      <c r="L60" s="33" t="s">
        <v>28</v>
      </c>
      <c r="M60" s="33">
        <v>5</v>
      </c>
      <c r="N60" s="49" t="s">
        <v>29</v>
      </c>
      <c r="O60" s="49" t="s">
        <v>710</v>
      </c>
      <c r="P60" s="49" t="s">
        <v>43</v>
      </c>
      <c r="Q60" s="49">
        <v>0</v>
      </c>
      <c r="R60" s="49" t="s">
        <v>31</v>
      </c>
      <c r="S60" s="3">
        <v>7000000</v>
      </c>
      <c r="T60" s="3">
        <f t="shared" si="9"/>
        <v>35000000</v>
      </c>
      <c r="U60" s="3">
        <f t="shared" si="10"/>
        <v>35000000</v>
      </c>
      <c r="V60" s="49" t="s">
        <v>32</v>
      </c>
      <c r="W60" s="49" t="s">
        <v>33</v>
      </c>
      <c r="X60" s="49" t="s">
        <v>1338</v>
      </c>
      <c r="Y60" s="50">
        <v>3102956449</v>
      </c>
      <c r="Z60" s="49" t="s">
        <v>1339</v>
      </c>
      <c r="AA60" s="49"/>
      <c r="AB60" s="49" t="s">
        <v>254</v>
      </c>
      <c r="AC60" s="49" t="s">
        <v>256</v>
      </c>
      <c r="AD60" s="49"/>
      <c r="AE60" s="49"/>
      <c r="AF60" s="49"/>
    </row>
    <row r="61" spans="1:32" s="94" customFormat="1" ht="109.5" customHeight="1" x14ac:dyDescent="0.25">
      <c r="A61" s="49" t="s">
        <v>2108</v>
      </c>
      <c r="B61" s="88" t="s">
        <v>98</v>
      </c>
      <c r="C61" s="100">
        <v>577</v>
      </c>
      <c r="D61" s="88" t="s">
        <v>619</v>
      </c>
      <c r="E61" s="88"/>
      <c r="F61" s="88"/>
      <c r="G61" s="88" t="s">
        <v>2086</v>
      </c>
      <c r="H61" s="88" t="s">
        <v>26</v>
      </c>
      <c r="I61" s="88" t="s">
        <v>698</v>
      </c>
      <c r="J61" s="88" t="s">
        <v>146</v>
      </c>
      <c r="K61" s="88">
        <v>7</v>
      </c>
      <c r="L61" s="88" t="s">
        <v>64</v>
      </c>
      <c r="M61" s="88">
        <v>4</v>
      </c>
      <c r="N61" s="88" t="s">
        <v>29</v>
      </c>
      <c r="O61" s="88" t="s">
        <v>710</v>
      </c>
      <c r="P61" s="88" t="s">
        <v>43</v>
      </c>
      <c r="Q61" s="88">
        <v>0</v>
      </c>
      <c r="R61" s="88" t="s">
        <v>59</v>
      </c>
      <c r="S61" s="44">
        <v>7000000</v>
      </c>
      <c r="T61" s="3">
        <f>S61*M61</f>
        <v>28000000</v>
      </c>
      <c r="U61" s="3">
        <f>+T61</f>
        <v>28000000</v>
      </c>
      <c r="V61" s="88" t="s">
        <v>32</v>
      </c>
      <c r="W61" s="3" t="s">
        <v>33</v>
      </c>
      <c r="X61" s="88" t="s">
        <v>99</v>
      </c>
      <c r="Y61" s="88">
        <v>3009133992</v>
      </c>
      <c r="Z61" s="13" t="s">
        <v>100</v>
      </c>
      <c r="AA61" s="88"/>
      <c r="AB61" s="88" t="s">
        <v>98</v>
      </c>
      <c r="AC61" s="88" t="s">
        <v>575</v>
      </c>
      <c r="AD61" s="88" t="s">
        <v>2024</v>
      </c>
      <c r="AE61" s="88"/>
      <c r="AF61" s="88"/>
    </row>
    <row r="62" spans="1:32" s="83" customFormat="1" ht="105" customHeight="1" x14ac:dyDescent="0.25">
      <c r="A62" s="49" t="s">
        <v>2114</v>
      </c>
      <c r="B62" s="49" t="s">
        <v>132</v>
      </c>
      <c r="C62" s="100" t="s">
        <v>2056</v>
      </c>
      <c r="D62" s="49" t="s">
        <v>662</v>
      </c>
      <c r="E62" s="88"/>
      <c r="F62" s="88"/>
      <c r="G62" s="49" t="s">
        <v>906</v>
      </c>
      <c r="H62" s="49" t="s">
        <v>395</v>
      </c>
      <c r="I62" s="49" t="s">
        <v>78</v>
      </c>
      <c r="J62" s="49" t="s">
        <v>60</v>
      </c>
      <c r="K62" s="49">
        <v>4</v>
      </c>
      <c r="L62" s="49" t="s">
        <v>63</v>
      </c>
      <c r="M62" s="49">
        <v>9</v>
      </c>
      <c r="N62" s="49" t="s">
        <v>113</v>
      </c>
      <c r="O62" s="49" t="s">
        <v>715</v>
      </c>
      <c r="P62" s="49" t="s">
        <v>43</v>
      </c>
      <c r="Q62" s="49">
        <v>0</v>
      </c>
      <c r="R62" s="49" t="s">
        <v>59</v>
      </c>
      <c r="S62" s="3">
        <v>0</v>
      </c>
      <c r="T62" s="3">
        <v>1120000</v>
      </c>
      <c r="U62" s="3">
        <v>0</v>
      </c>
      <c r="V62" s="49" t="s">
        <v>44</v>
      </c>
      <c r="W62" s="3" t="s">
        <v>1902</v>
      </c>
      <c r="X62" s="49" t="s">
        <v>1101</v>
      </c>
      <c r="Y62" s="50">
        <v>3009133992</v>
      </c>
      <c r="Z62" s="49" t="s">
        <v>1102</v>
      </c>
      <c r="AA62" s="49"/>
      <c r="AB62" s="49" t="s">
        <v>132</v>
      </c>
      <c r="AC62" s="49" t="s">
        <v>575</v>
      </c>
      <c r="AD62" s="88" t="s">
        <v>2024</v>
      </c>
      <c r="AE62" s="49"/>
      <c r="AF62" s="49"/>
    </row>
    <row r="63" spans="1:32" ht="66" x14ac:dyDescent="0.25">
      <c r="A63" s="128" t="s">
        <v>1785</v>
      </c>
      <c r="B63" s="88" t="s">
        <v>174</v>
      </c>
      <c r="C63" s="100">
        <v>579</v>
      </c>
      <c r="D63" s="113">
        <v>80161500</v>
      </c>
      <c r="E63" s="88"/>
      <c r="F63" s="88"/>
      <c r="G63" s="113" t="s">
        <v>2087</v>
      </c>
      <c r="H63" s="113" t="s">
        <v>2037</v>
      </c>
      <c r="I63" t="s">
        <v>41</v>
      </c>
      <c r="J63" s="113" t="s">
        <v>146</v>
      </c>
      <c r="K63" s="113">
        <v>7</v>
      </c>
      <c r="L63" s="112" t="s">
        <v>28</v>
      </c>
      <c r="M63" s="113">
        <v>5.5</v>
      </c>
      <c r="N63" s="88" t="s">
        <v>29</v>
      </c>
      <c r="O63" s="114" t="s">
        <v>713</v>
      </c>
      <c r="P63" s="114" t="s">
        <v>43</v>
      </c>
      <c r="Q63" s="113">
        <v>1</v>
      </c>
      <c r="R63" s="113" t="s">
        <v>59</v>
      </c>
      <c r="S63" s="115">
        <v>4000000</v>
      </c>
      <c r="T63" s="116">
        <v>22000000</v>
      </c>
      <c r="U63" s="116">
        <v>22000000</v>
      </c>
      <c r="V63" s="88" t="s">
        <v>32</v>
      </c>
      <c r="W63" s="88" t="s">
        <v>33</v>
      </c>
      <c r="X63" s="88" t="s">
        <v>1291</v>
      </c>
      <c r="Y63" s="92">
        <v>3009133992</v>
      </c>
      <c r="Z63" s="13" t="s">
        <v>1292</v>
      </c>
      <c r="AA63" s="88"/>
      <c r="AB63" s="88" t="s">
        <v>174</v>
      </c>
      <c r="AC63" s="88" t="s">
        <v>269</v>
      </c>
      <c r="AD63" s="88" t="s">
        <v>2024</v>
      </c>
    </row>
    <row r="64" spans="1:32" ht="66" x14ac:dyDescent="0.25">
      <c r="A64" s="128" t="s">
        <v>1786</v>
      </c>
      <c r="B64" s="88" t="s">
        <v>174</v>
      </c>
      <c r="C64" s="100">
        <v>580</v>
      </c>
      <c r="D64" s="113">
        <v>80161500</v>
      </c>
      <c r="E64" s="88"/>
      <c r="F64" s="88"/>
      <c r="G64" s="113" t="s">
        <v>2088</v>
      </c>
      <c r="H64" s="113" t="s">
        <v>2038</v>
      </c>
      <c r="I64" t="s">
        <v>41</v>
      </c>
      <c r="J64" s="113" t="s">
        <v>146</v>
      </c>
      <c r="K64" s="113">
        <v>7</v>
      </c>
      <c r="L64" s="112" t="s">
        <v>28</v>
      </c>
      <c r="M64" s="113">
        <v>5.5</v>
      </c>
      <c r="N64" s="113" t="s">
        <v>29</v>
      </c>
      <c r="O64" s="114" t="s">
        <v>713</v>
      </c>
      <c r="P64" s="114" t="s">
        <v>43</v>
      </c>
      <c r="Q64" s="113">
        <v>1</v>
      </c>
      <c r="R64" s="113" t="s">
        <v>59</v>
      </c>
      <c r="S64" s="115">
        <v>4000000</v>
      </c>
      <c r="T64" s="116">
        <v>22000000</v>
      </c>
      <c r="U64" s="116">
        <v>22000000</v>
      </c>
      <c r="V64" s="88" t="s">
        <v>32</v>
      </c>
      <c r="W64" s="88" t="s">
        <v>33</v>
      </c>
      <c r="X64" s="88" t="s">
        <v>1291</v>
      </c>
      <c r="Y64" s="92">
        <v>3009133992</v>
      </c>
      <c r="Z64" s="13" t="s">
        <v>1292</v>
      </c>
      <c r="AA64" s="88"/>
      <c r="AB64" s="88" t="s">
        <v>174</v>
      </c>
      <c r="AC64" s="88" t="s">
        <v>269</v>
      </c>
      <c r="AD64" s="88" t="s">
        <v>2024</v>
      </c>
    </row>
    <row r="65" spans="1:32" ht="72.75" customHeight="1" x14ac:dyDescent="0.25">
      <c r="A65" s="128" t="s">
        <v>1787</v>
      </c>
      <c r="B65" s="88" t="s">
        <v>174</v>
      </c>
      <c r="C65" s="100">
        <v>581</v>
      </c>
      <c r="D65" s="113">
        <v>82121506</v>
      </c>
      <c r="E65" s="88"/>
      <c r="F65" s="88"/>
      <c r="G65" s="113" t="s">
        <v>2091</v>
      </c>
      <c r="H65" s="63" t="s">
        <v>2055</v>
      </c>
      <c r="J65" s="113" t="s">
        <v>146</v>
      </c>
      <c r="K65" s="113">
        <v>7</v>
      </c>
      <c r="L65" s="112" t="s">
        <v>28</v>
      </c>
      <c r="M65" s="113">
        <v>5.5</v>
      </c>
      <c r="N65" s="113" t="s">
        <v>29</v>
      </c>
      <c r="O65" s="88" t="s">
        <v>710</v>
      </c>
      <c r="P65" s="113" t="s">
        <v>43</v>
      </c>
      <c r="Q65" s="113">
        <v>1</v>
      </c>
      <c r="R65" s="113" t="s">
        <v>31</v>
      </c>
      <c r="S65" s="116"/>
      <c r="T65" s="120">
        <v>13900000</v>
      </c>
      <c r="U65" s="120">
        <f>+T65</f>
        <v>13900000</v>
      </c>
      <c r="V65" s="113" t="s">
        <v>32</v>
      </c>
      <c r="W65" s="113" t="s">
        <v>33</v>
      </c>
      <c r="X65" s="88" t="s">
        <v>1291</v>
      </c>
      <c r="Y65" s="92">
        <v>3009133992</v>
      </c>
      <c r="Z65" s="13" t="s">
        <v>1292</v>
      </c>
      <c r="AA65" s="88"/>
      <c r="AB65" s="88" t="s">
        <v>174</v>
      </c>
      <c r="AC65" s="113" t="s">
        <v>2048</v>
      </c>
      <c r="AD65" s="88" t="s">
        <v>2024</v>
      </c>
    </row>
    <row r="66" spans="1:32" ht="71.25" customHeight="1" x14ac:dyDescent="0.25">
      <c r="A66" s="128" t="s">
        <v>1788</v>
      </c>
      <c r="B66" s="88" t="s">
        <v>174</v>
      </c>
      <c r="C66" s="100">
        <v>582</v>
      </c>
      <c r="D66" s="88" t="s">
        <v>2049</v>
      </c>
      <c r="E66" s="88"/>
      <c r="F66" s="88"/>
      <c r="G66" s="88" t="s">
        <v>2092</v>
      </c>
      <c r="H66" s="88" t="s">
        <v>2050</v>
      </c>
      <c r="I66" s="88"/>
      <c r="J66" s="88" t="s">
        <v>146</v>
      </c>
      <c r="K66" s="88">
        <v>7</v>
      </c>
      <c r="L66" s="88" t="s">
        <v>39</v>
      </c>
      <c r="M66" s="88">
        <v>2</v>
      </c>
      <c r="N66" s="88" t="s">
        <v>2051</v>
      </c>
      <c r="O66" s="88" t="s">
        <v>43</v>
      </c>
      <c r="P66" s="88" t="s">
        <v>31</v>
      </c>
      <c r="Q66" s="3"/>
      <c r="R66" s="12">
        <v>25000000</v>
      </c>
      <c r="S66" s="12">
        <v>25000000</v>
      </c>
      <c r="T66" s="88" t="s">
        <v>32</v>
      </c>
      <c r="U66" s="88" t="s">
        <v>33</v>
      </c>
      <c r="V66" s="88"/>
      <c r="W66" s="88"/>
      <c r="X66" s="88" t="s">
        <v>1291</v>
      </c>
      <c r="Y66" s="92">
        <v>3009133992</v>
      </c>
      <c r="Z66" s="13" t="s">
        <v>1292</v>
      </c>
      <c r="AA66" s="88"/>
      <c r="AB66" s="88" t="s">
        <v>174</v>
      </c>
      <c r="AC66" s="113" t="s">
        <v>2052</v>
      </c>
      <c r="AD66" s="88" t="s">
        <v>2024</v>
      </c>
    </row>
    <row r="67" spans="1:32" s="117" customFormat="1" ht="69.75" customHeight="1" x14ac:dyDescent="0.25">
      <c r="A67" s="128" t="s">
        <v>1789</v>
      </c>
      <c r="B67" s="88" t="s">
        <v>174</v>
      </c>
      <c r="C67" s="100">
        <v>583</v>
      </c>
      <c r="D67" s="88" t="s">
        <v>2053</v>
      </c>
      <c r="E67" s="88"/>
      <c r="F67" s="88"/>
      <c r="G67" s="88" t="s">
        <v>2093</v>
      </c>
      <c r="H67" s="88" t="s">
        <v>2054</v>
      </c>
      <c r="I67" s="88"/>
      <c r="J67" s="88" t="s">
        <v>146</v>
      </c>
      <c r="K67" s="88">
        <v>7</v>
      </c>
      <c r="L67" s="88" t="s">
        <v>39</v>
      </c>
      <c r="M67" s="88">
        <v>2</v>
      </c>
      <c r="N67" s="118" t="s">
        <v>243</v>
      </c>
      <c r="O67" s="118" t="s">
        <v>43</v>
      </c>
      <c r="P67" s="118" t="s">
        <v>31</v>
      </c>
      <c r="R67" s="12">
        <v>25000000</v>
      </c>
      <c r="S67" s="12">
        <v>25000000</v>
      </c>
      <c r="T67" s="88" t="s">
        <v>32</v>
      </c>
      <c r="U67" s="88" t="s">
        <v>33</v>
      </c>
      <c r="V67" s="88"/>
      <c r="W67" s="88"/>
      <c r="X67" s="88" t="s">
        <v>1291</v>
      </c>
      <c r="Y67" s="92">
        <v>3009133992</v>
      </c>
      <c r="Z67" s="13" t="s">
        <v>1292</v>
      </c>
      <c r="AB67" s="88" t="s">
        <v>174</v>
      </c>
      <c r="AC67" s="88" t="s">
        <v>205</v>
      </c>
      <c r="AD67" s="88" t="s">
        <v>2024</v>
      </c>
    </row>
    <row r="68" spans="1:32" s="124" customFormat="1" ht="49.5" x14ac:dyDescent="0.25">
      <c r="A68" s="49" t="s">
        <v>2115</v>
      </c>
      <c r="B68" s="114" t="s">
        <v>132</v>
      </c>
      <c r="C68" s="100">
        <v>584</v>
      </c>
      <c r="D68" s="114" t="s">
        <v>176</v>
      </c>
      <c r="E68" s="114"/>
      <c r="F68" s="114"/>
      <c r="G68" s="114" t="s">
        <v>2095</v>
      </c>
      <c r="H68" s="114" t="s">
        <v>26</v>
      </c>
      <c r="I68" s="49" t="s">
        <v>2094</v>
      </c>
      <c r="J68" s="114" t="s">
        <v>146</v>
      </c>
      <c r="K68" s="114">
        <v>5</v>
      </c>
      <c r="L68" s="114" t="s">
        <v>39</v>
      </c>
      <c r="M68" s="114">
        <v>5.5</v>
      </c>
      <c r="N68" s="114" t="s">
        <v>29</v>
      </c>
      <c r="O68" s="114" t="s">
        <v>710</v>
      </c>
      <c r="P68" s="114" t="s">
        <v>43</v>
      </c>
      <c r="Q68" s="114">
        <v>0</v>
      </c>
      <c r="R68" s="114" t="s">
        <v>31</v>
      </c>
      <c r="S68" s="121">
        <v>12000000</v>
      </c>
      <c r="T68" s="121">
        <f>S68*M68</f>
        <v>66000000</v>
      </c>
      <c r="U68" s="121">
        <f>T68</f>
        <v>66000000</v>
      </c>
      <c r="V68" s="114" t="s">
        <v>32</v>
      </c>
      <c r="W68" s="114" t="s">
        <v>33</v>
      </c>
      <c r="X68" s="114" t="s">
        <v>158</v>
      </c>
      <c r="Y68" s="122">
        <v>3009133992</v>
      </c>
      <c r="Z68" s="123" t="s">
        <v>159</v>
      </c>
      <c r="AA68" s="114"/>
      <c r="AB68" s="114" t="s">
        <v>132</v>
      </c>
      <c r="AC68" s="88" t="s">
        <v>256</v>
      </c>
      <c r="AD68" s="88" t="s">
        <v>2024</v>
      </c>
      <c r="AE68" s="125"/>
      <c r="AF68" s="125"/>
    </row>
  </sheetData>
  <autoFilter ref="A1:AF68" xr:uid="{B69F78FC-1D04-43E5-8DBD-C1EBA54C6035}"/>
  <conditionalFormatting sqref="C1">
    <cfRule type="duplicateValues" dxfId="844" priority="841"/>
  </conditionalFormatting>
  <conditionalFormatting sqref="C1">
    <cfRule type="duplicateValues" dxfId="843" priority="840"/>
  </conditionalFormatting>
  <conditionalFormatting sqref="C1">
    <cfRule type="duplicateValues" dxfId="842" priority="839"/>
  </conditionalFormatting>
  <conditionalFormatting sqref="C1">
    <cfRule type="duplicateValues" dxfId="841" priority="838"/>
  </conditionalFormatting>
  <conditionalFormatting sqref="C1">
    <cfRule type="duplicateValues" dxfId="840" priority="837"/>
  </conditionalFormatting>
  <conditionalFormatting sqref="C1">
    <cfRule type="duplicateValues" dxfId="839" priority="836"/>
  </conditionalFormatting>
  <conditionalFormatting sqref="C18">
    <cfRule type="duplicateValues" dxfId="838" priority="825"/>
    <cfRule type="duplicateValues" dxfId="837" priority="826"/>
    <cfRule type="duplicateValues" dxfId="836" priority="827"/>
    <cfRule type="duplicateValues" dxfId="835" priority="828"/>
    <cfRule type="duplicateValues" dxfId="834" priority="829"/>
    <cfRule type="duplicateValues" dxfId="833" priority="830"/>
    <cfRule type="duplicateValues" dxfId="832" priority="831"/>
    <cfRule type="duplicateValues" dxfId="831" priority="832"/>
    <cfRule type="duplicateValues" dxfId="830" priority="833"/>
    <cfRule type="duplicateValues" dxfId="829" priority="834"/>
  </conditionalFormatting>
  <conditionalFormatting sqref="C18">
    <cfRule type="duplicateValues" dxfId="828" priority="813"/>
    <cfRule type="duplicateValues" dxfId="827" priority="814"/>
    <cfRule type="duplicateValues" dxfId="826" priority="815"/>
    <cfRule type="duplicateValues" dxfId="825" priority="816"/>
    <cfRule type="duplicateValues" dxfId="824" priority="817"/>
    <cfRule type="duplicateValues" dxfId="823" priority="818"/>
    <cfRule type="duplicateValues" dxfId="822" priority="819"/>
    <cfRule type="duplicateValues" dxfId="821" priority="820"/>
    <cfRule type="duplicateValues" dxfId="820" priority="821"/>
    <cfRule type="duplicateValues" dxfId="819" priority="822"/>
    <cfRule type="duplicateValues" dxfId="818" priority="823"/>
    <cfRule type="duplicateValues" dxfId="817" priority="824"/>
  </conditionalFormatting>
  <conditionalFormatting sqref="C18">
    <cfRule type="duplicateValues" dxfId="816" priority="812"/>
  </conditionalFormatting>
  <conditionalFormatting sqref="C18">
    <cfRule type="duplicateValues" dxfId="815" priority="811"/>
  </conditionalFormatting>
  <conditionalFormatting sqref="C18">
    <cfRule type="duplicateValues" dxfId="814" priority="810"/>
  </conditionalFormatting>
  <conditionalFormatting sqref="C18">
    <cfRule type="duplicateValues" dxfId="813" priority="809"/>
  </conditionalFormatting>
  <conditionalFormatting sqref="C18">
    <cfRule type="duplicateValues" dxfId="812" priority="808"/>
  </conditionalFormatting>
  <conditionalFormatting sqref="C28">
    <cfRule type="duplicateValues" dxfId="811" priority="797"/>
    <cfRule type="duplicateValues" dxfId="810" priority="798"/>
    <cfRule type="duplicateValues" dxfId="809" priority="799"/>
    <cfRule type="duplicateValues" dxfId="808" priority="800"/>
    <cfRule type="duplicateValues" dxfId="807" priority="801"/>
    <cfRule type="duplicateValues" dxfId="806" priority="802"/>
    <cfRule type="duplicateValues" dxfId="805" priority="803"/>
    <cfRule type="duplicateValues" dxfId="804" priority="804"/>
    <cfRule type="duplicateValues" dxfId="803" priority="805"/>
    <cfRule type="duplicateValues" dxfId="802" priority="806"/>
    <cfRule type="duplicateValues" dxfId="801" priority="807"/>
  </conditionalFormatting>
  <conditionalFormatting sqref="C28">
    <cfRule type="duplicateValues" dxfId="800" priority="796"/>
  </conditionalFormatting>
  <conditionalFormatting sqref="C30">
    <cfRule type="duplicateValues" dxfId="799" priority="787"/>
    <cfRule type="duplicateValues" dxfId="798" priority="788"/>
    <cfRule type="duplicateValues" dxfId="797" priority="789"/>
    <cfRule type="duplicateValues" dxfId="796" priority="790"/>
    <cfRule type="duplicateValues" dxfId="795" priority="791"/>
    <cfRule type="duplicateValues" dxfId="794" priority="792"/>
    <cfRule type="duplicateValues" dxfId="793" priority="793"/>
    <cfRule type="duplicateValues" dxfId="792" priority="794"/>
  </conditionalFormatting>
  <conditionalFormatting sqref="C30">
    <cfRule type="duplicateValues" dxfId="791" priority="786"/>
  </conditionalFormatting>
  <conditionalFormatting sqref="C31">
    <cfRule type="duplicateValues" dxfId="790" priority="778"/>
    <cfRule type="duplicateValues" dxfId="789" priority="779"/>
    <cfRule type="duplicateValues" dxfId="788" priority="780"/>
    <cfRule type="duplicateValues" dxfId="787" priority="781"/>
    <cfRule type="duplicateValues" dxfId="786" priority="782"/>
    <cfRule type="duplicateValues" dxfId="785" priority="783"/>
    <cfRule type="duplicateValues" dxfId="784" priority="784"/>
    <cfRule type="duplicateValues" dxfId="783" priority="785"/>
  </conditionalFormatting>
  <conditionalFormatting sqref="C31">
    <cfRule type="duplicateValues" dxfId="782" priority="777"/>
  </conditionalFormatting>
  <conditionalFormatting sqref="C37">
    <cfRule type="duplicateValues" dxfId="781" priority="766"/>
  </conditionalFormatting>
  <conditionalFormatting sqref="C37">
    <cfRule type="duplicateValues" dxfId="780" priority="767"/>
  </conditionalFormatting>
  <conditionalFormatting sqref="C37">
    <cfRule type="duplicateValues" dxfId="779" priority="768"/>
    <cfRule type="duplicateValues" dxfId="778" priority="769"/>
    <cfRule type="duplicateValues" dxfId="777" priority="770"/>
    <cfRule type="duplicateValues" dxfId="776" priority="771"/>
    <cfRule type="duplicateValues" dxfId="775" priority="772"/>
  </conditionalFormatting>
  <conditionalFormatting sqref="C37">
    <cfRule type="duplicateValues" dxfId="774" priority="773"/>
    <cfRule type="duplicateValues" dxfId="773" priority="774"/>
    <cfRule type="duplicateValues" dxfId="772" priority="775"/>
    <cfRule type="duplicateValues" dxfId="771" priority="776"/>
  </conditionalFormatting>
  <conditionalFormatting sqref="C38">
    <cfRule type="duplicateValues" dxfId="770" priority="755"/>
  </conditionalFormatting>
  <conditionalFormatting sqref="C38">
    <cfRule type="duplicateValues" dxfId="769" priority="756"/>
  </conditionalFormatting>
  <conditionalFormatting sqref="C38">
    <cfRule type="duplicateValues" dxfId="768" priority="757"/>
    <cfRule type="duplicateValues" dxfId="767" priority="758"/>
    <cfRule type="duplicateValues" dxfId="766" priority="759"/>
    <cfRule type="duplicateValues" dxfId="765" priority="760"/>
    <cfRule type="duplicateValues" dxfId="764" priority="761"/>
  </conditionalFormatting>
  <conditionalFormatting sqref="C38">
    <cfRule type="duplicateValues" dxfId="763" priority="762"/>
    <cfRule type="duplicateValues" dxfId="762" priority="763"/>
    <cfRule type="duplicateValues" dxfId="761" priority="764"/>
    <cfRule type="duplicateValues" dxfId="760" priority="765"/>
  </conditionalFormatting>
  <conditionalFormatting sqref="C39">
    <cfRule type="duplicateValues" dxfId="759" priority="744"/>
  </conditionalFormatting>
  <conditionalFormatting sqref="C39">
    <cfRule type="duplicateValues" dxfId="758" priority="745"/>
  </conditionalFormatting>
  <conditionalFormatting sqref="C39">
    <cfRule type="duplicateValues" dxfId="757" priority="746"/>
    <cfRule type="duplicateValues" dxfId="756" priority="747"/>
    <cfRule type="duplicateValues" dxfId="755" priority="748"/>
    <cfRule type="duplicateValues" dxfId="754" priority="749"/>
    <cfRule type="duplicateValues" dxfId="753" priority="750"/>
  </conditionalFormatting>
  <conditionalFormatting sqref="C39">
    <cfRule type="duplicateValues" dxfId="752" priority="751"/>
    <cfRule type="duplicateValues" dxfId="751" priority="752"/>
    <cfRule type="duplicateValues" dxfId="750" priority="753"/>
    <cfRule type="duplicateValues" dxfId="749" priority="754"/>
  </conditionalFormatting>
  <conditionalFormatting sqref="C11">
    <cfRule type="duplicateValues" dxfId="748" priority="740"/>
  </conditionalFormatting>
  <conditionalFormatting sqref="C11">
    <cfRule type="duplicateValues" dxfId="747" priority="741"/>
  </conditionalFormatting>
  <conditionalFormatting sqref="C11">
    <cfRule type="duplicateValues" dxfId="746" priority="739"/>
  </conditionalFormatting>
  <conditionalFormatting sqref="C11">
    <cfRule type="duplicateValues" dxfId="745" priority="738"/>
  </conditionalFormatting>
  <conditionalFormatting sqref="C11">
    <cfRule type="duplicateValues" dxfId="744" priority="737"/>
  </conditionalFormatting>
  <conditionalFormatting sqref="C11">
    <cfRule type="duplicateValues" dxfId="743" priority="736"/>
  </conditionalFormatting>
  <conditionalFormatting sqref="C11">
    <cfRule type="duplicateValues" dxfId="742" priority="735"/>
  </conditionalFormatting>
  <conditionalFormatting sqref="C11">
    <cfRule type="duplicateValues" dxfId="741" priority="742"/>
  </conditionalFormatting>
  <conditionalFormatting sqref="C11">
    <cfRule type="duplicateValues" dxfId="740" priority="743"/>
  </conditionalFormatting>
  <conditionalFormatting sqref="C40">
    <cfRule type="duplicateValues" dxfId="739" priority="728"/>
  </conditionalFormatting>
  <conditionalFormatting sqref="C40">
    <cfRule type="duplicateValues" dxfId="738" priority="727"/>
  </conditionalFormatting>
  <conditionalFormatting sqref="C40">
    <cfRule type="duplicateValues" dxfId="737" priority="729"/>
  </conditionalFormatting>
  <conditionalFormatting sqref="C40">
    <cfRule type="duplicateValues" dxfId="736" priority="726"/>
  </conditionalFormatting>
  <conditionalFormatting sqref="C40">
    <cfRule type="duplicateValues" dxfId="735" priority="725"/>
  </conditionalFormatting>
  <conditionalFormatting sqref="C40">
    <cfRule type="duplicateValues" dxfId="734" priority="724"/>
  </conditionalFormatting>
  <conditionalFormatting sqref="C40">
    <cfRule type="duplicateValues" dxfId="733" priority="723"/>
  </conditionalFormatting>
  <conditionalFormatting sqref="C40">
    <cfRule type="duplicateValues" dxfId="732" priority="730"/>
    <cfRule type="duplicateValues" dxfId="731" priority="731"/>
  </conditionalFormatting>
  <conditionalFormatting sqref="C40">
    <cfRule type="duplicateValues" dxfId="730" priority="732"/>
  </conditionalFormatting>
  <conditionalFormatting sqref="C40">
    <cfRule type="duplicateValues" dxfId="729" priority="722"/>
  </conditionalFormatting>
  <conditionalFormatting sqref="C5">
    <cfRule type="duplicateValues" dxfId="728" priority="714"/>
    <cfRule type="duplicateValues" dxfId="727" priority="715"/>
    <cfRule type="duplicateValues" dxfId="726" priority="716"/>
    <cfRule type="duplicateValues" dxfId="725" priority="717"/>
    <cfRule type="duplicateValues" dxfId="724" priority="718"/>
    <cfRule type="duplicateValues" dxfId="723" priority="719"/>
  </conditionalFormatting>
  <conditionalFormatting sqref="C5">
    <cfRule type="duplicateValues" dxfId="722" priority="712"/>
  </conditionalFormatting>
  <conditionalFormatting sqref="C5">
    <cfRule type="duplicateValues" dxfId="721" priority="713"/>
  </conditionalFormatting>
  <conditionalFormatting sqref="C5">
    <cfRule type="duplicateValues" dxfId="720" priority="711"/>
  </conditionalFormatting>
  <conditionalFormatting sqref="C5">
    <cfRule type="duplicateValues" dxfId="719" priority="710"/>
  </conditionalFormatting>
  <conditionalFormatting sqref="C5">
    <cfRule type="duplicateValues" dxfId="718" priority="709"/>
  </conditionalFormatting>
  <conditionalFormatting sqref="C5">
    <cfRule type="duplicateValues" dxfId="717" priority="708"/>
  </conditionalFormatting>
  <conditionalFormatting sqref="C5">
    <cfRule type="duplicateValues" dxfId="716" priority="720"/>
  </conditionalFormatting>
  <conditionalFormatting sqref="C5">
    <cfRule type="duplicateValues" dxfId="715" priority="721"/>
  </conditionalFormatting>
  <conditionalFormatting sqref="C5">
    <cfRule type="duplicateValues" dxfId="714" priority="707"/>
  </conditionalFormatting>
  <conditionalFormatting sqref="C6">
    <cfRule type="duplicateValues" dxfId="713" priority="703"/>
    <cfRule type="duplicateValues" dxfId="712" priority="704"/>
    <cfRule type="duplicateValues" dxfId="711" priority="705"/>
  </conditionalFormatting>
  <conditionalFormatting sqref="C6">
    <cfRule type="duplicateValues" dxfId="710" priority="702"/>
  </conditionalFormatting>
  <conditionalFormatting sqref="C6">
    <cfRule type="duplicateValues" dxfId="709" priority="706"/>
  </conditionalFormatting>
  <conditionalFormatting sqref="C6">
    <cfRule type="duplicateValues" dxfId="708" priority="701"/>
  </conditionalFormatting>
  <conditionalFormatting sqref="C6">
    <cfRule type="duplicateValues" dxfId="707" priority="700"/>
  </conditionalFormatting>
  <conditionalFormatting sqref="C6">
    <cfRule type="duplicateValues" dxfId="706" priority="699"/>
  </conditionalFormatting>
  <conditionalFormatting sqref="C6">
    <cfRule type="duplicateValues" dxfId="705" priority="698"/>
  </conditionalFormatting>
  <conditionalFormatting sqref="C6">
    <cfRule type="duplicateValues" dxfId="704" priority="697"/>
  </conditionalFormatting>
  <conditionalFormatting sqref="C8">
    <cfRule type="duplicateValues" dxfId="703" priority="691"/>
    <cfRule type="duplicateValues" dxfId="702" priority="692"/>
    <cfRule type="duplicateValues" dxfId="701" priority="693"/>
    <cfRule type="duplicateValues" dxfId="700" priority="694"/>
    <cfRule type="duplicateValues" dxfId="699" priority="695"/>
  </conditionalFormatting>
  <conditionalFormatting sqref="C8">
    <cfRule type="duplicateValues" dxfId="698" priority="690"/>
  </conditionalFormatting>
  <conditionalFormatting sqref="C8">
    <cfRule type="duplicateValues" dxfId="697" priority="696"/>
  </conditionalFormatting>
  <conditionalFormatting sqref="C8">
    <cfRule type="duplicateValues" dxfId="696" priority="689"/>
  </conditionalFormatting>
  <conditionalFormatting sqref="C8">
    <cfRule type="duplicateValues" dxfId="695" priority="688"/>
  </conditionalFormatting>
  <conditionalFormatting sqref="C8">
    <cfRule type="duplicateValues" dxfId="694" priority="687"/>
  </conditionalFormatting>
  <conditionalFormatting sqref="C8">
    <cfRule type="duplicateValues" dxfId="693" priority="686"/>
  </conditionalFormatting>
  <conditionalFormatting sqref="C8">
    <cfRule type="duplicateValues" dxfId="692" priority="685"/>
  </conditionalFormatting>
  <conditionalFormatting sqref="C25">
    <cfRule type="duplicateValues" dxfId="691" priority="557"/>
  </conditionalFormatting>
  <conditionalFormatting sqref="C9">
    <cfRule type="duplicateValues" dxfId="690" priority="663"/>
    <cfRule type="duplicateValues" dxfId="689" priority="664"/>
    <cfRule type="duplicateValues" dxfId="688" priority="665"/>
    <cfRule type="duplicateValues" dxfId="687" priority="666"/>
    <cfRule type="duplicateValues" dxfId="686" priority="667"/>
    <cfRule type="duplicateValues" dxfId="685" priority="668"/>
    <cfRule type="duplicateValues" dxfId="684" priority="669"/>
    <cfRule type="duplicateValues" dxfId="683" priority="671"/>
    <cfRule type="duplicateValues" dxfId="682" priority="672"/>
    <cfRule type="duplicateValues" dxfId="681" priority="673"/>
  </conditionalFormatting>
  <conditionalFormatting sqref="C9">
    <cfRule type="duplicateValues" dxfId="680" priority="662"/>
  </conditionalFormatting>
  <conditionalFormatting sqref="C9">
    <cfRule type="duplicateValues" dxfId="679" priority="670"/>
  </conditionalFormatting>
  <conditionalFormatting sqref="C9">
    <cfRule type="duplicateValues" dxfId="678" priority="661"/>
  </conditionalFormatting>
  <conditionalFormatting sqref="C9">
    <cfRule type="duplicateValues" dxfId="677" priority="660"/>
  </conditionalFormatting>
  <conditionalFormatting sqref="C9">
    <cfRule type="duplicateValues" dxfId="676" priority="659"/>
  </conditionalFormatting>
  <conditionalFormatting sqref="C9">
    <cfRule type="duplicateValues" dxfId="675" priority="658"/>
  </conditionalFormatting>
  <conditionalFormatting sqref="C9">
    <cfRule type="duplicateValues" dxfId="674" priority="657"/>
  </conditionalFormatting>
  <conditionalFormatting sqref="C41">
    <cfRule type="duplicateValues" dxfId="673" priority="627"/>
    <cfRule type="duplicateValues" dxfId="672" priority="628"/>
    <cfRule type="duplicateValues" dxfId="671" priority="629"/>
    <cfRule type="duplicateValues" dxfId="670" priority="630"/>
    <cfRule type="duplicateValues" dxfId="669" priority="631"/>
    <cfRule type="duplicateValues" dxfId="668" priority="632"/>
    <cfRule type="duplicateValues" dxfId="667" priority="633"/>
    <cfRule type="duplicateValues" dxfId="666" priority="634"/>
    <cfRule type="duplicateValues" dxfId="665" priority="635"/>
    <cfRule type="duplicateValues" dxfId="664" priority="636"/>
    <cfRule type="duplicateValues" dxfId="663" priority="637"/>
    <cfRule type="duplicateValues" dxfId="662" priority="638"/>
    <cfRule type="duplicateValues" dxfId="661" priority="639"/>
    <cfRule type="duplicateValues" dxfId="660" priority="640"/>
    <cfRule type="duplicateValues" dxfId="659" priority="641"/>
    <cfRule type="duplicateValues" dxfId="658" priority="642"/>
    <cfRule type="duplicateValues" dxfId="657" priority="643"/>
  </conditionalFormatting>
  <conditionalFormatting sqref="C41">
    <cfRule type="duplicateValues" dxfId="656" priority="626"/>
  </conditionalFormatting>
  <conditionalFormatting sqref="C12">
    <cfRule type="duplicateValues" dxfId="655" priority="614"/>
  </conditionalFormatting>
  <conditionalFormatting sqref="C12">
    <cfRule type="duplicateValues" dxfId="654" priority="615"/>
  </conditionalFormatting>
  <conditionalFormatting sqref="C12">
    <cfRule type="duplicateValues" dxfId="653" priority="613"/>
  </conditionalFormatting>
  <conditionalFormatting sqref="C12">
    <cfRule type="duplicateValues" dxfId="652" priority="612"/>
  </conditionalFormatting>
  <conditionalFormatting sqref="C12">
    <cfRule type="duplicateValues" dxfId="651" priority="611"/>
  </conditionalFormatting>
  <conditionalFormatting sqref="C12">
    <cfRule type="duplicateValues" dxfId="650" priority="610"/>
  </conditionalFormatting>
  <conditionalFormatting sqref="C12">
    <cfRule type="duplicateValues" dxfId="649" priority="609"/>
  </conditionalFormatting>
  <conditionalFormatting sqref="C12">
    <cfRule type="duplicateValues" dxfId="648" priority="616"/>
    <cfRule type="duplicateValues" dxfId="647" priority="617"/>
  </conditionalFormatting>
  <conditionalFormatting sqref="C12">
    <cfRule type="duplicateValues" dxfId="646" priority="618"/>
    <cfRule type="duplicateValues" dxfId="645" priority="619"/>
    <cfRule type="duplicateValues" dxfId="644" priority="620"/>
    <cfRule type="duplicateValues" dxfId="643" priority="621"/>
    <cfRule type="duplicateValues" dxfId="642" priority="622"/>
    <cfRule type="duplicateValues" dxfId="641" priority="623"/>
    <cfRule type="duplicateValues" dxfId="640" priority="624"/>
  </conditionalFormatting>
  <conditionalFormatting sqref="C12">
    <cfRule type="duplicateValues" dxfId="639" priority="625"/>
  </conditionalFormatting>
  <conditionalFormatting sqref="C13">
    <cfRule type="duplicateValues" dxfId="638" priority="606"/>
    <cfRule type="duplicateValues" dxfId="637" priority="607"/>
    <cfRule type="duplicateValues" dxfId="636" priority="608"/>
  </conditionalFormatting>
  <conditionalFormatting sqref="C13">
    <cfRule type="duplicateValues" dxfId="635" priority="605"/>
  </conditionalFormatting>
  <conditionalFormatting sqref="C13">
    <cfRule type="duplicateValues" dxfId="634" priority="604"/>
  </conditionalFormatting>
  <conditionalFormatting sqref="C13">
    <cfRule type="duplicateValues" dxfId="633" priority="603"/>
  </conditionalFormatting>
  <conditionalFormatting sqref="C13">
    <cfRule type="duplicateValues" dxfId="632" priority="602"/>
  </conditionalFormatting>
  <conditionalFormatting sqref="C13">
    <cfRule type="duplicateValues" dxfId="631" priority="601"/>
  </conditionalFormatting>
  <conditionalFormatting sqref="C14">
    <cfRule type="duplicateValues" dxfId="630" priority="594"/>
    <cfRule type="duplicateValues" dxfId="629" priority="595"/>
    <cfRule type="duplicateValues" dxfId="628" priority="596"/>
    <cfRule type="duplicateValues" dxfId="627" priority="597"/>
    <cfRule type="duplicateValues" dxfId="626" priority="598"/>
    <cfRule type="duplicateValues" dxfId="625" priority="599"/>
    <cfRule type="duplicateValues" dxfId="624" priority="600"/>
  </conditionalFormatting>
  <conditionalFormatting sqref="C14">
    <cfRule type="duplicateValues" dxfId="623" priority="593"/>
  </conditionalFormatting>
  <conditionalFormatting sqref="C15">
    <cfRule type="duplicateValues" dxfId="622" priority="581"/>
    <cfRule type="duplicateValues" dxfId="621" priority="582"/>
    <cfRule type="duplicateValues" dxfId="620" priority="583"/>
    <cfRule type="duplicateValues" dxfId="619" priority="584"/>
    <cfRule type="duplicateValues" dxfId="618" priority="585"/>
    <cfRule type="duplicateValues" dxfId="617" priority="586"/>
    <cfRule type="duplicateValues" dxfId="616" priority="587"/>
    <cfRule type="duplicateValues" dxfId="615" priority="588"/>
    <cfRule type="duplicateValues" dxfId="614" priority="589"/>
    <cfRule type="duplicateValues" dxfId="613" priority="590"/>
    <cfRule type="duplicateValues" dxfId="612" priority="591"/>
    <cfRule type="duplicateValues" dxfId="611" priority="592"/>
  </conditionalFormatting>
  <conditionalFormatting sqref="C15">
    <cfRule type="duplicateValues" dxfId="610" priority="580"/>
  </conditionalFormatting>
  <conditionalFormatting sqref="C15">
    <cfRule type="duplicateValues" dxfId="609" priority="579"/>
  </conditionalFormatting>
  <conditionalFormatting sqref="C15">
    <cfRule type="duplicateValues" dxfId="608" priority="578"/>
  </conditionalFormatting>
  <conditionalFormatting sqref="C15">
    <cfRule type="duplicateValues" dxfId="607" priority="577"/>
  </conditionalFormatting>
  <conditionalFormatting sqref="C15">
    <cfRule type="duplicateValues" dxfId="606" priority="576"/>
  </conditionalFormatting>
  <conditionalFormatting sqref="C24">
    <cfRule type="duplicateValues" dxfId="605" priority="558"/>
  </conditionalFormatting>
  <conditionalFormatting sqref="C26">
    <cfRule type="duplicateValues" dxfId="604" priority="556"/>
  </conditionalFormatting>
  <conditionalFormatting sqref="C42">
    <cfRule type="duplicateValues" dxfId="603" priority="555"/>
  </conditionalFormatting>
  <conditionalFormatting sqref="C42">
    <cfRule type="duplicateValues" dxfId="602" priority="550"/>
    <cfRule type="duplicateValues" dxfId="601" priority="551"/>
    <cfRule type="duplicateValues" dxfId="600" priority="552"/>
    <cfRule type="duplicateValues" dxfId="599" priority="553"/>
    <cfRule type="duplicateValues" dxfId="598" priority="554"/>
  </conditionalFormatting>
  <conditionalFormatting sqref="C42">
    <cfRule type="duplicateValues" dxfId="597" priority="546"/>
    <cfRule type="duplicateValues" dxfId="596" priority="547"/>
    <cfRule type="duplicateValues" dxfId="595" priority="548"/>
    <cfRule type="duplicateValues" dxfId="594" priority="549"/>
  </conditionalFormatting>
  <conditionalFormatting sqref="C42">
    <cfRule type="duplicateValues" dxfId="593" priority="545"/>
  </conditionalFormatting>
  <conditionalFormatting sqref="C42">
    <cfRule type="duplicateValues" dxfId="592" priority="544"/>
  </conditionalFormatting>
  <conditionalFormatting sqref="C42">
    <cfRule type="duplicateValues" dxfId="591" priority="543"/>
  </conditionalFormatting>
  <conditionalFormatting sqref="C42">
    <cfRule type="duplicateValues" dxfId="590" priority="542"/>
  </conditionalFormatting>
  <conditionalFormatting sqref="C42">
    <cfRule type="duplicateValues" dxfId="589" priority="530"/>
  </conditionalFormatting>
  <conditionalFormatting sqref="C42">
    <cfRule type="duplicateValues" dxfId="588" priority="531"/>
  </conditionalFormatting>
  <conditionalFormatting sqref="C42">
    <cfRule type="duplicateValues" dxfId="587" priority="529"/>
  </conditionalFormatting>
  <conditionalFormatting sqref="C42">
    <cfRule type="duplicateValues" dxfId="586" priority="528"/>
  </conditionalFormatting>
  <conditionalFormatting sqref="C42">
    <cfRule type="duplicateValues" dxfId="585" priority="527"/>
  </conditionalFormatting>
  <conditionalFormatting sqref="C42">
    <cfRule type="duplicateValues" dxfId="584" priority="526"/>
  </conditionalFormatting>
  <conditionalFormatting sqref="C42">
    <cfRule type="duplicateValues" dxfId="583" priority="532"/>
    <cfRule type="duplicateValues" dxfId="582" priority="533"/>
  </conditionalFormatting>
  <conditionalFormatting sqref="C42">
    <cfRule type="duplicateValues" dxfId="581" priority="534"/>
    <cfRule type="duplicateValues" dxfId="580" priority="535"/>
    <cfRule type="duplicateValues" dxfId="579" priority="536"/>
    <cfRule type="duplicateValues" dxfId="578" priority="537"/>
    <cfRule type="duplicateValues" dxfId="577" priority="538"/>
    <cfRule type="duplicateValues" dxfId="576" priority="539"/>
    <cfRule type="duplicateValues" dxfId="575" priority="540"/>
  </conditionalFormatting>
  <conditionalFormatting sqref="C42">
    <cfRule type="duplicateValues" dxfId="574" priority="541"/>
  </conditionalFormatting>
  <conditionalFormatting sqref="C27">
    <cfRule type="duplicateValues" dxfId="573" priority="525"/>
  </conditionalFormatting>
  <conditionalFormatting sqref="C29">
    <cfRule type="duplicateValues" dxfId="572" priority="524"/>
  </conditionalFormatting>
  <conditionalFormatting sqref="C29">
    <cfRule type="duplicateValues" dxfId="571" priority="523"/>
  </conditionalFormatting>
  <conditionalFormatting sqref="C29">
    <cfRule type="duplicateValues" dxfId="570" priority="521"/>
  </conditionalFormatting>
  <conditionalFormatting sqref="C29">
    <cfRule type="duplicateValues" dxfId="569" priority="522"/>
  </conditionalFormatting>
  <conditionalFormatting sqref="C29">
    <cfRule type="duplicateValues" dxfId="568" priority="520"/>
  </conditionalFormatting>
  <conditionalFormatting sqref="C29">
    <cfRule type="duplicateValues" dxfId="567" priority="519"/>
  </conditionalFormatting>
  <conditionalFormatting sqref="C29">
    <cfRule type="duplicateValues" dxfId="566" priority="518"/>
  </conditionalFormatting>
  <conditionalFormatting sqref="C29">
    <cfRule type="duplicateValues" dxfId="565" priority="517"/>
  </conditionalFormatting>
  <conditionalFormatting sqref="C29">
    <cfRule type="duplicateValues" dxfId="564" priority="516"/>
  </conditionalFormatting>
  <conditionalFormatting sqref="G53">
    <cfRule type="duplicateValues" dxfId="563" priority="440"/>
  </conditionalFormatting>
  <conditionalFormatting sqref="C10">
    <cfRule type="duplicateValues" dxfId="562" priority="394"/>
  </conditionalFormatting>
  <conditionalFormatting sqref="C10">
    <cfRule type="duplicateValues" dxfId="561" priority="395"/>
  </conditionalFormatting>
  <conditionalFormatting sqref="C10">
    <cfRule type="duplicateValues" dxfId="560" priority="393"/>
  </conditionalFormatting>
  <conditionalFormatting sqref="C10">
    <cfRule type="duplicateValues" dxfId="559" priority="392"/>
  </conditionalFormatting>
  <conditionalFormatting sqref="C10">
    <cfRule type="duplicateValues" dxfId="558" priority="391"/>
  </conditionalFormatting>
  <conditionalFormatting sqref="C10">
    <cfRule type="duplicateValues" dxfId="557" priority="390"/>
  </conditionalFormatting>
  <conditionalFormatting sqref="C10">
    <cfRule type="duplicateValues" dxfId="556" priority="389"/>
  </conditionalFormatting>
  <conditionalFormatting sqref="C10">
    <cfRule type="duplicateValues" dxfId="555" priority="396"/>
  </conditionalFormatting>
  <conditionalFormatting sqref="C10">
    <cfRule type="duplicateValues" dxfId="554" priority="397"/>
  </conditionalFormatting>
  <conditionalFormatting sqref="C16">
    <cfRule type="duplicateValues" dxfId="553" priority="350"/>
    <cfRule type="duplicateValues" dxfId="552" priority="351"/>
    <cfRule type="duplicateValues" dxfId="551" priority="352"/>
    <cfRule type="duplicateValues" dxfId="550" priority="353"/>
    <cfRule type="duplicateValues" dxfId="549" priority="354"/>
    <cfRule type="duplicateValues" dxfId="548" priority="355"/>
    <cfRule type="duplicateValues" dxfId="547" priority="356"/>
    <cfRule type="duplicateValues" dxfId="546" priority="357"/>
    <cfRule type="duplicateValues" dxfId="545" priority="358"/>
    <cfRule type="duplicateValues" dxfId="544" priority="359"/>
    <cfRule type="duplicateValues" dxfId="543" priority="360"/>
    <cfRule type="duplicateValues" dxfId="542" priority="361"/>
  </conditionalFormatting>
  <conditionalFormatting sqref="C16">
    <cfRule type="duplicateValues" dxfId="541" priority="349"/>
  </conditionalFormatting>
  <conditionalFormatting sqref="C16">
    <cfRule type="duplicateValues" dxfId="540" priority="348"/>
  </conditionalFormatting>
  <conditionalFormatting sqref="C16">
    <cfRule type="duplicateValues" dxfId="539" priority="347"/>
  </conditionalFormatting>
  <conditionalFormatting sqref="C16">
    <cfRule type="duplicateValues" dxfId="538" priority="346"/>
  </conditionalFormatting>
  <conditionalFormatting sqref="C16">
    <cfRule type="duplicateValues" dxfId="537" priority="345"/>
  </conditionalFormatting>
  <conditionalFormatting sqref="C1 C8:C16 C18 C5:C6 C24:C31 C37:C1048576">
    <cfRule type="duplicateValues" dxfId="536" priority="344"/>
  </conditionalFormatting>
  <conditionalFormatting sqref="C36">
    <cfRule type="duplicateValues" dxfId="535" priority="343"/>
  </conditionalFormatting>
  <conditionalFormatting sqref="C33">
    <cfRule type="duplicateValues" dxfId="534" priority="327"/>
    <cfRule type="duplicateValues" dxfId="533" priority="328"/>
    <cfRule type="duplicateValues" dxfId="532" priority="329"/>
    <cfRule type="duplicateValues" dxfId="531" priority="330"/>
    <cfRule type="duplicateValues" dxfId="530" priority="331"/>
    <cfRule type="duplicateValues" dxfId="529" priority="332"/>
    <cfRule type="duplicateValues" dxfId="528" priority="333"/>
    <cfRule type="duplicateValues" dxfId="527" priority="334"/>
    <cfRule type="duplicateValues" dxfId="526" priority="335"/>
    <cfRule type="duplicateValues" dxfId="525" priority="336"/>
    <cfRule type="duplicateValues" dxfId="524" priority="337"/>
    <cfRule type="duplicateValues" dxfId="523" priority="338"/>
    <cfRule type="duplicateValues" dxfId="522" priority="339"/>
    <cfRule type="duplicateValues" dxfId="521" priority="340"/>
    <cfRule type="duplicateValues" dxfId="520" priority="341"/>
    <cfRule type="duplicateValues" dxfId="519" priority="342"/>
  </conditionalFormatting>
  <conditionalFormatting sqref="C33">
    <cfRule type="duplicateValues" dxfId="518" priority="326"/>
  </conditionalFormatting>
  <conditionalFormatting sqref="C34">
    <cfRule type="duplicateValues" dxfId="517" priority="323"/>
  </conditionalFormatting>
  <conditionalFormatting sqref="C34">
    <cfRule type="duplicateValues" dxfId="516" priority="324"/>
    <cfRule type="duplicateValues" dxfId="515" priority="325"/>
  </conditionalFormatting>
  <conditionalFormatting sqref="C34">
    <cfRule type="duplicateValues" dxfId="514" priority="316"/>
    <cfRule type="duplicateValues" dxfId="513" priority="317"/>
    <cfRule type="duplicateValues" dxfId="512" priority="318"/>
    <cfRule type="duplicateValues" dxfId="511" priority="319"/>
    <cfRule type="duplicateValues" dxfId="510" priority="320"/>
    <cfRule type="duplicateValues" dxfId="509" priority="321"/>
    <cfRule type="duplicateValues" dxfId="508" priority="322"/>
  </conditionalFormatting>
  <conditionalFormatting sqref="C34">
    <cfRule type="duplicateValues" dxfId="507" priority="314"/>
  </conditionalFormatting>
  <conditionalFormatting sqref="C34">
    <cfRule type="duplicateValues" dxfId="506" priority="315"/>
  </conditionalFormatting>
  <conditionalFormatting sqref="C34">
    <cfRule type="duplicateValues" dxfId="505" priority="313"/>
  </conditionalFormatting>
  <conditionalFormatting sqref="C34">
    <cfRule type="duplicateValues" dxfId="504" priority="312"/>
  </conditionalFormatting>
  <conditionalFormatting sqref="C34">
    <cfRule type="duplicateValues" dxfId="503" priority="311"/>
  </conditionalFormatting>
  <conditionalFormatting sqref="C34">
    <cfRule type="duplicateValues" dxfId="502" priority="310"/>
  </conditionalFormatting>
  <conditionalFormatting sqref="C34">
    <cfRule type="duplicateValues" dxfId="501" priority="309"/>
  </conditionalFormatting>
  <conditionalFormatting sqref="C7">
    <cfRule type="duplicateValues" dxfId="500" priority="248"/>
    <cfRule type="duplicateValues" dxfId="499" priority="249"/>
    <cfRule type="duplicateValues" dxfId="498" priority="250"/>
  </conditionalFormatting>
  <conditionalFormatting sqref="C7">
    <cfRule type="duplicateValues" dxfId="497" priority="247"/>
  </conditionalFormatting>
  <conditionalFormatting sqref="C7">
    <cfRule type="duplicateValues" dxfId="496" priority="251"/>
  </conditionalFormatting>
  <conditionalFormatting sqref="C7">
    <cfRule type="duplicateValues" dxfId="495" priority="246"/>
  </conditionalFormatting>
  <conditionalFormatting sqref="C7">
    <cfRule type="duplicateValues" dxfId="494" priority="245"/>
  </conditionalFormatting>
  <conditionalFormatting sqref="C7">
    <cfRule type="duplicateValues" dxfId="493" priority="244"/>
  </conditionalFormatting>
  <conditionalFormatting sqref="C7">
    <cfRule type="duplicateValues" dxfId="492" priority="243"/>
  </conditionalFormatting>
  <conditionalFormatting sqref="C7">
    <cfRule type="duplicateValues" dxfId="491" priority="242"/>
  </conditionalFormatting>
  <conditionalFormatting sqref="C32">
    <cfRule type="duplicateValues" dxfId="490" priority="230"/>
    <cfRule type="duplicateValues" dxfId="489" priority="231"/>
    <cfRule type="duplicateValues" dxfId="488" priority="232"/>
    <cfRule type="duplicateValues" dxfId="487" priority="233"/>
    <cfRule type="duplicateValues" dxfId="486" priority="234"/>
    <cfRule type="duplicateValues" dxfId="485" priority="235"/>
    <cfRule type="duplicateValues" dxfId="484" priority="236"/>
    <cfRule type="duplicateValues" dxfId="483" priority="237"/>
    <cfRule type="duplicateValues" dxfId="482" priority="238"/>
    <cfRule type="duplicateValues" dxfId="481" priority="239"/>
    <cfRule type="duplicateValues" dxfId="480" priority="240"/>
    <cfRule type="duplicateValues" dxfId="479" priority="241"/>
  </conditionalFormatting>
  <conditionalFormatting sqref="C32">
    <cfRule type="duplicateValues" dxfId="478" priority="229"/>
  </conditionalFormatting>
  <conditionalFormatting sqref="C17">
    <cfRule type="duplicateValues" dxfId="477" priority="126"/>
    <cfRule type="duplicateValues" dxfId="476" priority="127"/>
  </conditionalFormatting>
  <conditionalFormatting sqref="C17">
    <cfRule type="duplicateValues" dxfId="475" priority="125"/>
  </conditionalFormatting>
  <conditionalFormatting sqref="C17">
    <cfRule type="duplicateValues" dxfId="474" priority="124"/>
  </conditionalFormatting>
  <conditionalFormatting sqref="C17">
    <cfRule type="duplicateValues" dxfId="473" priority="123"/>
  </conditionalFormatting>
  <conditionalFormatting sqref="C17">
    <cfRule type="duplicateValues" dxfId="472" priority="122"/>
  </conditionalFormatting>
  <conditionalFormatting sqref="C17">
    <cfRule type="duplicateValues" dxfId="471" priority="121"/>
  </conditionalFormatting>
  <conditionalFormatting sqref="C2">
    <cfRule type="duplicateValues" dxfId="470" priority="117"/>
  </conditionalFormatting>
  <conditionalFormatting sqref="C2">
    <cfRule type="duplicateValues" dxfId="469" priority="118"/>
  </conditionalFormatting>
  <conditionalFormatting sqref="C2">
    <cfRule type="duplicateValues" dxfId="468" priority="116"/>
  </conditionalFormatting>
  <conditionalFormatting sqref="C2">
    <cfRule type="duplicateValues" dxfId="467" priority="115"/>
  </conditionalFormatting>
  <conditionalFormatting sqref="C2">
    <cfRule type="duplicateValues" dxfId="466" priority="114"/>
  </conditionalFormatting>
  <conditionalFormatting sqref="C2">
    <cfRule type="duplicateValues" dxfId="465" priority="113"/>
  </conditionalFormatting>
  <conditionalFormatting sqref="C2">
    <cfRule type="duplicateValues" dxfId="464" priority="119"/>
  </conditionalFormatting>
  <conditionalFormatting sqref="C2">
    <cfRule type="duplicateValues" dxfId="463" priority="120"/>
  </conditionalFormatting>
  <conditionalFormatting sqref="C2">
    <cfRule type="duplicateValues" dxfId="462" priority="112"/>
  </conditionalFormatting>
  <conditionalFormatting sqref="C3">
    <cfRule type="duplicateValues" dxfId="461" priority="108"/>
  </conditionalFormatting>
  <conditionalFormatting sqref="C3">
    <cfRule type="duplicateValues" dxfId="460" priority="109"/>
  </conditionalFormatting>
  <conditionalFormatting sqref="C3">
    <cfRule type="duplicateValues" dxfId="459" priority="107"/>
  </conditionalFormatting>
  <conditionalFormatting sqref="C3">
    <cfRule type="duplicateValues" dxfId="458" priority="106"/>
  </conditionalFormatting>
  <conditionalFormatting sqref="C3">
    <cfRule type="duplicateValues" dxfId="457" priority="105"/>
  </conditionalFormatting>
  <conditionalFormatting sqref="C3">
    <cfRule type="duplicateValues" dxfId="456" priority="104"/>
  </conditionalFormatting>
  <conditionalFormatting sqref="C3">
    <cfRule type="duplicateValues" dxfId="455" priority="110"/>
  </conditionalFormatting>
  <conditionalFormatting sqref="C3">
    <cfRule type="duplicateValues" dxfId="454" priority="111"/>
  </conditionalFormatting>
  <conditionalFormatting sqref="C3">
    <cfRule type="duplicateValues" dxfId="453" priority="103"/>
  </conditionalFormatting>
  <conditionalFormatting sqref="C4">
    <cfRule type="duplicateValues" dxfId="452" priority="99"/>
  </conditionalFormatting>
  <conditionalFormatting sqref="C4">
    <cfRule type="duplicateValues" dxfId="451" priority="100"/>
  </conditionalFormatting>
  <conditionalFormatting sqref="C4">
    <cfRule type="duplicateValues" dxfId="450" priority="98"/>
  </conditionalFormatting>
  <conditionalFormatting sqref="C4">
    <cfRule type="duplicateValues" dxfId="449" priority="97"/>
  </conditionalFormatting>
  <conditionalFormatting sqref="C4">
    <cfRule type="duplicateValues" dxfId="448" priority="96"/>
  </conditionalFormatting>
  <conditionalFormatting sqref="C4">
    <cfRule type="duplicateValues" dxfId="447" priority="95"/>
  </conditionalFormatting>
  <conditionalFormatting sqref="C4">
    <cfRule type="duplicateValues" dxfId="446" priority="101"/>
  </conditionalFormatting>
  <conditionalFormatting sqref="C4">
    <cfRule type="duplicateValues" dxfId="445" priority="102"/>
  </conditionalFormatting>
  <conditionalFormatting sqref="C4">
    <cfRule type="duplicateValues" dxfId="444" priority="94"/>
  </conditionalFormatting>
  <conditionalFormatting sqref="C19">
    <cfRule type="duplicateValues" dxfId="443" priority="82"/>
    <cfRule type="duplicateValues" dxfId="442" priority="83"/>
    <cfRule type="duplicateValues" dxfId="441" priority="84"/>
    <cfRule type="duplicateValues" dxfId="440" priority="85"/>
    <cfRule type="duplicateValues" dxfId="439" priority="86"/>
    <cfRule type="duplicateValues" dxfId="438" priority="87"/>
    <cfRule type="duplicateValues" dxfId="437" priority="88"/>
    <cfRule type="duplicateValues" dxfId="436" priority="89"/>
    <cfRule type="duplicateValues" dxfId="435" priority="90"/>
    <cfRule type="duplicateValues" dxfId="434" priority="91"/>
  </conditionalFormatting>
  <conditionalFormatting sqref="C19">
    <cfRule type="duplicateValues" dxfId="433" priority="81"/>
  </conditionalFormatting>
  <conditionalFormatting sqref="C19">
    <cfRule type="duplicateValues" dxfId="432" priority="80"/>
  </conditionalFormatting>
  <conditionalFormatting sqref="C19">
    <cfRule type="duplicateValues" dxfId="431" priority="79"/>
  </conditionalFormatting>
  <conditionalFormatting sqref="C19">
    <cfRule type="duplicateValues" dxfId="430" priority="92"/>
  </conditionalFormatting>
  <conditionalFormatting sqref="C19">
    <cfRule type="duplicateValues" dxfId="429" priority="93"/>
  </conditionalFormatting>
  <conditionalFormatting sqref="C19">
    <cfRule type="duplicateValues" dxfId="428" priority="78"/>
  </conditionalFormatting>
  <conditionalFormatting sqref="C20">
    <cfRule type="duplicateValues" dxfId="427" priority="70"/>
    <cfRule type="duplicateValues" dxfId="426" priority="71"/>
    <cfRule type="duplicateValues" dxfId="425" priority="72"/>
    <cfRule type="duplicateValues" dxfId="424" priority="73"/>
    <cfRule type="duplicateValues" dxfId="423" priority="74"/>
    <cfRule type="duplicateValues" dxfId="422" priority="75"/>
  </conditionalFormatting>
  <conditionalFormatting sqref="C20">
    <cfRule type="duplicateValues" dxfId="421" priority="69"/>
  </conditionalFormatting>
  <conditionalFormatting sqref="C20">
    <cfRule type="duplicateValues" dxfId="420" priority="68"/>
  </conditionalFormatting>
  <conditionalFormatting sqref="C20">
    <cfRule type="duplicateValues" dxfId="419" priority="67"/>
  </conditionalFormatting>
  <conditionalFormatting sqref="C20">
    <cfRule type="duplicateValues" dxfId="418" priority="76"/>
  </conditionalFormatting>
  <conditionalFormatting sqref="C20">
    <cfRule type="duplicateValues" dxfId="417" priority="77"/>
  </conditionalFormatting>
  <conditionalFormatting sqref="C20">
    <cfRule type="duplicateValues" dxfId="416" priority="66"/>
  </conditionalFormatting>
  <conditionalFormatting sqref="C35">
    <cfRule type="duplicateValues" dxfId="415" priority="58"/>
    <cfRule type="duplicateValues" dxfId="414" priority="59"/>
    <cfRule type="duplicateValues" dxfId="413" priority="60"/>
    <cfRule type="duplicateValues" dxfId="412" priority="61"/>
    <cfRule type="duplicateValues" dxfId="411" priority="62"/>
    <cfRule type="duplicateValues" dxfId="410" priority="63"/>
    <cfRule type="duplicateValues" dxfId="409" priority="64"/>
    <cfRule type="duplicateValues" dxfId="408" priority="65"/>
  </conditionalFormatting>
  <conditionalFormatting sqref="C35">
    <cfRule type="duplicateValues" dxfId="407" priority="57"/>
  </conditionalFormatting>
  <conditionalFormatting sqref="C21">
    <cfRule type="duplicateValues" dxfId="406" priority="43"/>
    <cfRule type="duplicateValues" dxfId="405" priority="44"/>
    <cfRule type="duplicateValues" dxfId="404" priority="45"/>
    <cfRule type="duplicateValues" dxfId="403" priority="46"/>
    <cfRule type="duplicateValues" dxfId="402" priority="47"/>
    <cfRule type="duplicateValues" dxfId="401" priority="48"/>
    <cfRule type="duplicateValues" dxfId="400" priority="49"/>
    <cfRule type="duplicateValues" dxfId="399" priority="50"/>
    <cfRule type="duplicateValues" dxfId="398" priority="51"/>
    <cfRule type="duplicateValues" dxfId="397" priority="52"/>
    <cfRule type="duplicateValues" dxfId="396" priority="53"/>
    <cfRule type="duplicateValues" dxfId="395" priority="54"/>
    <cfRule type="duplicateValues" dxfId="394" priority="55"/>
  </conditionalFormatting>
  <conditionalFormatting sqref="C21">
    <cfRule type="duplicateValues" dxfId="393" priority="42"/>
  </conditionalFormatting>
  <conditionalFormatting sqref="C21">
    <cfRule type="duplicateValues" dxfId="392" priority="41"/>
  </conditionalFormatting>
  <conditionalFormatting sqref="C21">
    <cfRule type="duplicateValues" dxfId="391" priority="40"/>
  </conditionalFormatting>
  <conditionalFormatting sqref="C21">
    <cfRule type="duplicateValues" dxfId="390" priority="56"/>
  </conditionalFormatting>
  <conditionalFormatting sqref="C21">
    <cfRule type="duplicateValues" dxfId="389" priority="39"/>
  </conditionalFormatting>
  <conditionalFormatting sqref="C22">
    <cfRule type="duplicateValues" dxfId="388" priority="24"/>
    <cfRule type="duplicateValues" dxfId="387" priority="25"/>
    <cfRule type="duplicateValues" dxfId="386" priority="26"/>
    <cfRule type="duplicateValues" dxfId="385" priority="27"/>
    <cfRule type="duplicateValues" dxfId="384" priority="28"/>
    <cfRule type="duplicateValues" dxfId="383" priority="29"/>
    <cfRule type="duplicateValues" dxfId="382" priority="30"/>
    <cfRule type="duplicateValues" dxfId="381" priority="31"/>
    <cfRule type="duplicateValues" dxfId="380" priority="32"/>
    <cfRule type="duplicateValues" dxfId="379" priority="33"/>
    <cfRule type="duplicateValues" dxfId="378" priority="34"/>
    <cfRule type="duplicateValues" dxfId="377" priority="35"/>
    <cfRule type="duplicateValues" dxfId="376" priority="36"/>
  </conditionalFormatting>
  <conditionalFormatting sqref="C22">
    <cfRule type="duplicateValues" dxfId="375" priority="23"/>
  </conditionalFormatting>
  <conditionalFormatting sqref="C22">
    <cfRule type="duplicateValues" dxfId="374" priority="22"/>
  </conditionalFormatting>
  <conditionalFormatting sqref="C22">
    <cfRule type="duplicateValues" dxfId="373" priority="21"/>
  </conditionalFormatting>
  <conditionalFormatting sqref="C22">
    <cfRule type="duplicateValues" dxfId="372" priority="37"/>
  </conditionalFormatting>
  <conditionalFormatting sqref="C22">
    <cfRule type="duplicateValues" dxfId="371" priority="38"/>
  </conditionalFormatting>
  <conditionalFormatting sqref="C22">
    <cfRule type="duplicateValues" dxfId="370" priority="20"/>
  </conditionalFormatting>
  <conditionalFormatting sqref="C23">
    <cfRule type="duplicateValues" dxfId="369" priority="13"/>
    <cfRule type="duplicateValues" dxfId="368" priority="14"/>
    <cfRule type="duplicateValues" dxfId="367" priority="15"/>
    <cfRule type="duplicateValues" dxfId="366" priority="16"/>
    <cfRule type="duplicateValues" dxfId="365" priority="17"/>
    <cfRule type="duplicateValues" dxfId="364" priority="18"/>
    <cfRule type="duplicateValues" dxfId="363" priority="19"/>
  </conditionalFormatting>
  <conditionalFormatting sqref="C23">
    <cfRule type="duplicateValues" dxfId="362" priority="12"/>
  </conditionalFormatting>
  <hyperlinks>
    <hyperlink ref="Z43" r:id="rId1" xr:uid="{A0C2E86B-DA20-4103-AECB-51E301874BD6}"/>
    <hyperlink ref="Z44:Z45" r:id="rId2" display="martha.ramos@migracioncolombia.gov.co " xr:uid="{F067E8BC-E2FA-4DA9-9BB8-9A2C8BBE24FA}"/>
    <hyperlink ref="Z46" r:id="rId3" xr:uid="{84AB366B-2BA2-4575-8356-FFF7F9C17274}"/>
    <hyperlink ref="Z47" r:id="rId4" display="mailto:susan.perez@migracioncolombia.gov.co" xr:uid="{CF1044B8-B565-460A-AD22-724FFD7416E8}"/>
    <hyperlink ref="Z48" r:id="rId5" display="mailto:susan.perez@migracioncolombia.gov.co" xr:uid="{34024780-24CB-4A92-814F-8E8A7FBD5CE4}"/>
    <hyperlink ref="Z49" r:id="rId6" display="mailto:susan.perez@migracioncolombia.gov.co" xr:uid="{A09F5EDA-FAF0-42CF-8CDA-136E5BF2276E}"/>
    <hyperlink ref="Z18" r:id="rId7" display="susan.perez@migracioncolombia.gov.co" xr:uid="{41E7D830-3678-44E6-A67F-07047A3CB3DE}"/>
    <hyperlink ref="Z28" r:id="rId8" xr:uid="{F52C0673-B50A-44E2-A6C5-D6ADA78FA4A0}"/>
    <hyperlink ref="Z30" r:id="rId9" xr:uid="{73584A74-DDEA-4C53-9947-2623E31A815C}"/>
    <hyperlink ref="Z31" r:id="rId10" xr:uid="{A547FE84-6A3C-4932-B1B3-CF1229EDA372}"/>
    <hyperlink ref="Z37" r:id="rId11" xr:uid="{D7AA814B-3DA5-4C7B-9193-3E4D658AC3D9}"/>
    <hyperlink ref="Z51" r:id="rId12" xr:uid="{D8267B0B-F03B-4D0E-AFE3-5CC2F835B0E4}"/>
    <hyperlink ref="Z52" r:id="rId13" xr:uid="{E488505A-69C0-4EC3-8005-E8AAB14EBAC3}"/>
    <hyperlink ref="Z5" r:id="rId14" xr:uid="{7A61F396-B209-490C-9BFC-72AA379CF780}"/>
    <hyperlink ref="Z6" r:id="rId15" xr:uid="{3EA252E5-2982-4E13-ABC5-03892AA20EFC}"/>
    <hyperlink ref="Z8" r:id="rId16" xr:uid="{8D5B23FC-331C-4549-BC7B-3049DAD758DC}"/>
    <hyperlink ref="Z9" r:id="rId17" xr:uid="{763D8C6B-D92A-4EAA-A575-CDFEA9A3A2D1}"/>
    <hyperlink ref="Z41" r:id="rId18" xr:uid="{196BC44A-2746-4F4D-AA2A-DDC6D7770DDD}"/>
    <hyperlink ref="Z12" r:id="rId19" display="maria.aguirre@migracioncolombia.gov.co" xr:uid="{C60BB9D1-0144-4297-84AA-295610CE3D62}"/>
    <hyperlink ref="Z29" r:id="rId20" xr:uid="{977D83C5-DC98-4CE9-AAA2-DE81FB8D6E54}"/>
    <hyperlink ref="Z59" r:id="rId21" display="CARLOS.AVILA@MIGRACIONCOLOMBIA.GOV.CO" xr:uid="{A11A1719-A66B-488A-8E6A-C9C9D60565B1}"/>
    <hyperlink ref="Z56" r:id="rId22" xr:uid="{EE8828A7-F226-420D-B221-C8A4A3696607}"/>
    <hyperlink ref="Z53" r:id="rId23" xr:uid="{1DD725A7-96EF-4852-B7B2-6F8F06D72B04}"/>
    <hyperlink ref="Z54" r:id="rId24" xr:uid="{369DE762-11BF-48E7-BDE8-EB7DB4580B17}"/>
    <hyperlink ref="Z55" r:id="rId25" xr:uid="{E891AE29-ADCE-4F8F-A0E7-A4D9E69F1307}"/>
    <hyperlink ref="Z58" r:id="rId26" xr:uid="{37D32FA2-4FED-4FB2-9844-D2CDCF118D6B}"/>
    <hyperlink ref="Z57" r:id="rId27" xr:uid="{7BD93AE3-8CDB-43E8-B196-2B2A61C1CB94}"/>
    <hyperlink ref="Z60" r:id="rId28" xr:uid="{9AC22AAE-AAE4-45F6-B29E-0D97DA49DAC7}"/>
    <hyperlink ref="Z61" r:id="rId29" xr:uid="{6B68D2BB-34F0-46FC-89BB-A3506541477C}"/>
    <hyperlink ref="Z10" r:id="rId30" xr:uid="{378DF6A4-535C-4045-94F5-EAC1614D6189}"/>
    <hyperlink ref="Z62" r:id="rId31" display="maria.chaverra@migracioncolombia.gov.co" xr:uid="{EC582712-E912-43D7-9403-5F581549376A}"/>
    <hyperlink ref="Z36" r:id="rId32" display="rosa.martinez@migracioncolombia.gov.co" xr:uid="{2BB1EE7D-3CE2-42FE-AAD7-5CB8A469ECEE}"/>
    <hyperlink ref="Z33" r:id="rId33" xr:uid="{BC8089A4-1EB8-4F66-BF0A-D7E55F7A14CD}"/>
    <hyperlink ref="Z34" r:id="rId34" display="maria.aguirre@migracioncolombia.gov.co" xr:uid="{53A5745E-4C56-4E88-AFFB-C00E8438091F}"/>
    <hyperlink ref="Z63" r:id="rId35" xr:uid="{26ADF296-E55C-4C9C-A261-C3DA47ABD5E0}"/>
    <hyperlink ref="Z64" r:id="rId36" xr:uid="{ADAC90A9-7867-485F-91EC-9D771C048261}"/>
    <hyperlink ref="Z7" r:id="rId37" xr:uid="{D22F9641-D656-4818-AD5E-7087670E67C9}"/>
    <hyperlink ref="Z32" r:id="rId38" xr:uid="{7B937E2B-4815-4023-95C6-C223D1002E2F}"/>
    <hyperlink ref="Z65" r:id="rId39" xr:uid="{675EEA06-1748-4662-A467-0DD1FDD02631}"/>
    <hyperlink ref="Z66" r:id="rId40" xr:uid="{296052DD-ECD4-4125-AF70-2B75600AC6B8}"/>
    <hyperlink ref="Z67" r:id="rId41" xr:uid="{4CFF1D64-8A7E-4B99-BA85-D9311866B281}"/>
    <hyperlink ref="Z17" r:id="rId42" xr:uid="{21364A5E-158E-452D-9EFE-4EAD8020902D}"/>
    <hyperlink ref="Z45" r:id="rId43" xr:uid="{0B3A4898-381F-49D7-95CE-4D8A25EAE170}"/>
    <hyperlink ref="Z2" r:id="rId44" xr:uid="{20842C4D-8B4B-4433-BF86-E251297E7220}"/>
    <hyperlink ref="Z3" r:id="rId45" xr:uid="{20D858C8-78E3-4687-AA70-51D606F7F292}"/>
    <hyperlink ref="Z4" r:id="rId46" xr:uid="{E50A045F-447A-4A37-B9C8-3F4C862DADF3}"/>
    <hyperlink ref="Z19" r:id="rId47" xr:uid="{D0C484BA-901B-4B90-B55C-6EB45438CDAB}"/>
    <hyperlink ref="Z20" r:id="rId48" xr:uid="{08F90BA7-466D-427E-8EFC-6C6A2218126E}"/>
    <hyperlink ref="Z35" r:id="rId49" xr:uid="{7E10DCD0-8824-474C-BDAF-23EA44078CB4}"/>
    <hyperlink ref="Z21" r:id="rId50" xr:uid="{8082887C-5D4D-489A-B6CE-17C964328E1A}"/>
    <hyperlink ref="Z22" r:id="rId51" xr:uid="{A620624D-0245-49F2-A60A-CEDE6E349D22}"/>
    <hyperlink ref="Z23" r:id="rId52" xr:uid="{4E657AF4-C449-40F0-9641-EEB649940A21}"/>
    <hyperlink ref="Z68" r:id="rId53" xr:uid="{D9C60439-9967-4FE1-94D6-6A62E08FC734}"/>
  </hyperlinks>
  <pageMargins left="0.7" right="0.7" top="0.75" bottom="0.75" header="0.3" footer="0.3"/>
  <pageSetup orientation="portrait" r:id="rId5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ED7B-EB50-4A33-97B5-E7AE0B131D0C}">
  <dimension ref="A1:AF35"/>
  <sheetViews>
    <sheetView topLeftCell="A31" zoomScale="55" zoomScaleNormal="55" workbookViewId="0">
      <selection activeCell="K29" sqref="K29"/>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0" width="18.28515625" bestFit="1" customWidth="1"/>
    <col min="21"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41.85546875" customWidth="1"/>
    <col min="29" max="29" width="32.140625" bestFit="1" customWidth="1"/>
    <col min="30" max="30" width="74.140625" customWidth="1"/>
    <col min="31" max="31" width="11.28515625" bestFit="1" customWidth="1"/>
    <col min="32" max="32" width="10.85546875" bestFit="1" customWidth="1"/>
  </cols>
  <sheetData>
    <row r="1" spans="1:32" s="4" customFormat="1" ht="66" x14ac:dyDescent="0.25">
      <c r="A1" s="1" t="s">
        <v>642</v>
      </c>
      <c r="B1" s="1" t="s">
        <v>0</v>
      </c>
      <c r="C1" s="1" t="s">
        <v>1</v>
      </c>
      <c r="D1" s="1" t="s">
        <v>612</v>
      </c>
      <c r="E1" s="1" t="s">
        <v>2</v>
      </c>
      <c r="F1" s="1" t="s">
        <v>3</v>
      </c>
      <c r="G1" s="1" t="s">
        <v>4</v>
      </c>
      <c r="H1" s="1" t="s">
        <v>5</v>
      </c>
      <c r="I1" s="1" t="s">
        <v>6</v>
      </c>
      <c r="J1" s="1" t="s">
        <v>7</v>
      </c>
      <c r="K1" s="1" t="s">
        <v>719</v>
      </c>
      <c r="L1" s="1" t="s">
        <v>8</v>
      </c>
      <c r="M1" s="1" t="s">
        <v>9</v>
      </c>
      <c r="N1" s="1" t="s">
        <v>10</v>
      </c>
      <c r="O1" s="1" t="s">
        <v>709</v>
      </c>
      <c r="P1" s="1" t="s">
        <v>11</v>
      </c>
      <c r="Q1" s="1" t="s">
        <v>718</v>
      </c>
      <c r="R1" s="1" t="s">
        <v>12</v>
      </c>
      <c r="S1" s="2" t="s">
        <v>685</v>
      </c>
      <c r="T1" s="2" t="s">
        <v>671</v>
      </c>
      <c r="U1" s="2" t="s">
        <v>13</v>
      </c>
      <c r="V1" s="1" t="s">
        <v>14</v>
      </c>
      <c r="W1" s="1" t="s">
        <v>15</v>
      </c>
      <c r="X1" s="1" t="s">
        <v>16</v>
      </c>
      <c r="Y1" s="1" t="s">
        <v>17</v>
      </c>
      <c r="Z1" s="1" t="s">
        <v>665</v>
      </c>
      <c r="AA1" s="1" t="s">
        <v>18</v>
      </c>
      <c r="AB1" s="1" t="s">
        <v>19</v>
      </c>
      <c r="AC1" s="1" t="s">
        <v>20</v>
      </c>
      <c r="AD1" s="1" t="s">
        <v>21</v>
      </c>
      <c r="AE1" s="1" t="s">
        <v>22</v>
      </c>
      <c r="AF1" s="1" t="s">
        <v>23</v>
      </c>
    </row>
    <row r="2" spans="1:32" s="83" customFormat="1" ht="243.75" customHeight="1" x14ac:dyDescent="0.25">
      <c r="A2" s="88" t="s">
        <v>548</v>
      </c>
      <c r="B2" s="88" t="s">
        <v>108</v>
      </c>
      <c r="C2" s="89">
        <v>109</v>
      </c>
      <c r="D2" s="49" t="s">
        <v>624</v>
      </c>
      <c r="E2" s="49"/>
      <c r="F2" s="49"/>
      <c r="G2" s="49" t="s">
        <v>927</v>
      </c>
      <c r="H2" s="49" t="s">
        <v>34</v>
      </c>
      <c r="I2" s="49" t="s">
        <v>41</v>
      </c>
      <c r="J2" s="33" t="s">
        <v>146</v>
      </c>
      <c r="K2" s="33">
        <v>7</v>
      </c>
      <c r="L2" s="33" t="s">
        <v>84</v>
      </c>
      <c r="M2" s="49">
        <v>4</v>
      </c>
      <c r="N2" s="49" t="s">
        <v>29</v>
      </c>
      <c r="O2" s="49" t="s">
        <v>710</v>
      </c>
      <c r="P2" s="49" t="s">
        <v>43</v>
      </c>
      <c r="Q2" s="49">
        <v>0</v>
      </c>
      <c r="R2" s="49" t="s">
        <v>59</v>
      </c>
      <c r="S2" s="3">
        <v>2500000</v>
      </c>
      <c r="T2" s="3">
        <f>+M2*S2</f>
        <v>10000000</v>
      </c>
      <c r="U2" s="3">
        <f>+T2</f>
        <v>10000000</v>
      </c>
      <c r="V2" s="49" t="s">
        <v>32</v>
      </c>
      <c r="W2" s="49" t="s">
        <v>33</v>
      </c>
      <c r="X2" s="49" t="s">
        <v>200</v>
      </c>
      <c r="Y2" s="50">
        <v>3009133992</v>
      </c>
      <c r="Z2" s="13" t="s">
        <v>244</v>
      </c>
      <c r="AA2" s="49"/>
      <c r="AB2" s="49" t="s">
        <v>108</v>
      </c>
      <c r="AC2" s="49" t="s">
        <v>574</v>
      </c>
      <c r="AD2" s="49" t="s">
        <v>2040</v>
      </c>
      <c r="AE2" s="49"/>
      <c r="AF2" s="49"/>
    </row>
    <row r="3" spans="1:32" s="83" customFormat="1" ht="198" x14ac:dyDescent="0.25">
      <c r="A3" s="88" t="s">
        <v>639</v>
      </c>
      <c r="B3" s="88" t="s">
        <v>108</v>
      </c>
      <c r="C3" s="89">
        <v>139</v>
      </c>
      <c r="D3" s="49" t="s">
        <v>626</v>
      </c>
      <c r="E3" s="49"/>
      <c r="F3" s="49"/>
      <c r="G3" s="49" t="s">
        <v>940</v>
      </c>
      <c r="H3" s="49" t="s">
        <v>204</v>
      </c>
      <c r="I3" s="49"/>
      <c r="J3" s="33" t="s">
        <v>146</v>
      </c>
      <c r="K3" s="33">
        <v>7</v>
      </c>
      <c r="L3" s="33" t="s">
        <v>39</v>
      </c>
      <c r="M3" s="49">
        <v>2</v>
      </c>
      <c r="N3" s="49" t="s">
        <v>195</v>
      </c>
      <c r="O3" s="49" t="s">
        <v>712</v>
      </c>
      <c r="P3" s="49" t="s">
        <v>43</v>
      </c>
      <c r="Q3" s="49">
        <v>0</v>
      </c>
      <c r="R3" s="49" t="s">
        <v>59</v>
      </c>
      <c r="S3" s="3">
        <v>0</v>
      </c>
      <c r="T3" s="3">
        <v>85397970</v>
      </c>
      <c r="U3" s="3">
        <f>+T3</f>
        <v>85397970</v>
      </c>
      <c r="V3" s="49" t="s">
        <v>32</v>
      </c>
      <c r="W3" s="49" t="s">
        <v>33</v>
      </c>
      <c r="X3" s="49" t="s">
        <v>777</v>
      </c>
      <c r="Y3" s="50">
        <v>3009133992</v>
      </c>
      <c r="Z3" s="13" t="s">
        <v>778</v>
      </c>
      <c r="AA3" s="49"/>
      <c r="AB3" s="49" t="s">
        <v>108</v>
      </c>
      <c r="AC3" s="49" t="s">
        <v>302</v>
      </c>
      <c r="AD3" s="49" t="s">
        <v>1884</v>
      </c>
      <c r="AE3" s="49"/>
      <c r="AF3" s="49"/>
    </row>
    <row r="4" spans="1:32" s="83" customFormat="1" ht="115.5" x14ac:dyDescent="0.25">
      <c r="A4" s="88" t="s">
        <v>480</v>
      </c>
      <c r="B4" s="88" t="s">
        <v>108</v>
      </c>
      <c r="C4" s="89">
        <v>229</v>
      </c>
      <c r="D4" s="49">
        <v>78181507</v>
      </c>
      <c r="E4" s="49"/>
      <c r="F4" s="49"/>
      <c r="G4" s="49" t="s">
        <v>998</v>
      </c>
      <c r="H4" s="49" t="s">
        <v>185</v>
      </c>
      <c r="I4" s="49" t="s">
        <v>78</v>
      </c>
      <c r="J4" s="33" t="s">
        <v>146</v>
      </c>
      <c r="K4" s="33">
        <v>7</v>
      </c>
      <c r="L4" s="49" t="s">
        <v>28</v>
      </c>
      <c r="M4" s="33">
        <v>6</v>
      </c>
      <c r="N4" s="49" t="s">
        <v>243</v>
      </c>
      <c r="O4" s="49" t="s">
        <v>712</v>
      </c>
      <c r="P4" s="49" t="s">
        <v>43</v>
      </c>
      <c r="Q4" s="49">
        <v>0</v>
      </c>
      <c r="R4" s="49" t="s">
        <v>31</v>
      </c>
      <c r="S4" s="3">
        <v>0</v>
      </c>
      <c r="T4" s="3">
        <v>35787000</v>
      </c>
      <c r="U4" s="3">
        <v>35787000</v>
      </c>
      <c r="V4" s="49" t="s">
        <v>32</v>
      </c>
      <c r="W4" s="49" t="s">
        <v>33</v>
      </c>
      <c r="X4" s="49" t="s">
        <v>234</v>
      </c>
      <c r="Y4" s="50">
        <v>3009133992</v>
      </c>
      <c r="Z4" s="13" t="s">
        <v>245</v>
      </c>
      <c r="AA4" s="49"/>
      <c r="AB4" s="49" t="s">
        <v>108</v>
      </c>
      <c r="AC4" s="49" t="s">
        <v>278</v>
      </c>
      <c r="AD4" s="49" t="s">
        <v>2039</v>
      </c>
      <c r="AE4" s="49"/>
      <c r="AF4" s="49"/>
    </row>
    <row r="5" spans="1:32" s="83" customFormat="1" ht="161.25" customHeight="1" x14ac:dyDescent="0.25">
      <c r="A5" s="88" t="s">
        <v>492</v>
      </c>
      <c r="B5" s="88" t="s">
        <v>108</v>
      </c>
      <c r="C5" s="89">
        <v>244</v>
      </c>
      <c r="D5" s="49" t="s">
        <v>183</v>
      </c>
      <c r="E5" s="49"/>
      <c r="F5" s="49"/>
      <c r="G5" s="49" t="s">
        <v>1011</v>
      </c>
      <c r="H5" s="49" t="s">
        <v>185</v>
      </c>
      <c r="I5" s="49" t="s">
        <v>78</v>
      </c>
      <c r="J5" s="33" t="s">
        <v>146</v>
      </c>
      <c r="K5" s="33">
        <v>7</v>
      </c>
      <c r="L5" s="49" t="s">
        <v>28</v>
      </c>
      <c r="M5" s="33">
        <v>6</v>
      </c>
      <c r="N5" s="49" t="s">
        <v>243</v>
      </c>
      <c r="O5" s="49" t="s">
        <v>712</v>
      </c>
      <c r="P5" s="49" t="s">
        <v>43</v>
      </c>
      <c r="Q5" s="49">
        <v>0</v>
      </c>
      <c r="R5" s="49" t="s">
        <v>31</v>
      </c>
      <c r="S5" s="3">
        <v>0</v>
      </c>
      <c r="T5" s="3">
        <v>16462000</v>
      </c>
      <c r="U5" s="3">
        <v>16462000</v>
      </c>
      <c r="V5" s="49" t="s">
        <v>32</v>
      </c>
      <c r="W5" s="49" t="s">
        <v>33</v>
      </c>
      <c r="X5" s="49" t="s">
        <v>237</v>
      </c>
      <c r="Y5" s="50">
        <v>3009133992</v>
      </c>
      <c r="Z5" s="13" t="s">
        <v>246</v>
      </c>
      <c r="AA5" s="49"/>
      <c r="AB5" s="49" t="s">
        <v>108</v>
      </c>
      <c r="AC5" s="49" t="s">
        <v>278</v>
      </c>
      <c r="AD5" s="49" t="s">
        <v>1929</v>
      </c>
      <c r="AE5" s="49"/>
      <c r="AF5" s="49"/>
    </row>
    <row r="6" spans="1:32" s="83" customFormat="1" ht="82.5" x14ac:dyDescent="0.25">
      <c r="A6" s="88" t="s">
        <v>495</v>
      </c>
      <c r="B6" s="88" t="s">
        <v>108</v>
      </c>
      <c r="C6" s="89">
        <v>247</v>
      </c>
      <c r="D6" s="49" t="s">
        <v>183</v>
      </c>
      <c r="E6" s="49"/>
      <c r="F6" s="49"/>
      <c r="G6" s="49" t="s">
        <v>1014</v>
      </c>
      <c r="H6" s="49" t="s">
        <v>185</v>
      </c>
      <c r="I6" s="49" t="s">
        <v>78</v>
      </c>
      <c r="J6" s="33" t="s">
        <v>146</v>
      </c>
      <c r="K6" s="33">
        <v>7</v>
      </c>
      <c r="L6" s="49" t="s">
        <v>28</v>
      </c>
      <c r="M6" s="33">
        <v>6</v>
      </c>
      <c r="N6" s="49" t="s">
        <v>243</v>
      </c>
      <c r="O6" s="49" t="s">
        <v>712</v>
      </c>
      <c r="P6" s="49" t="s">
        <v>43</v>
      </c>
      <c r="Q6" s="49">
        <v>0</v>
      </c>
      <c r="R6" s="49" t="s">
        <v>31</v>
      </c>
      <c r="S6" s="3">
        <v>0</v>
      </c>
      <c r="T6" s="3">
        <v>21472000</v>
      </c>
      <c r="U6" s="3">
        <v>21472000</v>
      </c>
      <c r="V6" s="49" t="s">
        <v>32</v>
      </c>
      <c r="W6" s="49" t="s">
        <v>33</v>
      </c>
      <c r="X6" s="49" t="s">
        <v>237</v>
      </c>
      <c r="Y6" s="50">
        <v>3009133992</v>
      </c>
      <c r="Z6" s="13" t="s">
        <v>246</v>
      </c>
      <c r="AA6" s="49"/>
      <c r="AB6" s="49" t="s">
        <v>108</v>
      </c>
      <c r="AC6" s="49" t="s">
        <v>278</v>
      </c>
      <c r="AD6" s="49" t="s">
        <v>1929</v>
      </c>
      <c r="AE6" s="49"/>
      <c r="AF6" s="49"/>
    </row>
    <row r="7" spans="1:32" s="83" customFormat="1" ht="300" customHeight="1" x14ac:dyDescent="0.25">
      <c r="A7" s="88" t="s">
        <v>499</v>
      </c>
      <c r="B7" s="88" t="s">
        <v>108</v>
      </c>
      <c r="C7" s="89">
        <v>251</v>
      </c>
      <c r="D7" s="49">
        <v>40101701</v>
      </c>
      <c r="E7" s="49"/>
      <c r="F7" s="49"/>
      <c r="G7" s="49" t="s">
        <v>1018</v>
      </c>
      <c r="H7" s="49" t="s">
        <v>242</v>
      </c>
      <c r="I7" s="49" t="s">
        <v>78</v>
      </c>
      <c r="J7" s="33" t="s">
        <v>146</v>
      </c>
      <c r="K7" s="33">
        <v>7</v>
      </c>
      <c r="L7" s="33" t="s">
        <v>28</v>
      </c>
      <c r="M7" s="33">
        <v>5</v>
      </c>
      <c r="N7" s="49" t="s">
        <v>113</v>
      </c>
      <c r="O7" s="49" t="s">
        <v>715</v>
      </c>
      <c r="P7" s="49" t="s">
        <v>43</v>
      </c>
      <c r="Q7" s="49">
        <v>0</v>
      </c>
      <c r="R7" s="49" t="s">
        <v>31</v>
      </c>
      <c r="S7" s="3">
        <v>0</v>
      </c>
      <c r="T7" s="3">
        <v>95000000</v>
      </c>
      <c r="U7" s="3">
        <f t="shared" ref="U7" si="0">+T7</f>
        <v>95000000</v>
      </c>
      <c r="V7" s="49" t="s">
        <v>32</v>
      </c>
      <c r="W7" s="49" t="s">
        <v>33</v>
      </c>
      <c r="X7" s="49" t="s">
        <v>200</v>
      </c>
      <c r="Y7" s="50">
        <v>3009133992</v>
      </c>
      <c r="Z7" s="13" t="s">
        <v>244</v>
      </c>
      <c r="AA7" s="49"/>
      <c r="AB7" s="49" t="s">
        <v>108</v>
      </c>
      <c r="AC7" s="49" t="s">
        <v>570</v>
      </c>
      <c r="AD7" s="49" t="s">
        <v>2041</v>
      </c>
      <c r="AE7" s="65"/>
      <c r="AF7" s="65"/>
    </row>
    <row r="8" spans="1:32" s="83" customFormat="1" ht="165" x14ac:dyDescent="0.25">
      <c r="A8" s="88" t="s">
        <v>502</v>
      </c>
      <c r="B8" s="88" t="s">
        <v>108</v>
      </c>
      <c r="C8" s="89">
        <v>254</v>
      </c>
      <c r="D8" s="49">
        <v>72154302</v>
      </c>
      <c r="E8" s="49"/>
      <c r="F8" s="49"/>
      <c r="G8" s="49" t="s">
        <v>1021</v>
      </c>
      <c r="H8" s="49" t="s">
        <v>193</v>
      </c>
      <c r="I8" s="49" t="s">
        <v>78</v>
      </c>
      <c r="J8" s="33" t="s">
        <v>146</v>
      </c>
      <c r="K8" s="33">
        <v>7</v>
      </c>
      <c r="L8" s="49" t="s">
        <v>28</v>
      </c>
      <c r="M8" s="33">
        <v>4</v>
      </c>
      <c r="N8" s="49" t="s">
        <v>113</v>
      </c>
      <c r="O8" s="49" t="s">
        <v>715</v>
      </c>
      <c r="P8" s="49" t="s">
        <v>43</v>
      </c>
      <c r="Q8" s="49">
        <v>0</v>
      </c>
      <c r="R8" s="49" t="s">
        <v>31</v>
      </c>
      <c r="S8" s="3">
        <v>0</v>
      </c>
      <c r="T8" s="3">
        <v>80000000</v>
      </c>
      <c r="U8" s="3">
        <v>80000000</v>
      </c>
      <c r="V8" s="49" t="s">
        <v>32</v>
      </c>
      <c r="W8" s="49" t="s">
        <v>33</v>
      </c>
      <c r="X8" s="49" t="s">
        <v>704</v>
      </c>
      <c r="Y8" s="50">
        <v>3009133992</v>
      </c>
      <c r="Z8" s="41" t="s">
        <v>241</v>
      </c>
      <c r="AA8" s="49"/>
      <c r="AB8" s="49" t="s">
        <v>108</v>
      </c>
      <c r="AC8" s="49" t="s">
        <v>278</v>
      </c>
      <c r="AD8" s="49" t="s">
        <v>2003</v>
      </c>
      <c r="AE8" s="49"/>
      <c r="AF8" s="49"/>
    </row>
    <row r="9" spans="1:32" s="83" customFormat="1" ht="324" customHeight="1" x14ac:dyDescent="0.25">
      <c r="A9" s="88" t="s">
        <v>504</v>
      </c>
      <c r="B9" s="88" t="s">
        <v>108</v>
      </c>
      <c r="C9" s="89">
        <v>260</v>
      </c>
      <c r="D9" s="49" t="s">
        <v>201</v>
      </c>
      <c r="E9" s="49"/>
      <c r="F9" s="49"/>
      <c r="G9" s="49" t="s">
        <v>1023</v>
      </c>
      <c r="H9" s="49" t="s">
        <v>202</v>
      </c>
      <c r="I9" s="49" t="s">
        <v>78</v>
      </c>
      <c r="J9" s="33" t="s">
        <v>146</v>
      </c>
      <c r="K9" s="33">
        <v>7</v>
      </c>
      <c r="L9" s="49" t="s">
        <v>28</v>
      </c>
      <c r="M9" s="49">
        <v>4</v>
      </c>
      <c r="N9" s="49" t="s">
        <v>136</v>
      </c>
      <c r="O9" s="49" t="s">
        <v>714</v>
      </c>
      <c r="P9" s="49" t="s">
        <v>43</v>
      </c>
      <c r="Q9" s="49">
        <v>0</v>
      </c>
      <c r="R9" s="49" t="s">
        <v>31</v>
      </c>
      <c r="S9" s="3">
        <v>0</v>
      </c>
      <c r="T9" s="3">
        <v>134927937.19999999</v>
      </c>
      <c r="U9" s="3">
        <v>134927937.19999999</v>
      </c>
      <c r="V9" s="49" t="s">
        <v>32</v>
      </c>
      <c r="W9" s="49" t="s">
        <v>33</v>
      </c>
      <c r="X9" s="49" t="s">
        <v>200</v>
      </c>
      <c r="Y9" s="50">
        <v>3009133992</v>
      </c>
      <c r="Z9" s="13" t="s">
        <v>244</v>
      </c>
      <c r="AA9" s="49"/>
      <c r="AB9" s="49" t="s">
        <v>108</v>
      </c>
      <c r="AC9" s="49" t="s">
        <v>276</v>
      </c>
      <c r="AD9" s="49" t="s">
        <v>2042</v>
      </c>
      <c r="AE9" s="65"/>
      <c r="AF9" s="65"/>
    </row>
    <row r="10" spans="1:32" s="83" customFormat="1" ht="204.75" customHeight="1" x14ac:dyDescent="0.25">
      <c r="A10" s="88" t="s">
        <v>508</v>
      </c>
      <c r="B10" s="88" t="s">
        <v>108</v>
      </c>
      <c r="C10" s="89">
        <v>264</v>
      </c>
      <c r="D10" s="49" t="s">
        <v>201</v>
      </c>
      <c r="E10" s="49"/>
      <c r="F10" s="49"/>
      <c r="G10" s="49" t="s">
        <v>1027</v>
      </c>
      <c r="H10" s="49" t="s">
        <v>202</v>
      </c>
      <c r="I10" s="49" t="s">
        <v>78</v>
      </c>
      <c r="J10" s="33" t="s">
        <v>146</v>
      </c>
      <c r="K10" s="33">
        <v>7</v>
      </c>
      <c r="L10" s="49" t="s">
        <v>28</v>
      </c>
      <c r="M10" s="49">
        <v>4</v>
      </c>
      <c r="N10" s="49" t="s">
        <v>136</v>
      </c>
      <c r="O10" s="49" t="s">
        <v>714</v>
      </c>
      <c r="P10" s="49" t="s">
        <v>43</v>
      </c>
      <c r="Q10" s="49">
        <v>0</v>
      </c>
      <c r="R10" s="49" t="s">
        <v>31</v>
      </c>
      <c r="S10" s="3">
        <v>0</v>
      </c>
      <c r="T10" s="3">
        <v>82859992</v>
      </c>
      <c r="U10" s="3">
        <v>82859992</v>
      </c>
      <c r="V10" s="49" t="s">
        <v>32</v>
      </c>
      <c r="W10" s="49" t="s">
        <v>33</v>
      </c>
      <c r="X10" s="49" t="s">
        <v>200</v>
      </c>
      <c r="Y10" s="50">
        <v>3009133992</v>
      </c>
      <c r="Z10" s="13" t="s">
        <v>244</v>
      </c>
      <c r="AA10" s="49"/>
      <c r="AB10" s="49" t="s">
        <v>108</v>
      </c>
      <c r="AC10" s="49" t="s">
        <v>276</v>
      </c>
      <c r="AD10" s="49" t="s">
        <v>2043</v>
      </c>
      <c r="AE10" s="65"/>
      <c r="AF10" s="65"/>
    </row>
    <row r="11" spans="1:32" s="83" customFormat="1" ht="267.75" customHeight="1" x14ac:dyDescent="0.25">
      <c r="A11" s="88" t="s">
        <v>510</v>
      </c>
      <c r="B11" s="88" t="s">
        <v>108</v>
      </c>
      <c r="C11" s="89">
        <v>266</v>
      </c>
      <c r="D11" s="49" t="s">
        <v>201</v>
      </c>
      <c r="E11" s="49"/>
      <c r="F11" s="49"/>
      <c r="G11" s="49" t="s">
        <v>1029</v>
      </c>
      <c r="H11" s="49" t="s">
        <v>202</v>
      </c>
      <c r="I11" s="49" t="s">
        <v>78</v>
      </c>
      <c r="J11" s="33" t="s">
        <v>146</v>
      </c>
      <c r="K11" s="33">
        <v>7</v>
      </c>
      <c r="L11" s="49" t="s">
        <v>28</v>
      </c>
      <c r="M11" s="49">
        <v>4</v>
      </c>
      <c r="N11" s="49" t="s">
        <v>136</v>
      </c>
      <c r="O11" s="49" t="s">
        <v>714</v>
      </c>
      <c r="P11" s="49" t="s">
        <v>43</v>
      </c>
      <c r="Q11" s="49">
        <v>0</v>
      </c>
      <c r="R11" s="49" t="s">
        <v>31</v>
      </c>
      <c r="S11" s="3">
        <v>0</v>
      </c>
      <c r="T11" s="3">
        <v>14205838</v>
      </c>
      <c r="U11" s="3">
        <v>14205838</v>
      </c>
      <c r="V11" s="49" t="s">
        <v>32</v>
      </c>
      <c r="W11" s="49" t="s">
        <v>33</v>
      </c>
      <c r="X11" s="49" t="s">
        <v>200</v>
      </c>
      <c r="Y11" s="50">
        <v>3009133992</v>
      </c>
      <c r="Z11" s="13" t="s">
        <v>244</v>
      </c>
      <c r="AA11" s="49"/>
      <c r="AB11" s="49" t="s">
        <v>108</v>
      </c>
      <c r="AC11" s="49" t="s">
        <v>276</v>
      </c>
      <c r="AD11" s="49" t="s">
        <v>2044</v>
      </c>
      <c r="AE11" s="65"/>
      <c r="AF11" s="65"/>
    </row>
    <row r="12" spans="1:32" s="83" customFormat="1" ht="254.25" customHeight="1" x14ac:dyDescent="0.25">
      <c r="A12" s="88" t="s">
        <v>512</v>
      </c>
      <c r="B12" s="88" t="s">
        <v>108</v>
      </c>
      <c r="C12" s="89">
        <v>268</v>
      </c>
      <c r="D12" s="49" t="s">
        <v>201</v>
      </c>
      <c r="E12" s="49"/>
      <c r="F12" s="49"/>
      <c r="G12" s="49" t="s">
        <v>1031</v>
      </c>
      <c r="H12" s="49" t="s">
        <v>202</v>
      </c>
      <c r="I12" s="49"/>
      <c r="J12" s="33" t="s">
        <v>146</v>
      </c>
      <c r="K12" s="33">
        <v>7</v>
      </c>
      <c r="L12" s="49" t="s">
        <v>28</v>
      </c>
      <c r="M12" s="49">
        <v>4</v>
      </c>
      <c r="N12" s="49" t="s">
        <v>136</v>
      </c>
      <c r="O12" s="49" t="s">
        <v>714</v>
      </c>
      <c r="P12" s="49" t="s">
        <v>43</v>
      </c>
      <c r="Q12" s="49">
        <v>0</v>
      </c>
      <c r="R12" s="49" t="s">
        <v>31</v>
      </c>
      <c r="S12" s="3">
        <v>0</v>
      </c>
      <c r="T12" s="3">
        <v>15233457</v>
      </c>
      <c r="U12" s="3">
        <v>15233457</v>
      </c>
      <c r="V12" s="49" t="s">
        <v>32</v>
      </c>
      <c r="W12" s="49" t="s">
        <v>33</v>
      </c>
      <c r="X12" s="49" t="s">
        <v>200</v>
      </c>
      <c r="Y12" s="50">
        <v>3009133992</v>
      </c>
      <c r="Z12" s="13" t="s">
        <v>244</v>
      </c>
      <c r="AA12" s="49"/>
      <c r="AB12" s="49" t="s">
        <v>108</v>
      </c>
      <c r="AC12" s="49" t="s">
        <v>276</v>
      </c>
      <c r="AD12" s="49" t="s">
        <v>2044</v>
      </c>
      <c r="AE12" s="65"/>
      <c r="AF12" s="65"/>
    </row>
    <row r="13" spans="1:32" s="83" customFormat="1" ht="231" x14ac:dyDescent="0.25">
      <c r="A13" s="88" t="s">
        <v>514</v>
      </c>
      <c r="B13" s="88" t="s">
        <v>108</v>
      </c>
      <c r="C13" s="89">
        <v>270</v>
      </c>
      <c r="D13" s="49" t="s">
        <v>201</v>
      </c>
      <c r="E13" s="49"/>
      <c r="F13" s="49"/>
      <c r="G13" s="49" t="s">
        <v>1033</v>
      </c>
      <c r="H13" s="49" t="s">
        <v>202</v>
      </c>
      <c r="I13" s="49" t="s">
        <v>78</v>
      </c>
      <c r="J13" s="33" t="s">
        <v>146</v>
      </c>
      <c r="K13" s="33">
        <v>7</v>
      </c>
      <c r="L13" s="49" t="s">
        <v>28</v>
      </c>
      <c r="M13" s="49">
        <v>4</v>
      </c>
      <c r="N13" s="49" t="s">
        <v>136</v>
      </c>
      <c r="O13" s="49" t="s">
        <v>714</v>
      </c>
      <c r="P13" s="49" t="s">
        <v>43</v>
      </c>
      <c r="Q13" s="49">
        <v>0</v>
      </c>
      <c r="R13" s="49" t="s">
        <v>31</v>
      </c>
      <c r="S13" s="3">
        <v>0</v>
      </c>
      <c r="T13" s="3">
        <v>78355545.900000006</v>
      </c>
      <c r="U13" s="3">
        <v>78355545.900000006</v>
      </c>
      <c r="V13" s="49" t="s">
        <v>32</v>
      </c>
      <c r="W13" s="49" t="s">
        <v>33</v>
      </c>
      <c r="X13" s="49" t="s">
        <v>200</v>
      </c>
      <c r="Y13" s="50">
        <v>3009133992</v>
      </c>
      <c r="Z13" s="13" t="s">
        <v>244</v>
      </c>
      <c r="AA13" s="49"/>
      <c r="AB13" s="49" t="s">
        <v>108</v>
      </c>
      <c r="AC13" s="49" t="s">
        <v>276</v>
      </c>
      <c r="AD13" s="49" t="s">
        <v>2044</v>
      </c>
      <c r="AE13" s="65"/>
      <c r="AF13" s="65"/>
    </row>
    <row r="14" spans="1:32" s="83" customFormat="1" ht="273" customHeight="1" x14ac:dyDescent="0.25">
      <c r="A14" s="88" t="s">
        <v>516</v>
      </c>
      <c r="B14" s="88" t="s">
        <v>108</v>
      </c>
      <c r="C14" s="89">
        <v>272</v>
      </c>
      <c r="D14" s="49" t="s">
        <v>201</v>
      </c>
      <c r="E14" s="49"/>
      <c r="F14" s="49"/>
      <c r="G14" s="49" t="s">
        <v>1035</v>
      </c>
      <c r="H14" s="49" t="s">
        <v>202</v>
      </c>
      <c r="I14" s="49" t="s">
        <v>78</v>
      </c>
      <c r="J14" s="33" t="s">
        <v>146</v>
      </c>
      <c r="K14" s="33">
        <v>7</v>
      </c>
      <c r="L14" s="49" t="s">
        <v>28</v>
      </c>
      <c r="M14" s="49">
        <v>4</v>
      </c>
      <c r="N14" s="49" t="s">
        <v>136</v>
      </c>
      <c r="O14" s="49" t="s">
        <v>714</v>
      </c>
      <c r="P14" s="49" t="s">
        <v>43</v>
      </c>
      <c r="Q14" s="49">
        <v>0</v>
      </c>
      <c r="R14" s="49" t="s">
        <v>31</v>
      </c>
      <c r="S14" s="3">
        <v>0</v>
      </c>
      <c r="T14" s="3">
        <v>92006116</v>
      </c>
      <c r="U14" s="3">
        <v>92006116</v>
      </c>
      <c r="V14" s="49" t="s">
        <v>32</v>
      </c>
      <c r="W14" s="49" t="s">
        <v>33</v>
      </c>
      <c r="X14" s="49" t="s">
        <v>200</v>
      </c>
      <c r="Y14" s="50">
        <v>3009133992</v>
      </c>
      <c r="Z14" s="13" t="s">
        <v>244</v>
      </c>
      <c r="AA14" s="49"/>
      <c r="AB14" s="49" t="s">
        <v>108</v>
      </c>
      <c r="AC14" s="49" t="s">
        <v>276</v>
      </c>
      <c r="AD14" s="49" t="s">
        <v>2044</v>
      </c>
      <c r="AE14" s="65"/>
      <c r="AF14" s="65"/>
    </row>
    <row r="15" spans="1:32" s="83" customFormat="1" ht="279" customHeight="1" x14ac:dyDescent="0.25">
      <c r="A15" s="88" t="s">
        <v>518</v>
      </c>
      <c r="B15" s="88" t="s">
        <v>108</v>
      </c>
      <c r="C15" s="89">
        <v>274</v>
      </c>
      <c r="D15" s="49" t="s">
        <v>201</v>
      </c>
      <c r="E15" s="49"/>
      <c r="F15" s="49"/>
      <c r="G15" s="49" t="s">
        <v>1037</v>
      </c>
      <c r="H15" s="49" t="s">
        <v>202</v>
      </c>
      <c r="I15" s="49" t="s">
        <v>78</v>
      </c>
      <c r="J15" s="33" t="s">
        <v>146</v>
      </c>
      <c r="K15" s="33">
        <v>7</v>
      </c>
      <c r="L15" s="49" t="s">
        <v>28</v>
      </c>
      <c r="M15" s="49">
        <v>4</v>
      </c>
      <c r="N15" s="49" t="s">
        <v>136</v>
      </c>
      <c r="O15" s="49" t="s">
        <v>714</v>
      </c>
      <c r="P15" s="49" t="s">
        <v>43</v>
      </c>
      <c r="Q15" s="49">
        <v>0</v>
      </c>
      <c r="R15" s="49" t="s">
        <v>31</v>
      </c>
      <c r="S15" s="3">
        <v>0</v>
      </c>
      <c r="T15" s="3">
        <v>115738993.59999999</v>
      </c>
      <c r="U15" s="3">
        <v>115738993.59999999</v>
      </c>
      <c r="V15" s="49" t="s">
        <v>32</v>
      </c>
      <c r="W15" s="49" t="s">
        <v>33</v>
      </c>
      <c r="X15" s="49" t="s">
        <v>200</v>
      </c>
      <c r="Y15" s="50">
        <v>3009133992</v>
      </c>
      <c r="Z15" s="13" t="s">
        <v>244</v>
      </c>
      <c r="AA15" s="49"/>
      <c r="AB15" s="49" t="s">
        <v>108</v>
      </c>
      <c r="AC15" s="49" t="s">
        <v>276</v>
      </c>
      <c r="AD15" s="49" t="s">
        <v>2044</v>
      </c>
      <c r="AE15" s="65"/>
      <c r="AF15" s="65"/>
    </row>
    <row r="16" spans="1:32" s="83" customFormat="1" ht="279" customHeight="1" x14ac:dyDescent="0.25">
      <c r="A16" s="88" t="s">
        <v>520</v>
      </c>
      <c r="B16" s="88" t="s">
        <v>108</v>
      </c>
      <c r="C16" s="89">
        <v>276</v>
      </c>
      <c r="D16" s="49" t="s">
        <v>201</v>
      </c>
      <c r="E16" s="49"/>
      <c r="F16" s="49"/>
      <c r="G16" s="49" t="s">
        <v>1039</v>
      </c>
      <c r="H16" s="49" t="s">
        <v>202</v>
      </c>
      <c r="I16" s="49" t="s">
        <v>78</v>
      </c>
      <c r="J16" s="33" t="s">
        <v>146</v>
      </c>
      <c r="K16" s="33">
        <v>7</v>
      </c>
      <c r="L16" s="49" t="s">
        <v>28</v>
      </c>
      <c r="M16" s="49">
        <v>4</v>
      </c>
      <c r="N16" s="49" t="s">
        <v>136</v>
      </c>
      <c r="O16" s="49" t="s">
        <v>714</v>
      </c>
      <c r="P16" s="49" t="s">
        <v>43</v>
      </c>
      <c r="Q16" s="49">
        <v>0</v>
      </c>
      <c r="R16" s="49" t="s">
        <v>31</v>
      </c>
      <c r="S16" s="3">
        <v>0</v>
      </c>
      <c r="T16" s="3">
        <v>104941212.40000001</v>
      </c>
      <c r="U16" s="3">
        <v>104941212.40000001</v>
      </c>
      <c r="V16" s="49" t="s">
        <v>32</v>
      </c>
      <c r="W16" s="49" t="s">
        <v>33</v>
      </c>
      <c r="X16" s="49" t="s">
        <v>200</v>
      </c>
      <c r="Y16" s="50">
        <v>3009133992</v>
      </c>
      <c r="Z16" s="13" t="s">
        <v>244</v>
      </c>
      <c r="AA16" s="49"/>
      <c r="AB16" s="49" t="s">
        <v>108</v>
      </c>
      <c r="AC16" s="49" t="s">
        <v>276</v>
      </c>
      <c r="AD16" s="49" t="s">
        <v>2044</v>
      </c>
      <c r="AE16" s="65"/>
      <c r="AF16" s="65"/>
    </row>
    <row r="17" spans="1:32" s="83" customFormat="1" ht="281.25" customHeight="1" x14ac:dyDescent="0.25">
      <c r="A17" s="88" t="s">
        <v>522</v>
      </c>
      <c r="B17" s="88" t="s">
        <v>108</v>
      </c>
      <c r="C17" s="89">
        <v>278</v>
      </c>
      <c r="D17" s="49" t="s">
        <v>201</v>
      </c>
      <c r="E17" s="49"/>
      <c r="F17" s="49"/>
      <c r="G17" s="49" t="s">
        <v>1041</v>
      </c>
      <c r="H17" s="49" t="s">
        <v>202</v>
      </c>
      <c r="I17" s="49" t="s">
        <v>78</v>
      </c>
      <c r="J17" s="33" t="s">
        <v>146</v>
      </c>
      <c r="K17" s="33">
        <v>7</v>
      </c>
      <c r="L17" s="49" t="s">
        <v>28</v>
      </c>
      <c r="M17" s="49">
        <v>4</v>
      </c>
      <c r="N17" s="49" t="s">
        <v>136</v>
      </c>
      <c r="O17" s="49" t="s">
        <v>714</v>
      </c>
      <c r="P17" s="49" t="s">
        <v>43</v>
      </c>
      <c r="Q17" s="49">
        <v>0</v>
      </c>
      <c r="R17" s="49" t="s">
        <v>31</v>
      </c>
      <c r="S17" s="3">
        <v>0</v>
      </c>
      <c r="T17" s="3">
        <v>108784240.59999999</v>
      </c>
      <c r="U17" s="3">
        <v>108784240.59999999</v>
      </c>
      <c r="V17" s="49" t="s">
        <v>32</v>
      </c>
      <c r="W17" s="49" t="s">
        <v>33</v>
      </c>
      <c r="X17" s="49" t="s">
        <v>200</v>
      </c>
      <c r="Y17" s="50">
        <v>3009133992</v>
      </c>
      <c r="Z17" s="13" t="s">
        <v>244</v>
      </c>
      <c r="AA17" s="49"/>
      <c r="AB17" s="49" t="s">
        <v>108</v>
      </c>
      <c r="AC17" s="49" t="s">
        <v>276</v>
      </c>
      <c r="AD17" s="49" t="s">
        <v>2044</v>
      </c>
      <c r="AE17" s="65"/>
      <c r="AF17" s="65"/>
    </row>
    <row r="18" spans="1:32" s="83" customFormat="1" ht="277.5" customHeight="1" x14ac:dyDescent="0.25">
      <c r="A18" s="88" t="s">
        <v>524</v>
      </c>
      <c r="B18" s="88" t="s">
        <v>108</v>
      </c>
      <c r="C18" s="89">
        <v>280</v>
      </c>
      <c r="D18" s="49" t="s">
        <v>201</v>
      </c>
      <c r="E18" s="49"/>
      <c r="F18" s="49"/>
      <c r="G18" s="49" t="s">
        <v>1043</v>
      </c>
      <c r="H18" s="49" t="s">
        <v>202</v>
      </c>
      <c r="I18" s="49" t="s">
        <v>78</v>
      </c>
      <c r="J18" s="33" t="s">
        <v>146</v>
      </c>
      <c r="K18" s="33">
        <v>7</v>
      </c>
      <c r="L18" s="49" t="s">
        <v>28</v>
      </c>
      <c r="M18" s="49">
        <v>4</v>
      </c>
      <c r="N18" s="49" t="s">
        <v>136</v>
      </c>
      <c r="O18" s="49" t="s">
        <v>714</v>
      </c>
      <c r="P18" s="49" t="s">
        <v>43</v>
      </c>
      <c r="Q18" s="49">
        <v>0</v>
      </c>
      <c r="R18" s="49" t="s">
        <v>31</v>
      </c>
      <c r="S18" s="3">
        <v>0</v>
      </c>
      <c r="T18" s="3">
        <v>29687532.800000001</v>
      </c>
      <c r="U18" s="3">
        <v>29687532.800000001</v>
      </c>
      <c r="V18" s="49" t="s">
        <v>32</v>
      </c>
      <c r="W18" s="49" t="s">
        <v>33</v>
      </c>
      <c r="X18" s="49" t="s">
        <v>200</v>
      </c>
      <c r="Y18" s="50">
        <v>3009133992</v>
      </c>
      <c r="Z18" s="13" t="s">
        <v>244</v>
      </c>
      <c r="AA18" s="49"/>
      <c r="AB18" s="49" t="s">
        <v>108</v>
      </c>
      <c r="AC18" s="49" t="s">
        <v>276</v>
      </c>
      <c r="AD18" s="49" t="s">
        <v>2044</v>
      </c>
      <c r="AE18" s="65"/>
      <c r="AF18" s="65"/>
    </row>
    <row r="19" spans="1:32" s="83" customFormat="1" ht="288" customHeight="1" x14ac:dyDescent="0.25">
      <c r="A19" s="88" t="s">
        <v>526</v>
      </c>
      <c r="B19" s="88" t="s">
        <v>108</v>
      </c>
      <c r="C19" s="89">
        <v>282</v>
      </c>
      <c r="D19" s="49" t="s">
        <v>201</v>
      </c>
      <c r="E19" s="49"/>
      <c r="F19" s="49"/>
      <c r="G19" s="49" t="s">
        <v>1045</v>
      </c>
      <c r="H19" s="49" t="s">
        <v>202</v>
      </c>
      <c r="I19" s="49" t="s">
        <v>78</v>
      </c>
      <c r="J19" s="33" t="s">
        <v>146</v>
      </c>
      <c r="K19" s="33">
        <v>7</v>
      </c>
      <c r="L19" s="49" t="s">
        <v>28</v>
      </c>
      <c r="M19" s="49">
        <v>4</v>
      </c>
      <c r="N19" s="49" t="s">
        <v>136</v>
      </c>
      <c r="O19" s="49" t="s">
        <v>714</v>
      </c>
      <c r="P19" s="49" t="s">
        <v>43</v>
      </c>
      <c r="Q19" s="49">
        <v>0</v>
      </c>
      <c r="R19" s="49" t="s">
        <v>31</v>
      </c>
      <c r="S19" s="3">
        <v>0</v>
      </c>
      <c r="T19" s="3">
        <v>63811108</v>
      </c>
      <c r="U19" s="3">
        <v>63811108</v>
      </c>
      <c r="V19" s="49" t="s">
        <v>32</v>
      </c>
      <c r="W19" s="49" t="s">
        <v>33</v>
      </c>
      <c r="X19" s="49" t="s">
        <v>200</v>
      </c>
      <c r="Y19" s="50">
        <v>3009133992</v>
      </c>
      <c r="Z19" s="13" t="s">
        <v>244</v>
      </c>
      <c r="AA19" s="49"/>
      <c r="AB19" s="49" t="s">
        <v>108</v>
      </c>
      <c r="AC19" s="49" t="s">
        <v>276</v>
      </c>
      <c r="AD19" s="49" t="s">
        <v>2044</v>
      </c>
      <c r="AE19" s="65"/>
      <c r="AF19" s="65"/>
    </row>
    <row r="20" spans="1:32" s="83" customFormat="1" ht="259.5" customHeight="1" x14ac:dyDescent="0.25">
      <c r="A20" s="88" t="s">
        <v>528</v>
      </c>
      <c r="B20" s="88" t="s">
        <v>108</v>
      </c>
      <c r="C20" s="89">
        <v>284</v>
      </c>
      <c r="D20" s="49" t="s">
        <v>201</v>
      </c>
      <c r="E20" s="49"/>
      <c r="F20" s="49"/>
      <c r="G20" s="49" t="s">
        <v>1047</v>
      </c>
      <c r="H20" s="49" t="s">
        <v>202</v>
      </c>
      <c r="I20" s="49" t="s">
        <v>78</v>
      </c>
      <c r="J20" s="33" t="s">
        <v>146</v>
      </c>
      <c r="K20" s="33">
        <v>7</v>
      </c>
      <c r="L20" s="49" t="s">
        <v>28</v>
      </c>
      <c r="M20" s="49">
        <v>4</v>
      </c>
      <c r="N20" s="49" t="s">
        <v>136</v>
      </c>
      <c r="O20" s="49" t="s">
        <v>714</v>
      </c>
      <c r="P20" s="49" t="s">
        <v>43</v>
      </c>
      <c r="Q20" s="49">
        <v>0</v>
      </c>
      <c r="R20" s="49" t="s">
        <v>31</v>
      </c>
      <c r="S20" s="3">
        <v>0</v>
      </c>
      <c r="T20" s="3">
        <v>48193285.299999997</v>
      </c>
      <c r="U20" s="3">
        <v>48193285.299999997</v>
      </c>
      <c r="V20" s="49" t="s">
        <v>32</v>
      </c>
      <c r="W20" s="49" t="s">
        <v>33</v>
      </c>
      <c r="X20" s="49" t="s">
        <v>200</v>
      </c>
      <c r="Y20" s="50">
        <v>3009133992</v>
      </c>
      <c r="Z20" s="13" t="s">
        <v>244</v>
      </c>
      <c r="AA20" s="49"/>
      <c r="AB20" s="49" t="s">
        <v>108</v>
      </c>
      <c r="AC20" s="49" t="s">
        <v>276</v>
      </c>
      <c r="AD20" s="49" t="s">
        <v>2044</v>
      </c>
      <c r="AE20" s="65"/>
      <c r="AF20" s="65"/>
    </row>
    <row r="21" spans="1:32" s="83" customFormat="1" ht="273" customHeight="1" x14ac:dyDescent="0.25">
      <c r="A21" s="88" t="s">
        <v>530</v>
      </c>
      <c r="B21" s="88" t="s">
        <v>108</v>
      </c>
      <c r="C21" s="89">
        <v>286</v>
      </c>
      <c r="D21" s="49" t="s">
        <v>201</v>
      </c>
      <c r="E21" s="49"/>
      <c r="F21" s="49"/>
      <c r="G21" s="49" t="s">
        <v>1049</v>
      </c>
      <c r="H21" s="49" t="s">
        <v>202</v>
      </c>
      <c r="I21" s="49" t="s">
        <v>78</v>
      </c>
      <c r="J21" s="33" t="s">
        <v>146</v>
      </c>
      <c r="K21" s="33">
        <v>7</v>
      </c>
      <c r="L21" s="49" t="s">
        <v>28</v>
      </c>
      <c r="M21" s="49">
        <v>4</v>
      </c>
      <c r="N21" s="49" t="s">
        <v>136</v>
      </c>
      <c r="O21" s="49" t="s">
        <v>714</v>
      </c>
      <c r="P21" s="49" t="s">
        <v>43</v>
      </c>
      <c r="Q21" s="49">
        <v>0</v>
      </c>
      <c r="R21" s="49" t="s">
        <v>31</v>
      </c>
      <c r="S21" s="3">
        <v>0</v>
      </c>
      <c r="T21" s="3">
        <v>17052043.5</v>
      </c>
      <c r="U21" s="3">
        <v>17052043.5</v>
      </c>
      <c r="V21" s="49" t="s">
        <v>32</v>
      </c>
      <c r="W21" s="49" t="s">
        <v>33</v>
      </c>
      <c r="X21" s="49" t="s">
        <v>200</v>
      </c>
      <c r="Y21" s="50">
        <v>3009133992</v>
      </c>
      <c r="Z21" s="13" t="s">
        <v>244</v>
      </c>
      <c r="AA21" s="49"/>
      <c r="AB21" s="49" t="s">
        <v>108</v>
      </c>
      <c r="AC21" s="49" t="s">
        <v>276</v>
      </c>
      <c r="AD21" s="49" t="s">
        <v>2044</v>
      </c>
      <c r="AE21" s="65"/>
      <c r="AF21" s="65"/>
    </row>
    <row r="22" spans="1:32" s="83" customFormat="1" ht="258" customHeight="1" x14ac:dyDescent="0.25">
      <c r="A22" s="88" t="s">
        <v>532</v>
      </c>
      <c r="B22" s="88" t="s">
        <v>108</v>
      </c>
      <c r="C22" s="89">
        <v>288</v>
      </c>
      <c r="D22" s="49" t="s">
        <v>201</v>
      </c>
      <c r="E22" s="49"/>
      <c r="F22" s="49"/>
      <c r="G22" s="49" t="s">
        <v>1051</v>
      </c>
      <c r="H22" s="49" t="s">
        <v>202</v>
      </c>
      <c r="I22" s="49"/>
      <c r="J22" s="33" t="s">
        <v>146</v>
      </c>
      <c r="K22" s="33">
        <v>7</v>
      </c>
      <c r="L22" s="49" t="s">
        <v>28</v>
      </c>
      <c r="M22" s="49">
        <v>4</v>
      </c>
      <c r="N22" s="49" t="s">
        <v>136</v>
      </c>
      <c r="O22" s="49" t="s">
        <v>714</v>
      </c>
      <c r="P22" s="49" t="s">
        <v>43</v>
      </c>
      <c r="Q22" s="49">
        <v>0</v>
      </c>
      <c r="R22" s="49" t="s">
        <v>31</v>
      </c>
      <c r="S22" s="3">
        <v>0</v>
      </c>
      <c r="T22" s="3">
        <v>42235077</v>
      </c>
      <c r="U22" s="3">
        <v>42235077</v>
      </c>
      <c r="V22" s="49" t="s">
        <v>32</v>
      </c>
      <c r="W22" s="49" t="s">
        <v>33</v>
      </c>
      <c r="X22" s="49" t="s">
        <v>200</v>
      </c>
      <c r="Y22" s="50">
        <v>3009133992</v>
      </c>
      <c r="Z22" s="13" t="s">
        <v>244</v>
      </c>
      <c r="AA22" s="49"/>
      <c r="AB22" s="49" t="s">
        <v>108</v>
      </c>
      <c r="AC22" s="49" t="s">
        <v>276</v>
      </c>
      <c r="AD22" s="49" t="s">
        <v>2044</v>
      </c>
      <c r="AE22" s="65"/>
      <c r="AF22" s="65"/>
    </row>
    <row r="23" spans="1:32" s="83" customFormat="1" ht="264" customHeight="1" x14ac:dyDescent="0.25">
      <c r="A23" s="88" t="s">
        <v>534</v>
      </c>
      <c r="B23" s="88" t="s">
        <v>108</v>
      </c>
      <c r="C23" s="89">
        <v>290</v>
      </c>
      <c r="D23" s="49" t="s">
        <v>201</v>
      </c>
      <c r="E23" s="49"/>
      <c r="F23" s="49"/>
      <c r="G23" s="49" t="s">
        <v>1053</v>
      </c>
      <c r="H23" s="49" t="s">
        <v>202</v>
      </c>
      <c r="I23" s="49"/>
      <c r="J23" s="33" t="s">
        <v>146</v>
      </c>
      <c r="K23" s="33">
        <v>7</v>
      </c>
      <c r="L23" s="49" t="s">
        <v>28</v>
      </c>
      <c r="M23" s="49">
        <v>4</v>
      </c>
      <c r="N23" s="49" t="s">
        <v>136</v>
      </c>
      <c r="O23" s="49" t="s">
        <v>714</v>
      </c>
      <c r="P23" s="49" t="s">
        <v>43</v>
      </c>
      <c r="Q23" s="49">
        <v>0</v>
      </c>
      <c r="R23" s="49" t="s">
        <v>31</v>
      </c>
      <c r="S23" s="3">
        <v>0</v>
      </c>
      <c r="T23" s="3">
        <v>31851688.449999999</v>
      </c>
      <c r="U23" s="3">
        <v>31851688.449999999</v>
      </c>
      <c r="V23" s="49" t="s">
        <v>32</v>
      </c>
      <c r="W23" s="49" t="s">
        <v>33</v>
      </c>
      <c r="X23" s="49" t="s">
        <v>200</v>
      </c>
      <c r="Y23" s="50">
        <v>3009133992</v>
      </c>
      <c r="Z23" s="13" t="s">
        <v>244</v>
      </c>
      <c r="AA23" s="49"/>
      <c r="AB23" s="49" t="s">
        <v>108</v>
      </c>
      <c r="AC23" s="49" t="s">
        <v>276</v>
      </c>
      <c r="AD23" s="49" t="s">
        <v>2044</v>
      </c>
      <c r="AE23" s="65"/>
      <c r="AF23" s="65"/>
    </row>
    <row r="24" spans="1:32" s="83" customFormat="1" ht="99" x14ac:dyDescent="0.25">
      <c r="A24" s="88" t="s">
        <v>540</v>
      </c>
      <c r="B24" s="88" t="s">
        <v>108</v>
      </c>
      <c r="C24" s="89">
        <v>296</v>
      </c>
      <c r="D24" s="49">
        <v>80131502</v>
      </c>
      <c r="E24" s="49"/>
      <c r="F24" s="49"/>
      <c r="G24" s="49" t="s">
        <v>1596</v>
      </c>
      <c r="H24" s="49" t="s">
        <v>181</v>
      </c>
      <c r="I24" s="49"/>
      <c r="J24" s="33" t="s">
        <v>146</v>
      </c>
      <c r="K24" s="33">
        <v>7</v>
      </c>
      <c r="L24" s="49" t="s">
        <v>28</v>
      </c>
      <c r="M24" s="49">
        <v>5</v>
      </c>
      <c r="N24" s="49" t="s">
        <v>29</v>
      </c>
      <c r="O24" s="49" t="s">
        <v>710</v>
      </c>
      <c r="P24" s="49" t="s">
        <v>43</v>
      </c>
      <c r="Q24" s="49">
        <v>0</v>
      </c>
      <c r="R24" s="49" t="s">
        <v>31</v>
      </c>
      <c r="S24" s="3"/>
      <c r="T24" s="3">
        <v>370650285</v>
      </c>
      <c r="U24" s="3">
        <v>148179505</v>
      </c>
      <c r="V24" s="49" t="s">
        <v>44</v>
      </c>
      <c r="W24" s="49" t="s">
        <v>1902</v>
      </c>
      <c r="X24" s="49" t="s">
        <v>236</v>
      </c>
      <c r="Y24" s="50">
        <v>3009133992</v>
      </c>
      <c r="Z24" s="13" t="s">
        <v>251</v>
      </c>
      <c r="AA24" s="49"/>
      <c r="AB24" s="49" t="s">
        <v>108</v>
      </c>
      <c r="AC24" s="49" t="s">
        <v>277</v>
      </c>
      <c r="AD24" s="49" t="s">
        <v>1954</v>
      </c>
      <c r="AE24" s="49"/>
      <c r="AF24" s="49"/>
    </row>
    <row r="25" spans="1:32" s="83" customFormat="1" ht="82.5" x14ac:dyDescent="0.25">
      <c r="A25" s="88" t="s">
        <v>541</v>
      </c>
      <c r="B25" s="88" t="s">
        <v>108</v>
      </c>
      <c r="C25" s="89">
        <v>297</v>
      </c>
      <c r="D25" s="49">
        <v>80131502</v>
      </c>
      <c r="E25" s="49"/>
      <c r="F25" s="49"/>
      <c r="G25" s="49" t="s">
        <v>1640</v>
      </c>
      <c r="H25" s="49" t="s">
        <v>181</v>
      </c>
      <c r="I25" s="49"/>
      <c r="J25" s="33" t="s">
        <v>146</v>
      </c>
      <c r="K25" s="33">
        <v>7</v>
      </c>
      <c r="L25" s="49" t="s">
        <v>28</v>
      </c>
      <c r="M25" s="49">
        <v>5</v>
      </c>
      <c r="N25" s="49" t="s">
        <v>29</v>
      </c>
      <c r="O25" s="49" t="s">
        <v>710</v>
      </c>
      <c r="P25" s="49" t="s">
        <v>43</v>
      </c>
      <c r="Q25" s="49">
        <v>0</v>
      </c>
      <c r="R25" s="49" t="s">
        <v>31</v>
      </c>
      <c r="S25" s="3"/>
      <c r="T25" s="3">
        <v>2436261685.8695602</v>
      </c>
      <c r="U25" s="3">
        <v>986458828</v>
      </c>
      <c r="V25" s="49" t="s">
        <v>44</v>
      </c>
      <c r="W25" s="49" t="s">
        <v>1902</v>
      </c>
      <c r="X25" s="49" t="s">
        <v>236</v>
      </c>
      <c r="Y25" s="50">
        <v>3009133992</v>
      </c>
      <c r="Z25" s="13" t="s">
        <v>251</v>
      </c>
      <c r="AA25" s="49"/>
      <c r="AB25" s="49" t="s">
        <v>108</v>
      </c>
      <c r="AC25" s="49" t="s">
        <v>277</v>
      </c>
      <c r="AD25" s="49" t="s">
        <v>1955</v>
      </c>
      <c r="AE25" s="49"/>
      <c r="AF25" s="49"/>
    </row>
    <row r="26" spans="1:32" s="83" customFormat="1" ht="82.5" x14ac:dyDescent="0.25">
      <c r="A26" s="88" t="s">
        <v>542</v>
      </c>
      <c r="B26" s="88" t="s">
        <v>108</v>
      </c>
      <c r="C26" s="89">
        <v>298</v>
      </c>
      <c r="D26" s="49">
        <v>80131502</v>
      </c>
      <c r="E26" s="49"/>
      <c r="F26" s="49"/>
      <c r="G26" s="49" t="s">
        <v>1641</v>
      </c>
      <c r="H26" s="49" t="s">
        <v>181</v>
      </c>
      <c r="I26" s="49"/>
      <c r="J26" s="33" t="s">
        <v>146</v>
      </c>
      <c r="K26" s="33">
        <v>7</v>
      </c>
      <c r="L26" s="49" t="s">
        <v>28</v>
      </c>
      <c r="M26" s="49">
        <v>5</v>
      </c>
      <c r="N26" s="49" t="s">
        <v>29</v>
      </c>
      <c r="O26" s="49" t="s">
        <v>710</v>
      </c>
      <c r="P26" s="49" t="s">
        <v>43</v>
      </c>
      <c r="Q26" s="49">
        <v>0</v>
      </c>
      <c r="R26" s="49" t="s">
        <v>31</v>
      </c>
      <c r="S26" s="3"/>
      <c r="T26" s="3">
        <v>562186314</v>
      </c>
      <c r="U26" s="77">
        <v>227632822</v>
      </c>
      <c r="V26" s="49" t="s">
        <v>44</v>
      </c>
      <c r="W26" s="49" t="s">
        <v>1902</v>
      </c>
      <c r="X26" s="49" t="s">
        <v>236</v>
      </c>
      <c r="Y26" s="50">
        <v>3009133992</v>
      </c>
      <c r="Z26" s="13" t="s">
        <v>251</v>
      </c>
      <c r="AA26" s="49"/>
      <c r="AB26" s="49" t="s">
        <v>108</v>
      </c>
      <c r="AC26" s="49" t="s">
        <v>277</v>
      </c>
      <c r="AD26" s="49" t="s">
        <v>1955</v>
      </c>
      <c r="AE26" s="49"/>
      <c r="AF26" s="49"/>
    </row>
    <row r="27" spans="1:32" s="83" customFormat="1" ht="181.5" x14ac:dyDescent="0.25">
      <c r="A27" s="88" t="s">
        <v>727</v>
      </c>
      <c r="B27" s="88" t="s">
        <v>108</v>
      </c>
      <c r="C27" s="89">
        <v>327</v>
      </c>
      <c r="D27" s="49" t="s">
        <v>1478</v>
      </c>
      <c r="E27" s="49"/>
      <c r="F27" s="49"/>
      <c r="G27" s="49" t="s">
        <v>1601</v>
      </c>
      <c r="H27" s="49" t="s">
        <v>204</v>
      </c>
      <c r="I27" s="49" t="s">
        <v>78</v>
      </c>
      <c r="J27" s="33" t="s">
        <v>146</v>
      </c>
      <c r="K27" s="33">
        <v>7</v>
      </c>
      <c r="L27" s="49" t="s">
        <v>64</v>
      </c>
      <c r="M27" s="33">
        <v>2</v>
      </c>
      <c r="N27" s="49" t="s">
        <v>243</v>
      </c>
      <c r="O27" s="49" t="s">
        <v>712</v>
      </c>
      <c r="P27" s="49" t="s">
        <v>43</v>
      </c>
      <c r="Q27" s="49">
        <v>0</v>
      </c>
      <c r="R27" s="49" t="s">
        <v>59</v>
      </c>
      <c r="S27" s="3">
        <v>0</v>
      </c>
      <c r="T27" s="12">
        <v>64000000</v>
      </c>
      <c r="U27" s="3">
        <f>+T27</f>
        <v>64000000</v>
      </c>
      <c r="V27" s="49" t="s">
        <v>32</v>
      </c>
      <c r="W27" s="49" t="s">
        <v>33</v>
      </c>
      <c r="X27" s="49" t="s">
        <v>704</v>
      </c>
      <c r="Y27" s="50">
        <v>3009133992</v>
      </c>
      <c r="Z27" s="13" t="s">
        <v>241</v>
      </c>
      <c r="AA27" s="49"/>
      <c r="AB27" s="49" t="s">
        <v>108</v>
      </c>
      <c r="AC27" s="49" t="s">
        <v>574</v>
      </c>
      <c r="AD27" s="49" t="s">
        <v>2045</v>
      </c>
      <c r="AE27" s="49"/>
      <c r="AF27" s="49"/>
    </row>
    <row r="28" spans="1:32" s="83" customFormat="1" ht="189" customHeight="1" x14ac:dyDescent="0.25">
      <c r="A28" s="88" t="s">
        <v>1626</v>
      </c>
      <c r="B28" s="88" t="s">
        <v>108</v>
      </c>
      <c r="C28" s="89">
        <v>452</v>
      </c>
      <c r="D28" s="49" t="s">
        <v>624</v>
      </c>
      <c r="E28" s="49"/>
      <c r="F28" s="49"/>
      <c r="G28" s="49" t="s">
        <v>1608</v>
      </c>
      <c r="H28" s="49" t="s">
        <v>652</v>
      </c>
      <c r="I28" s="49" t="s">
        <v>41</v>
      </c>
      <c r="J28" s="33" t="s">
        <v>146</v>
      </c>
      <c r="K28" s="33">
        <v>7</v>
      </c>
      <c r="L28" s="49" t="s">
        <v>28</v>
      </c>
      <c r="M28" s="33">
        <v>5.5</v>
      </c>
      <c r="N28" s="49" t="s">
        <v>29</v>
      </c>
      <c r="O28" s="49" t="s">
        <v>710</v>
      </c>
      <c r="P28" s="49" t="s">
        <v>43</v>
      </c>
      <c r="Q28" s="49">
        <v>0</v>
      </c>
      <c r="R28" s="49" t="s">
        <v>59</v>
      </c>
      <c r="S28" s="3">
        <v>2500000</v>
      </c>
      <c r="T28" s="77">
        <f>+M28*S28</f>
        <v>13750000</v>
      </c>
      <c r="U28" s="77">
        <f t="shared" ref="U28" si="1">+T28</f>
        <v>13750000</v>
      </c>
      <c r="V28" s="49" t="s">
        <v>32</v>
      </c>
      <c r="W28" s="49" t="s">
        <v>33</v>
      </c>
      <c r="X28" s="49" t="s">
        <v>643</v>
      </c>
      <c r="Y28" s="50">
        <v>3009133992</v>
      </c>
      <c r="Z28" s="13" t="s">
        <v>706</v>
      </c>
      <c r="AA28" s="49"/>
      <c r="AB28" s="49" t="s">
        <v>108</v>
      </c>
      <c r="AC28" s="49" t="s">
        <v>574</v>
      </c>
      <c r="AD28" s="49" t="s">
        <v>1957</v>
      </c>
      <c r="AE28" s="49"/>
      <c r="AF28" s="49"/>
    </row>
    <row r="29" spans="1:32" s="83" customFormat="1" ht="126" customHeight="1" x14ac:dyDescent="0.25">
      <c r="A29" s="49" t="s">
        <v>1638</v>
      </c>
      <c r="B29" s="49" t="s">
        <v>108</v>
      </c>
      <c r="C29" s="89">
        <v>464</v>
      </c>
      <c r="D29" s="49" t="s">
        <v>1268</v>
      </c>
      <c r="E29" s="49"/>
      <c r="F29" s="49"/>
      <c r="G29" s="49" t="s">
        <v>1618</v>
      </c>
      <c r="H29" s="49" t="s">
        <v>26</v>
      </c>
      <c r="I29" s="49" t="s">
        <v>1360</v>
      </c>
      <c r="J29" s="49" t="s">
        <v>146</v>
      </c>
      <c r="K29" s="49">
        <v>7</v>
      </c>
      <c r="L29" s="49" t="s">
        <v>28</v>
      </c>
      <c r="M29" s="119">
        <v>6</v>
      </c>
      <c r="N29" s="49" t="s">
        <v>29</v>
      </c>
      <c r="O29" s="49" t="s">
        <v>710</v>
      </c>
      <c r="P29" s="49" t="s">
        <v>43</v>
      </c>
      <c r="Q29" s="49">
        <v>0</v>
      </c>
      <c r="R29" s="49" t="s">
        <v>31</v>
      </c>
      <c r="S29" s="3">
        <v>8000000</v>
      </c>
      <c r="T29" s="77">
        <v>44000000</v>
      </c>
      <c r="U29" s="77">
        <f>+T29</f>
        <v>44000000</v>
      </c>
      <c r="V29" s="49" t="s">
        <v>32</v>
      </c>
      <c r="W29" s="49" t="s">
        <v>33</v>
      </c>
      <c r="X29" s="49" t="s">
        <v>1361</v>
      </c>
      <c r="Y29" s="50">
        <v>3009133992</v>
      </c>
      <c r="Z29" s="13" t="s">
        <v>1362</v>
      </c>
      <c r="AA29" s="49"/>
      <c r="AB29" s="49" t="s">
        <v>108</v>
      </c>
      <c r="AC29" s="49" t="s">
        <v>256</v>
      </c>
      <c r="AD29" s="49" t="s">
        <v>1899</v>
      </c>
      <c r="AE29" s="49"/>
      <c r="AF29" s="49"/>
    </row>
    <row r="30" spans="1:32" s="83" customFormat="1" ht="142.5" customHeight="1" x14ac:dyDescent="0.25">
      <c r="A30" s="49" t="s">
        <v>1639</v>
      </c>
      <c r="B30" s="49" t="s">
        <v>108</v>
      </c>
      <c r="C30" s="89">
        <v>465</v>
      </c>
      <c r="D30" s="49" t="s">
        <v>1268</v>
      </c>
      <c r="E30" s="49"/>
      <c r="F30" s="49"/>
      <c r="G30" s="49" t="s">
        <v>1619</v>
      </c>
      <c r="H30" s="49" t="s">
        <v>26</v>
      </c>
      <c r="I30" s="49" t="s">
        <v>1364</v>
      </c>
      <c r="J30" s="49" t="s">
        <v>146</v>
      </c>
      <c r="K30" s="49">
        <v>7</v>
      </c>
      <c r="L30" s="49" t="s">
        <v>28</v>
      </c>
      <c r="M30" s="119">
        <v>6</v>
      </c>
      <c r="N30" s="49" t="s">
        <v>29</v>
      </c>
      <c r="O30" s="49" t="s">
        <v>710</v>
      </c>
      <c r="P30" s="49" t="s">
        <v>43</v>
      </c>
      <c r="Q30" s="49">
        <v>0</v>
      </c>
      <c r="R30" s="49" t="s">
        <v>31</v>
      </c>
      <c r="S30" s="3">
        <v>7000000</v>
      </c>
      <c r="T30" s="77">
        <v>38500000</v>
      </c>
      <c r="U30" s="77">
        <f>+T30</f>
        <v>38500000</v>
      </c>
      <c r="V30" s="49" t="s">
        <v>32</v>
      </c>
      <c r="W30" s="49" t="s">
        <v>33</v>
      </c>
      <c r="X30" s="49" t="s">
        <v>1361</v>
      </c>
      <c r="Y30" s="50">
        <v>3009133992</v>
      </c>
      <c r="Z30" s="13" t="s">
        <v>1362</v>
      </c>
      <c r="AA30" s="49"/>
      <c r="AB30" s="49" t="s">
        <v>108</v>
      </c>
      <c r="AC30" s="49" t="s">
        <v>256</v>
      </c>
      <c r="AD30" s="49" t="s">
        <v>1900</v>
      </c>
      <c r="AE30" s="49"/>
      <c r="AF30" s="49"/>
    </row>
    <row r="31" spans="1:32" s="83" customFormat="1" ht="79.5" customHeight="1" x14ac:dyDescent="0.25">
      <c r="A31" s="37" t="s">
        <v>1833</v>
      </c>
      <c r="B31" s="88" t="s">
        <v>108</v>
      </c>
      <c r="C31" s="89">
        <v>532</v>
      </c>
      <c r="D31" s="49" t="s">
        <v>183</v>
      </c>
      <c r="E31" s="49"/>
      <c r="F31" s="49"/>
      <c r="G31" s="49" t="s">
        <v>1828</v>
      </c>
      <c r="H31" s="49" t="s">
        <v>185</v>
      </c>
      <c r="I31" s="49" t="s">
        <v>78</v>
      </c>
      <c r="J31" s="33" t="s">
        <v>146</v>
      </c>
      <c r="K31" s="33">
        <v>7</v>
      </c>
      <c r="L31" s="49" t="s">
        <v>28</v>
      </c>
      <c r="M31" s="33">
        <v>6</v>
      </c>
      <c r="N31" s="49" t="s">
        <v>243</v>
      </c>
      <c r="O31" s="49" t="s">
        <v>712</v>
      </c>
      <c r="P31" s="49" t="s">
        <v>43</v>
      </c>
      <c r="Q31" s="49">
        <v>0</v>
      </c>
      <c r="R31" s="49" t="s">
        <v>31</v>
      </c>
      <c r="S31" s="3">
        <v>0</v>
      </c>
      <c r="T31" s="3">
        <v>28630000</v>
      </c>
      <c r="U31" s="3">
        <f>+T31</f>
        <v>28630000</v>
      </c>
      <c r="V31" s="49" t="s">
        <v>32</v>
      </c>
      <c r="W31" s="49" t="s">
        <v>33</v>
      </c>
      <c r="X31" s="49" t="s">
        <v>653</v>
      </c>
      <c r="Y31" s="50">
        <v>3009133992</v>
      </c>
      <c r="Z31" s="41" t="s">
        <v>779</v>
      </c>
      <c r="AA31" s="49"/>
      <c r="AB31" s="49" t="s">
        <v>108</v>
      </c>
      <c r="AC31" s="49" t="s">
        <v>278</v>
      </c>
      <c r="AD31" s="49" t="s">
        <v>2028</v>
      </c>
      <c r="AE31" s="49"/>
      <c r="AF31" s="49"/>
    </row>
    <row r="32" spans="1:32" s="83" customFormat="1" ht="90.75" customHeight="1" x14ac:dyDescent="0.25">
      <c r="A32" s="37" t="s">
        <v>1951</v>
      </c>
      <c r="B32" s="88" t="s">
        <v>108</v>
      </c>
      <c r="C32" s="42">
        <v>553</v>
      </c>
      <c r="D32" s="49" t="s">
        <v>239</v>
      </c>
      <c r="E32" s="49"/>
      <c r="F32" s="49"/>
      <c r="G32" s="49" t="s">
        <v>1930</v>
      </c>
      <c r="H32" s="49" t="s">
        <v>187</v>
      </c>
      <c r="I32" s="49" t="s">
        <v>78</v>
      </c>
      <c r="J32" s="33" t="s">
        <v>146</v>
      </c>
      <c r="K32" s="33">
        <v>7</v>
      </c>
      <c r="L32" s="49" t="s">
        <v>28</v>
      </c>
      <c r="M32" s="33">
        <v>6</v>
      </c>
      <c r="N32" s="49" t="s">
        <v>243</v>
      </c>
      <c r="O32" s="49" t="s">
        <v>712</v>
      </c>
      <c r="P32" s="49" t="s">
        <v>43</v>
      </c>
      <c r="Q32" s="49">
        <v>0</v>
      </c>
      <c r="R32" s="49" t="s">
        <v>31</v>
      </c>
      <c r="S32" s="3">
        <v>0</v>
      </c>
      <c r="T32" s="3">
        <v>13988000</v>
      </c>
      <c r="U32" s="3">
        <v>13988000</v>
      </c>
      <c r="V32" s="49" t="s">
        <v>32</v>
      </c>
      <c r="W32" s="49" t="s">
        <v>33</v>
      </c>
      <c r="X32" s="49" t="s">
        <v>643</v>
      </c>
      <c r="Y32" s="50">
        <v>3009133992</v>
      </c>
      <c r="Z32" s="13" t="s">
        <v>706</v>
      </c>
      <c r="AA32" s="49"/>
      <c r="AB32" s="49" t="s">
        <v>108</v>
      </c>
      <c r="AC32" s="49" t="s">
        <v>275</v>
      </c>
      <c r="AD32" s="49" t="s">
        <v>1889</v>
      </c>
      <c r="AE32" s="49"/>
      <c r="AF32" s="49"/>
    </row>
    <row r="33" spans="1:32" s="84" customFormat="1" ht="66" customHeight="1" x14ac:dyDescent="0.25">
      <c r="A33" s="37" t="s">
        <v>1947</v>
      </c>
      <c r="B33" s="88" t="s">
        <v>108</v>
      </c>
      <c r="C33" s="42">
        <v>554</v>
      </c>
      <c r="D33" s="49" t="s">
        <v>183</v>
      </c>
      <c r="E33" s="49"/>
      <c r="F33" s="49"/>
      <c r="G33" s="49" t="s">
        <v>1931</v>
      </c>
      <c r="H33" s="49" t="s">
        <v>185</v>
      </c>
      <c r="I33" s="49" t="s">
        <v>78</v>
      </c>
      <c r="J33" s="33" t="s">
        <v>146</v>
      </c>
      <c r="K33" s="33">
        <v>7</v>
      </c>
      <c r="L33" s="49" t="s">
        <v>28</v>
      </c>
      <c r="M33" s="33">
        <v>6</v>
      </c>
      <c r="N33" s="49" t="s">
        <v>243</v>
      </c>
      <c r="O33" s="49" t="s">
        <v>712</v>
      </c>
      <c r="P33" s="49" t="s">
        <v>43</v>
      </c>
      <c r="Q33" s="49">
        <v>0</v>
      </c>
      <c r="R33" s="49" t="s">
        <v>31</v>
      </c>
      <c r="S33" s="3">
        <v>0</v>
      </c>
      <c r="T33" s="3">
        <v>10736000</v>
      </c>
      <c r="U33" s="3">
        <v>10736000</v>
      </c>
      <c r="V33" s="49" t="s">
        <v>32</v>
      </c>
      <c r="W33" s="49" t="s">
        <v>33</v>
      </c>
      <c r="X33" s="49" t="s">
        <v>234</v>
      </c>
      <c r="Y33" s="50">
        <v>3009133992</v>
      </c>
      <c r="Z33" s="41" t="s">
        <v>245</v>
      </c>
      <c r="AA33" s="49"/>
      <c r="AB33" s="49" t="s">
        <v>108</v>
      </c>
      <c r="AC33" s="49" t="s">
        <v>278</v>
      </c>
      <c r="AD33" s="49" t="s">
        <v>1889</v>
      </c>
      <c r="AE33" s="49"/>
      <c r="AF33" s="49"/>
    </row>
    <row r="34" spans="1:32" s="79" customFormat="1" ht="186.75" customHeight="1" x14ac:dyDescent="0.3">
      <c r="A34" s="78" t="s">
        <v>1990</v>
      </c>
      <c r="B34" s="49" t="s">
        <v>108</v>
      </c>
      <c r="C34" s="42">
        <v>558</v>
      </c>
      <c r="D34" s="66" t="s">
        <v>720</v>
      </c>
      <c r="E34" s="49"/>
      <c r="F34" s="49"/>
      <c r="G34" s="49" t="s">
        <v>1987</v>
      </c>
      <c r="H34" s="67" t="s">
        <v>204</v>
      </c>
      <c r="I34" s="49"/>
      <c r="J34" s="33" t="s">
        <v>146</v>
      </c>
      <c r="K34" s="33">
        <v>7</v>
      </c>
      <c r="L34" s="50" t="s">
        <v>28</v>
      </c>
      <c r="M34" s="33">
        <v>6</v>
      </c>
      <c r="N34" s="68" t="s">
        <v>210</v>
      </c>
      <c r="O34" s="49" t="s">
        <v>710</v>
      </c>
      <c r="P34" s="49" t="s">
        <v>43</v>
      </c>
      <c r="Q34" s="49">
        <v>0</v>
      </c>
      <c r="R34" s="49" t="s">
        <v>59</v>
      </c>
      <c r="S34" s="51"/>
      <c r="T34" s="12">
        <v>304602030</v>
      </c>
      <c r="U34" s="12">
        <f>+T34</f>
        <v>304602030</v>
      </c>
      <c r="V34" s="69" t="s">
        <v>32</v>
      </c>
      <c r="W34" s="69" t="s">
        <v>33</v>
      </c>
      <c r="X34" s="49" t="s">
        <v>704</v>
      </c>
      <c r="Y34" s="50">
        <v>3009133992</v>
      </c>
      <c r="Z34" s="41" t="s">
        <v>241</v>
      </c>
      <c r="AA34" s="49"/>
      <c r="AB34" s="49" t="s">
        <v>108</v>
      </c>
      <c r="AC34" s="49" t="s">
        <v>629</v>
      </c>
      <c r="AD34" s="49" t="s">
        <v>1964</v>
      </c>
      <c r="AE34" s="49"/>
      <c r="AF34" s="70"/>
    </row>
    <row r="35" spans="1:32" s="30" customFormat="1" ht="82.5" x14ac:dyDescent="0.25">
      <c r="A35" s="128" t="s">
        <v>2117</v>
      </c>
      <c r="B35" s="88" t="s">
        <v>108</v>
      </c>
      <c r="C35" s="100">
        <v>578</v>
      </c>
      <c r="D35" s="88" t="s">
        <v>2029</v>
      </c>
      <c r="E35" s="88"/>
      <c r="F35" s="88"/>
      <c r="G35" s="88" t="s">
        <v>2089</v>
      </c>
      <c r="H35" s="88" t="s">
        <v>2030</v>
      </c>
      <c r="I35" s="88" t="s">
        <v>78</v>
      </c>
      <c r="J35" s="49" t="s">
        <v>146</v>
      </c>
      <c r="K35" s="49">
        <v>7</v>
      </c>
      <c r="L35" s="88" t="s">
        <v>28</v>
      </c>
      <c r="M35" s="88">
        <v>5</v>
      </c>
      <c r="N35" s="49" t="s">
        <v>243</v>
      </c>
      <c r="O35" s="49" t="s">
        <v>712</v>
      </c>
      <c r="P35" s="88" t="s">
        <v>43</v>
      </c>
      <c r="Q35" s="49">
        <v>0</v>
      </c>
      <c r="R35" s="88" t="s">
        <v>31</v>
      </c>
      <c r="S35" s="3"/>
      <c r="T35" s="12">
        <v>64000000</v>
      </c>
      <c r="U35" s="12">
        <f>+T35</f>
        <v>64000000</v>
      </c>
      <c r="V35" s="88" t="s">
        <v>32</v>
      </c>
      <c r="W35" s="88" t="s">
        <v>33</v>
      </c>
      <c r="X35" s="88" t="s">
        <v>200</v>
      </c>
      <c r="Y35" s="88">
        <v>5111150</v>
      </c>
      <c r="Z35" s="95" t="s">
        <v>244</v>
      </c>
      <c r="AA35" s="24"/>
      <c r="AB35" s="88" t="s">
        <v>108</v>
      </c>
      <c r="AC35" s="88" t="s">
        <v>2031</v>
      </c>
      <c r="AD35" s="110" t="s">
        <v>1604</v>
      </c>
      <c r="AE35" s="88"/>
      <c r="AF35" s="88"/>
    </row>
  </sheetData>
  <conditionalFormatting sqref="C5">
    <cfRule type="duplicateValues" dxfId="361" priority="409"/>
    <cfRule type="duplicateValues" dxfId="360" priority="410"/>
    <cfRule type="duplicateValues" dxfId="359" priority="411"/>
    <cfRule type="duplicateValues" dxfId="358" priority="412"/>
    <cfRule type="duplicateValues" dxfId="357" priority="413"/>
    <cfRule type="duplicateValues" dxfId="356" priority="414"/>
    <cfRule type="duplicateValues" dxfId="355" priority="415"/>
    <cfRule type="duplicateValues" dxfId="354" priority="416"/>
    <cfRule type="duplicateValues" dxfId="353" priority="417"/>
    <cfRule type="duplicateValues" dxfId="352" priority="418"/>
    <cfRule type="duplicateValues" dxfId="351" priority="419"/>
  </conditionalFormatting>
  <conditionalFormatting sqref="C5">
    <cfRule type="duplicateValues" dxfId="350" priority="420"/>
    <cfRule type="duplicateValues" dxfId="349" priority="421"/>
    <cfRule type="duplicateValues" dxfId="348" priority="422"/>
    <cfRule type="duplicateValues" dxfId="347" priority="423"/>
    <cfRule type="duplicateValues" dxfId="346" priority="424"/>
  </conditionalFormatting>
  <conditionalFormatting sqref="C6">
    <cfRule type="duplicateValues" dxfId="345" priority="398"/>
    <cfRule type="duplicateValues" dxfId="344" priority="399"/>
    <cfRule type="duplicateValues" dxfId="343" priority="400"/>
    <cfRule type="duplicateValues" dxfId="342" priority="401"/>
    <cfRule type="duplicateValues" dxfId="341" priority="402"/>
    <cfRule type="duplicateValues" dxfId="340" priority="403"/>
    <cfRule type="duplicateValues" dxfId="339" priority="404"/>
    <cfRule type="duplicateValues" dxfId="338" priority="405"/>
    <cfRule type="duplicateValues" dxfId="337" priority="406"/>
    <cfRule type="duplicateValues" dxfId="336" priority="407"/>
    <cfRule type="duplicateValues" dxfId="335" priority="408"/>
  </conditionalFormatting>
  <conditionalFormatting sqref="C8">
    <cfRule type="duplicateValues" dxfId="334" priority="342"/>
    <cfRule type="duplicateValues" dxfId="333" priority="343"/>
    <cfRule type="duplicateValues" dxfId="332" priority="344"/>
    <cfRule type="duplicateValues" dxfId="331" priority="345"/>
    <cfRule type="duplicateValues" dxfId="330" priority="346"/>
    <cfRule type="duplicateValues" dxfId="329" priority="347"/>
    <cfRule type="duplicateValues" dxfId="328" priority="348"/>
    <cfRule type="duplicateValues" dxfId="327" priority="349"/>
    <cfRule type="duplicateValues" dxfId="326" priority="350"/>
    <cfRule type="duplicateValues" dxfId="325" priority="351"/>
  </conditionalFormatting>
  <conditionalFormatting sqref="C9">
    <cfRule type="duplicateValues" dxfId="324" priority="335"/>
    <cfRule type="duplicateValues" dxfId="323" priority="336"/>
    <cfRule type="duplicateValues" dxfId="322" priority="337"/>
    <cfRule type="duplicateValues" dxfId="321" priority="338"/>
    <cfRule type="duplicateValues" dxfId="320" priority="339"/>
    <cfRule type="duplicateValues" dxfId="319" priority="341"/>
  </conditionalFormatting>
  <conditionalFormatting sqref="C9">
    <cfRule type="duplicateValues" dxfId="318" priority="340"/>
  </conditionalFormatting>
  <conditionalFormatting sqref="C10">
    <cfRule type="duplicateValues" dxfId="317" priority="322"/>
    <cfRule type="duplicateValues" dxfId="316" priority="323"/>
    <cfRule type="duplicateValues" dxfId="315" priority="324"/>
    <cfRule type="duplicateValues" dxfId="314" priority="325"/>
    <cfRule type="duplicateValues" dxfId="313" priority="326"/>
    <cfRule type="duplicateValues" dxfId="312" priority="327"/>
    <cfRule type="duplicateValues" dxfId="311" priority="328"/>
    <cfRule type="duplicateValues" dxfId="310" priority="330"/>
    <cfRule type="duplicateValues" dxfId="309" priority="331"/>
    <cfRule type="duplicateValues" dxfId="308" priority="332"/>
    <cfRule type="duplicateValues" dxfId="307" priority="333"/>
    <cfRule type="duplicateValues" dxfId="306" priority="334"/>
  </conditionalFormatting>
  <conditionalFormatting sqref="G10">
    <cfRule type="duplicateValues" dxfId="305" priority="329"/>
  </conditionalFormatting>
  <conditionalFormatting sqref="C11">
    <cfRule type="duplicateValues" dxfId="304" priority="313"/>
    <cfRule type="duplicateValues" dxfId="303" priority="314"/>
    <cfRule type="duplicateValues" dxfId="302" priority="315"/>
    <cfRule type="duplicateValues" dxfId="301" priority="316"/>
    <cfRule type="duplicateValues" dxfId="300" priority="317"/>
    <cfRule type="duplicateValues" dxfId="299" priority="318"/>
    <cfRule type="duplicateValues" dxfId="298" priority="319"/>
    <cfRule type="duplicateValues" dxfId="297" priority="320"/>
    <cfRule type="duplicateValues" dxfId="296" priority="321"/>
  </conditionalFormatting>
  <conditionalFormatting sqref="C12">
    <cfRule type="duplicateValues" dxfId="295" priority="300"/>
    <cfRule type="duplicateValues" dxfId="294" priority="301"/>
    <cfRule type="duplicateValues" dxfId="293" priority="302"/>
    <cfRule type="duplicateValues" dxfId="292" priority="303"/>
    <cfRule type="duplicateValues" dxfId="291" priority="304"/>
    <cfRule type="duplicateValues" dxfId="290" priority="305"/>
    <cfRule type="duplicateValues" dxfId="289" priority="306"/>
    <cfRule type="duplicateValues" dxfId="288" priority="307"/>
    <cfRule type="duplicateValues" dxfId="287" priority="308"/>
    <cfRule type="duplicateValues" dxfId="286" priority="309"/>
    <cfRule type="duplicateValues" dxfId="285" priority="310"/>
    <cfRule type="duplicateValues" dxfId="284" priority="311"/>
    <cfRule type="duplicateValues" dxfId="283" priority="312"/>
  </conditionalFormatting>
  <conditionalFormatting sqref="C13">
    <cfRule type="duplicateValues" dxfId="282" priority="284"/>
    <cfRule type="duplicateValues" dxfId="281" priority="285"/>
    <cfRule type="duplicateValues" dxfId="280" priority="286"/>
    <cfRule type="duplicateValues" dxfId="279" priority="287"/>
    <cfRule type="duplicateValues" dxfId="278" priority="288"/>
    <cfRule type="duplicateValues" dxfId="277" priority="289"/>
    <cfRule type="duplicateValues" dxfId="276" priority="290"/>
    <cfRule type="duplicateValues" dxfId="275" priority="291"/>
    <cfRule type="duplicateValues" dxfId="274" priority="292"/>
    <cfRule type="duplicateValues" dxfId="273" priority="293"/>
    <cfRule type="duplicateValues" dxfId="272" priority="294"/>
    <cfRule type="duplicateValues" dxfId="271" priority="295"/>
    <cfRule type="duplicateValues" dxfId="270" priority="296"/>
    <cfRule type="duplicateValues" dxfId="269" priority="297"/>
    <cfRule type="duplicateValues" dxfId="268" priority="298"/>
    <cfRule type="duplicateValues" dxfId="267" priority="299"/>
  </conditionalFormatting>
  <conditionalFormatting sqref="C14">
    <cfRule type="duplicateValues" dxfId="266" priority="276"/>
    <cfRule type="duplicateValues" dxfId="265" priority="277"/>
    <cfRule type="duplicateValues" dxfId="264" priority="278"/>
    <cfRule type="duplicateValues" dxfId="263" priority="279"/>
    <cfRule type="duplicateValues" dxfId="262" priority="280"/>
    <cfRule type="duplicateValues" dxfId="261" priority="281"/>
    <cfRule type="duplicateValues" dxfId="260" priority="282"/>
    <cfRule type="duplicateValues" dxfId="259" priority="283"/>
  </conditionalFormatting>
  <conditionalFormatting sqref="C15">
    <cfRule type="duplicateValues" dxfId="258" priority="269"/>
    <cfRule type="duplicateValues" dxfId="257" priority="270"/>
    <cfRule type="duplicateValues" dxfId="256" priority="271"/>
    <cfRule type="duplicateValues" dxfId="255" priority="272"/>
    <cfRule type="duplicateValues" dxfId="254" priority="273"/>
    <cfRule type="duplicateValues" dxfId="253" priority="274"/>
    <cfRule type="duplicateValues" dxfId="252" priority="275"/>
  </conditionalFormatting>
  <conditionalFormatting sqref="C16">
    <cfRule type="duplicateValues" dxfId="251" priority="262"/>
    <cfRule type="duplicateValues" dxfId="250" priority="263"/>
    <cfRule type="duplicateValues" dxfId="249" priority="264"/>
    <cfRule type="duplicateValues" dxfId="248" priority="265"/>
    <cfRule type="duplicateValues" dxfId="247" priority="266"/>
    <cfRule type="duplicateValues" dxfId="246" priority="267"/>
    <cfRule type="duplicateValues" dxfId="245" priority="268"/>
  </conditionalFormatting>
  <conditionalFormatting sqref="C17">
    <cfRule type="duplicateValues" dxfId="244" priority="249"/>
    <cfRule type="duplicateValues" dxfId="243" priority="250"/>
    <cfRule type="duplicateValues" dxfId="242" priority="251"/>
    <cfRule type="duplicateValues" dxfId="241" priority="252"/>
    <cfRule type="duplicateValues" dxfId="240" priority="253"/>
    <cfRule type="duplicateValues" dxfId="239" priority="254"/>
    <cfRule type="duplicateValues" dxfId="238" priority="255"/>
    <cfRule type="duplicateValues" dxfId="237" priority="256"/>
    <cfRule type="duplicateValues" dxfId="236" priority="257"/>
    <cfRule type="duplicateValues" dxfId="235" priority="258"/>
    <cfRule type="duplicateValues" dxfId="234" priority="259"/>
    <cfRule type="duplicateValues" dxfId="233" priority="260"/>
    <cfRule type="duplicateValues" dxfId="232" priority="261"/>
  </conditionalFormatting>
  <conditionalFormatting sqref="C18">
    <cfRule type="duplicateValues" dxfId="231" priority="241"/>
    <cfRule type="duplicateValues" dxfId="230" priority="242"/>
    <cfRule type="duplicateValues" dxfId="229" priority="243"/>
    <cfRule type="duplicateValues" dxfId="228" priority="244"/>
    <cfRule type="duplicateValues" dxfId="227" priority="245"/>
    <cfRule type="duplicateValues" dxfId="226" priority="246"/>
    <cfRule type="duplicateValues" dxfId="225" priority="247"/>
    <cfRule type="duplicateValues" dxfId="224" priority="248"/>
  </conditionalFormatting>
  <conditionalFormatting sqref="C19">
    <cfRule type="duplicateValues" dxfId="223" priority="233"/>
    <cfRule type="duplicateValues" dxfId="222" priority="234"/>
    <cfRule type="duplicateValues" dxfId="221" priority="235"/>
    <cfRule type="duplicateValues" dxfId="220" priority="236"/>
    <cfRule type="duplicateValues" dxfId="219" priority="237"/>
    <cfRule type="duplicateValues" dxfId="218" priority="238"/>
    <cfRule type="duplicateValues" dxfId="217" priority="239"/>
    <cfRule type="duplicateValues" dxfId="216" priority="240"/>
  </conditionalFormatting>
  <conditionalFormatting sqref="C20">
    <cfRule type="duplicateValues" dxfId="215" priority="225"/>
    <cfRule type="duplicateValues" dxfId="214" priority="226"/>
    <cfRule type="duplicateValues" dxfId="213" priority="227"/>
    <cfRule type="duplicateValues" dxfId="212" priority="228"/>
    <cfRule type="duplicateValues" dxfId="211" priority="229"/>
    <cfRule type="duplicateValues" dxfId="210" priority="230"/>
    <cfRule type="duplicateValues" dxfId="209" priority="231"/>
    <cfRule type="duplicateValues" dxfId="208" priority="232"/>
  </conditionalFormatting>
  <conditionalFormatting sqref="C21">
    <cfRule type="duplicateValues" dxfId="207" priority="215"/>
    <cfRule type="duplicateValues" dxfId="206" priority="216"/>
    <cfRule type="duplicateValues" dxfId="205" priority="217"/>
    <cfRule type="duplicateValues" dxfId="204" priority="218"/>
    <cfRule type="duplicateValues" dxfId="203" priority="219"/>
    <cfRule type="duplicateValues" dxfId="202" priority="220"/>
    <cfRule type="duplicateValues" dxfId="201" priority="221"/>
    <cfRule type="duplicateValues" dxfId="200" priority="222"/>
    <cfRule type="duplicateValues" dxfId="199" priority="223"/>
    <cfRule type="duplicateValues" dxfId="198" priority="224"/>
  </conditionalFormatting>
  <conditionalFormatting sqref="C22">
    <cfRule type="duplicateValues" dxfId="197" priority="204"/>
    <cfRule type="duplicateValues" dxfId="196" priority="205"/>
    <cfRule type="duplicateValues" dxfId="195" priority="206"/>
    <cfRule type="duplicateValues" dxfId="194" priority="207"/>
    <cfRule type="duplicateValues" dxfId="193" priority="208"/>
    <cfRule type="duplicateValues" dxfId="192" priority="209"/>
    <cfRule type="duplicateValues" dxfId="191" priority="210"/>
    <cfRule type="duplicateValues" dxfId="190" priority="211"/>
    <cfRule type="duplicateValues" dxfId="189" priority="212"/>
    <cfRule type="duplicateValues" dxfId="188" priority="213"/>
    <cfRule type="duplicateValues" dxfId="187" priority="214"/>
  </conditionalFormatting>
  <conditionalFormatting sqref="C23">
    <cfRule type="duplicateValues" dxfId="186" priority="193"/>
    <cfRule type="duplicateValues" dxfId="185" priority="194"/>
    <cfRule type="duplicateValues" dxfId="184" priority="195"/>
    <cfRule type="duplicateValues" dxfId="183" priority="196"/>
    <cfRule type="duplicateValues" dxfId="182" priority="197"/>
    <cfRule type="duplicateValues" dxfId="181" priority="198"/>
    <cfRule type="duplicateValues" dxfId="180" priority="199"/>
    <cfRule type="duplicateValues" dxfId="179" priority="200"/>
    <cfRule type="duplicateValues" dxfId="178" priority="201"/>
    <cfRule type="duplicateValues" dxfId="177" priority="202"/>
    <cfRule type="duplicateValues" dxfId="176" priority="203"/>
  </conditionalFormatting>
  <conditionalFormatting sqref="C24">
    <cfRule type="duplicateValues" dxfId="175" priority="183"/>
    <cfRule type="duplicateValues" dxfId="174" priority="184"/>
    <cfRule type="duplicateValues" dxfId="173" priority="185"/>
    <cfRule type="duplicateValues" dxfId="172" priority="186"/>
    <cfRule type="duplicateValues" dxfId="171" priority="187"/>
    <cfRule type="duplicateValues" dxfId="170" priority="188"/>
    <cfRule type="duplicateValues" dxfId="169" priority="189"/>
    <cfRule type="duplicateValues" dxfId="168" priority="190"/>
    <cfRule type="duplicateValues" dxfId="167" priority="191"/>
    <cfRule type="duplicateValues" dxfId="166" priority="192"/>
  </conditionalFormatting>
  <conditionalFormatting sqref="C25">
    <cfRule type="duplicateValues" dxfId="165" priority="175"/>
    <cfRule type="duplicateValues" dxfId="164" priority="176"/>
    <cfRule type="duplicateValues" dxfId="163" priority="177"/>
    <cfRule type="duplicateValues" dxfId="162" priority="178"/>
    <cfRule type="duplicateValues" dxfId="161" priority="179"/>
    <cfRule type="duplicateValues" dxfId="160" priority="180"/>
    <cfRule type="duplicateValues" dxfId="159" priority="181"/>
    <cfRule type="duplicateValues" dxfId="158" priority="182"/>
  </conditionalFormatting>
  <conditionalFormatting sqref="C26">
    <cfRule type="duplicateValues" dxfId="157" priority="167"/>
    <cfRule type="duplicateValues" dxfId="156" priority="168"/>
    <cfRule type="duplicateValues" dxfId="155" priority="169"/>
    <cfRule type="duplicateValues" dxfId="154" priority="170"/>
    <cfRule type="duplicateValues" dxfId="153" priority="171"/>
    <cfRule type="duplicateValues" dxfId="152" priority="172"/>
    <cfRule type="duplicateValues" dxfId="151" priority="173"/>
    <cfRule type="duplicateValues" dxfId="150" priority="174"/>
  </conditionalFormatting>
  <conditionalFormatting sqref="C33">
    <cfRule type="duplicateValues" dxfId="149" priority="137"/>
  </conditionalFormatting>
  <conditionalFormatting sqref="C33">
    <cfRule type="duplicateValues" dxfId="148" priority="138"/>
  </conditionalFormatting>
  <conditionalFormatting sqref="C33">
    <cfRule type="duplicateValues" dxfId="147" priority="136"/>
  </conditionalFormatting>
  <conditionalFormatting sqref="C33">
    <cfRule type="duplicateValues" dxfId="146" priority="135"/>
  </conditionalFormatting>
  <conditionalFormatting sqref="C33">
    <cfRule type="duplicateValues" dxfId="145" priority="134"/>
  </conditionalFormatting>
  <conditionalFormatting sqref="C33">
    <cfRule type="duplicateValues" dxfId="144" priority="133"/>
  </conditionalFormatting>
  <conditionalFormatting sqref="C33">
    <cfRule type="duplicateValues" dxfId="143" priority="139"/>
    <cfRule type="duplicateValues" dxfId="142" priority="140"/>
  </conditionalFormatting>
  <conditionalFormatting sqref="C33">
    <cfRule type="duplicateValues" dxfId="141" priority="141"/>
    <cfRule type="duplicateValues" dxfId="140" priority="142"/>
    <cfRule type="duplicateValues" dxfId="139" priority="143"/>
    <cfRule type="duplicateValues" dxfId="138" priority="144"/>
    <cfRule type="duplicateValues" dxfId="137" priority="145"/>
    <cfRule type="duplicateValues" dxfId="136" priority="146"/>
    <cfRule type="duplicateValues" dxfId="135" priority="147"/>
  </conditionalFormatting>
  <conditionalFormatting sqref="C33">
    <cfRule type="duplicateValues" dxfId="134" priority="148"/>
  </conditionalFormatting>
  <conditionalFormatting sqref="C32">
    <cfRule type="duplicateValues" dxfId="133" priority="132"/>
  </conditionalFormatting>
  <conditionalFormatting sqref="C32">
    <cfRule type="duplicateValues" dxfId="132" priority="131"/>
  </conditionalFormatting>
  <conditionalFormatting sqref="C32">
    <cfRule type="duplicateValues" dxfId="131" priority="125"/>
    <cfRule type="duplicateValues" dxfId="130" priority="126"/>
    <cfRule type="duplicateValues" dxfId="129" priority="127"/>
    <cfRule type="duplicateValues" dxfId="128" priority="128"/>
    <cfRule type="duplicateValues" dxfId="127" priority="129"/>
    <cfRule type="duplicateValues" dxfId="126" priority="130"/>
  </conditionalFormatting>
  <conditionalFormatting sqref="C32">
    <cfRule type="duplicateValues" dxfId="125" priority="124"/>
  </conditionalFormatting>
  <conditionalFormatting sqref="C32">
    <cfRule type="duplicateValues" dxfId="124" priority="123"/>
  </conditionalFormatting>
  <conditionalFormatting sqref="C32">
    <cfRule type="duplicateValues" dxfId="123" priority="122"/>
  </conditionalFormatting>
  <conditionalFormatting sqref="C5">
    <cfRule type="duplicateValues" dxfId="122" priority="14169"/>
  </conditionalFormatting>
  <conditionalFormatting sqref="C5:C6 C32:C33 C8:C26">
    <cfRule type="duplicateValues" dxfId="121" priority="14175"/>
  </conditionalFormatting>
  <conditionalFormatting sqref="C27">
    <cfRule type="duplicateValues" dxfId="120" priority="121"/>
  </conditionalFormatting>
  <conditionalFormatting sqref="C34">
    <cfRule type="duplicateValues" dxfId="119" priority="120"/>
  </conditionalFormatting>
  <conditionalFormatting sqref="C34">
    <cfRule type="duplicateValues" dxfId="118" priority="108"/>
  </conditionalFormatting>
  <conditionalFormatting sqref="C34">
    <cfRule type="duplicateValues" dxfId="117" priority="109"/>
  </conditionalFormatting>
  <conditionalFormatting sqref="C34">
    <cfRule type="duplicateValues" dxfId="116" priority="107"/>
  </conditionalFormatting>
  <conditionalFormatting sqref="C34">
    <cfRule type="duplicateValues" dxfId="115" priority="106"/>
  </conditionalFormatting>
  <conditionalFormatting sqref="C34">
    <cfRule type="duplicateValues" dxfId="114" priority="105"/>
  </conditionalFormatting>
  <conditionalFormatting sqref="C34">
    <cfRule type="duplicateValues" dxfId="113" priority="104"/>
  </conditionalFormatting>
  <conditionalFormatting sqref="C34">
    <cfRule type="duplicateValues" dxfId="112" priority="110"/>
    <cfRule type="duplicateValues" dxfId="111" priority="111"/>
  </conditionalFormatting>
  <conditionalFormatting sqref="C34">
    <cfRule type="duplicateValues" dxfId="110" priority="112"/>
    <cfRule type="duplicateValues" dxfId="109" priority="113"/>
    <cfRule type="duplicateValues" dxfId="108" priority="114"/>
    <cfRule type="duplicateValues" dxfId="107" priority="115"/>
    <cfRule type="duplicateValues" dxfId="106" priority="116"/>
    <cfRule type="duplicateValues" dxfId="105" priority="117"/>
    <cfRule type="duplicateValues" dxfId="104" priority="118"/>
  </conditionalFormatting>
  <conditionalFormatting sqref="C34">
    <cfRule type="duplicateValues" dxfId="103" priority="119"/>
  </conditionalFormatting>
  <conditionalFormatting sqref="C31">
    <cfRule type="duplicateValues" dxfId="102" priority="93"/>
  </conditionalFormatting>
  <conditionalFormatting sqref="C31">
    <cfRule type="duplicateValues" dxfId="101" priority="94"/>
  </conditionalFormatting>
  <conditionalFormatting sqref="C31">
    <cfRule type="duplicateValues" dxfId="100" priority="95"/>
    <cfRule type="duplicateValues" dxfId="99" priority="96"/>
    <cfRule type="duplicateValues" dxfId="98" priority="97"/>
    <cfRule type="duplicateValues" dxfId="97" priority="98"/>
    <cfRule type="duplicateValues" dxfId="96" priority="99"/>
  </conditionalFormatting>
  <conditionalFormatting sqref="C31">
    <cfRule type="duplicateValues" dxfId="95" priority="100"/>
    <cfRule type="duplicateValues" dxfId="94" priority="101"/>
    <cfRule type="duplicateValues" dxfId="93" priority="102"/>
    <cfRule type="duplicateValues" dxfId="92" priority="103"/>
  </conditionalFormatting>
  <conditionalFormatting sqref="C35">
    <cfRule type="duplicateValues" dxfId="91" priority="92"/>
  </conditionalFormatting>
  <conditionalFormatting sqref="C35">
    <cfRule type="duplicateValues" dxfId="90" priority="90"/>
  </conditionalFormatting>
  <conditionalFormatting sqref="C35">
    <cfRule type="duplicateValues" dxfId="89" priority="91"/>
  </conditionalFormatting>
  <conditionalFormatting sqref="C4">
    <cfRule type="duplicateValues" dxfId="88" priority="80"/>
    <cfRule type="duplicateValues" dxfId="87" priority="81"/>
    <cfRule type="duplicateValues" dxfId="86" priority="82"/>
    <cfRule type="duplicateValues" dxfId="85" priority="83"/>
  </conditionalFormatting>
  <conditionalFormatting sqref="C4">
    <cfRule type="duplicateValues" dxfId="84" priority="79"/>
  </conditionalFormatting>
  <conditionalFormatting sqref="C4">
    <cfRule type="duplicateValues" dxfId="83" priority="78"/>
  </conditionalFormatting>
  <conditionalFormatting sqref="C4">
    <cfRule type="duplicateValues" dxfId="82" priority="77"/>
  </conditionalFormatting>
  <conditionalFormatting sqref="C4">
    <cfRule type="duplicateValues" dxfId="81" priority="84"/>
    <cfRule type="duplicateValues" dxfId="80" priority="85"/>
    <cfRule type="duplicateValues" dxfId="79" priority="86"/>
    <cfRule type="duplicateValues" dxfId="78" priority="87"/>
    <cfRule type="duplicateValues" dxfId="77" priority="88"/>
  </conditionalFormatting>
  <conditionalFormatting sqref="C4">
    <cfRule type="duplicateValues" dxfId="76" priority="89"/>
  </conditionalFormatting>
  <conditionalFormatting sqref="C4">
    <cfRule type="duplicateValues" dxfId="75" priority="76"/>
  </conditionalFormatting>
  <conditionalFormatting sqref="C2">
    <cfRule type="duplicateValues" dxfId="74" priority="69"/>
    <cfRule type="duplicateValues" dxfId="73" priority="70"/>
    <cfRule type="duplicateValues" dxfId="72" priority="71"/>
    <cfRule type="duplicateValues" dxfId="71" priority="72"/>
    <cfRule type="duplicateValues" dxfId="70" priority="73"/>
    <cfRule type="duplicateValues" dxfId="69" priority="74"/>
  </conditionalFormatting>
  <conditionalFormatting sqref="C2">
    <cfRule type="duplicateValues" dxfId="68" priority="67"/>
  </conditionalFormatting>
  <conditionalFormatting sqref="C2">
    <cfRule type="duplicateValues" dxfId="67" priority="68"/>
  </conditionalFormatting>
  <conditionalFormatting sqref="C2">
    <cfRule type="duplicateValues" dxfId="66" priority="66"/>
  </conditionalFormatting>
  <conditionalFormatting sqref="C2">
    <cfRule type="duplicateValues" dxfId="65" priority="65"/>
  </conditionalFormatting>
  <conditionalFormatting sqref="C2">
    <cfRule type="duplicateValues" dxfId="64" priority="64"/>
  </conditionalFormatting>
  <conditionalFormatting sqref="C2">
    <cfRule type="duplicateValues" dxfId="63" priority="63"/>
  </conditionalFormatting>
  <conditionalFormatting sqref="C2">
    <cfRule type="duplicateValues" dxfId="62" priority="75"/>
  </conditionalFormatting>
  <conditionalFormatting sqref="C2">
    <cfRule type="duplicateValues" dxfId="61" priority="62"/>
  </conditionalFormatting>
  <conditionalFormatting sqref="C7">
    <cfRule type="duplicateValues" dxfId="60" priority="48"/>
    <cfRule type="duplicateValues" dxfId="59" priority="49"/>
    <cfRule type="duplicateValues" dxfId="58" priority="50"/>
    <cfRule type="duplicateValues" dxfId="57" priority="51"/>
    <cfRule type="duplicateValues" dxfId="56" priority="52"/>
    <cfRule type="duplicateValues" dxfId="55" priority="53"/>
    <cfRule type="duplicateValues" dxfId="54" priority="54"/>
    <cfRule type="duplicateValues" dxfId="53" priority="55"/>
    <cfRule type="duplicateValues" dxfId="52" priority="56"/>
    <cfRule type="duplicateValues" dxfId="51" priority="57"/>
    <cfRule type="duplicateValues" dxfId="50" priority="58"/>
    <cfRule type="duplicateValues" dxfId="49" priority="59"/>
    <cfRule type="duplicateValues" dxfId="48" priority="60"/>
    <cfRule type="duplicateValues" dxfId="47" priority="61"/>
  </conditionalFormatting>
  <conditionalFormatting sqref="C7">
    <cfRule type="duplicateValues" dxfId="46" priority="47"/>
  </conditionalFormatting>
  <conditionalFormatting sqref="C3">
    <cfRule type="duplicateValues" dxfId="45" priority="35"/>
  </conditionalFormatting>
  <conditionalFormatting sqref="C3">
    <cfRule type="duplicateValues" dxfId="44" priority="36"/>
  </conditionalFormatting>
  <conditionalFormatting sqref="C3">
    <cfRule type="duplicateValues" dxfId="43" priority="34"/>
  </conditionalFormatting>
  <conditionalFormatting sqref="C3">
    <cfRule type="duplicateValues" dxfId="42" priority="33"/>
  </conditionalFormatting>
  <conditionalFormatting sqref="C3">
    <cfRule type="duplicateValues" dxfId="41" priority="32"/>
  </conditionalFormatting>
  <conditionalFormatting sqref="C3">
    <cfRule type="duplicateValues" dxfId="40" priority="31"/>
  </conditionalFormatting>
  <conditionalFormatting sqref="C3">
    <cfRule type="duplicateValues" dxfId="39" priority="30"/>
  </conditionalFormatting>
  <conditionalFormatting sqref="C3">
    <cfRule type="duplicateValues" dxfId="38" priority="37"/>
    <cfRule type="duplicateValues" dxfId="37" priority="38"/>
  </conditionalFormatting>
  <conditionalFormatting sqref="C3">
    <cfRule type="duplicateValues" dxfId="36" priority="39"/>
    <cfRule type="duplicateValues" dxfId="35" priority="40"/>
    <cfRule type="duplicateValues" dxfId="34" priority="41"/>
    <cfRule type="duplicateValues" dxfId="33" priority="42"/>
    <cfRule type="duplicateValues" dxfId="32" priority="43"/>
    <cfRule type="duplicateValues" dxfId="31" priority="44"/>
    <cfRule type="duplicateValues" dxfId="30" priority="45"/>
  </conditionalFormatting>
  <conditionalFormatting sqref="C3">
    <cfRule type="duplicateValues" dxfId="29" priority="46"/>
  </conditionalFormatting>
  <conditionalFormatting sqref="C28">
    <cfRule type="duplicateValues" dxfId="28" priority="19"/>
    <cfRule type="duplicateValues" dxfId="27" priority="20"/>
    <cfRule type="duplicateValues" dxfId="26" priority="21"/>
    <cfRule type="duplicateValues" dxfId="25" priority="22"/>
    <cfRule type="duplicateValues" dxfId="24" priority="23"/>
    <cfRule type="duplicateValues" dxfId="23" priority="24"/>
    <cfRule type="duplicateValues" dxfId="22" priority="25"/>
    <cfRule type="duplicateValues" dxfId="21" priority="26"/>
    <cfRule type="duplicateValues" dxfId="20" priority="27"/>
    <cfRule type="duplicateValues" dxfId="19" priority="28"/>
    <cfRule type="duplicateValues" dxfId="18" priority="29"/>
  </conditionalFormatting>
  <conditionalFormatting sqref="C28">
    <cfRule type="duplicateValues" dxfId="17" priority="13"/>
    <cfRule type="duplicateValues" dxfId="16" priority="14"/>
    <cfRule type="duplicateValues" dxfId="15" priority="15"/>
    <cfRule type="duplicateValues" dxfId="14" priority="16"/>
    <cfRule type="duplicateValues" dxfId="13" priority="17"/>
  </conditionalFormatting>
  <conditionalFormatting sqref="C28">
    <cfRule type="duplicateValues" dxfId="12" priority="18"/>
  </conditionalFormatting>
  <conditionalFormatting sqref="C28">
    <cfRule type="duplicateValues" dxfId="11" priority="12"/>
  </conditionalFormatting>
  <conditionalFormatting sqref="C29:C30">
    <cfRule type="duplicateValues" dxfId="10" priority="1"/>
  </conditionalFormatting>
  <conditionalFormatting sqref="C29:C30">
    <cfRule type="duplicateValues" dxfId="9" priority="2"/>
  </conditionalFormatting>
  <conditionalFormatting sqref="C29:C30">
    <cfRule type="duplicateValues" dxfId="8" priority="3"/>
    <cfRule type="duplicateValues" dxfId="7" priority="4"/>
    <cfRule type="duplicateValues" dxfId="6" priority="5"/>
    <cfRule type="duplicateValues" dxfId="5" priority="6"/>
    <cfRule type="duplicateValues" dxfId="4" priority="7"/>
  </conditionalFormatting>
  <conditionalFormatting sqref="C29:C30">
    <cfRule type="duplicateValues" dxfId="3" priority="8"/>
    <cfRule type="duplicateValues" dxfId="2" priority="9"/>
    <cfRule type="duplicateValues" dxfId="1" priority="10"/>
    <cfRule type="duplicateValues" dxfId="0" priority="11"/>
  </conditionalFormatting>
  <hyperlinks>
    <hyperlink ref="Z6" r:id="rId1" xr:uid="{5019143A-82B2-4C2A-92E0-DA738A555836}"/>
    <hyperlink ref="Z8" r:id="rId2" xr:uid="{46B3DF9E-A544-4BF1-919C-91E92FA32255}"/>
    <hyperlink ref="Z9" r:id="rId3" display="johana.oviedo@migracioncolombia.gov.co" xr:uid="{49D264FE-E9EE-4003-924B-A041F5A0B85A}"/>
    <hyperlink ref="Z10" r:id="rId4" display="johana.oviedo@migracioncolombia.gov.co" xr:uid="{711C61BA-19D7-48EC-80F8-96BC3DF37DC1}"/>
    <hyperlink ref="Z11" r:id="rId5" display="johana.oviedo@migracioncolombia.gov.co" xr:uid="{B314FE52-59AA-46BD-90C8-94F248D77F1B}"/>
    <hyperlink ref="Z12" r:id="rId6" display="johana.oviedo@migracioncolombia.gov.co" xr:uid="{CC74D00D-DE9D-4754-93C7-1D9237AA8A48}"/>
    <hyperlink ref="Z13" r:id="rId7" display="johana.oviedo@migracioncolombia.gov.co" xr:uid="{EF2B655A-6648-49A6-871E-EADEA0188DB2}"/>
    <hyperlink ref="Z14" r:id="rId8" display="johana.oviedo@migracioncolombia.gov.co" xr:uid="{3D6B8004-3EE3-4724-BAC5-A5EEDD720B78}"/>
    <hyperlink ref="Z15" r:id="rId9" display="johana.oviedo@migracioncolombia.gov.co" xr:uid="{15307348-F135-4781-905D-736BD7AB7E9E}"/>
    <hyperlink ref="Z16" r:id="rId10" display="johana.oviedo@migracioncolombia.gov.co" xr:uid="{7C98D6FC-5815-4BAA-8F39-72458B534D21}"/>
    <hyperlink ref="Z17" r:id="rId11" display="johana.oviedo@migracioncolombia.gov.co" xr:uid="{BCE53A81-DE6C-4E89-B15E-6B1F54C4A02B}"/>
    <hyperlink ref="Z18" r:id="rId12" display="johana.oviedo@migracioncolombia.gov.co" xr:uid="{2A1A01B8-C3FF-4735-8430-95374401AC29}"/>
    <hyperlink ref="Z19" r:id="rId13" display="johana.oviedo@migracioncolombia.gov.co" xr:uid="{E0B9CCDE-C891-4902-8F68-81A54AC64A35}"/>
    <hyperlink ref="Z20" r:id="rId14" display="johana.oviedo@migracioncolombia.gov.co" xr:uid="{C007EA6E-BB76-429C-B5D4-BB1785265844}"/>
    <hyperlink ref="Z21" r:id="rId15" display="johana.oviedo@migracioncolombia.gov.co" xr:uid="{9080776D-638B-4A13-A3FC-BB00300DF010}"/>
    <hyperlink ref="Z22" r:id="rId16" display="johana.oviedo@migracioncolombia.gov.co" xr:uid="{930F5824-AB0E-4CE7-98FC-2104CFEBF387}"/>
    <hyperlink ref="Z23" r:id="rId17" display="johana.oviedo@migracioncolombia.gov.co" xr:uid="{255F638B-7F4C-4902-AE60-B18A7D99EE53}"/>
    <hyperlink ref="Z24" r:id="rId18" xr:uid="{F013D0B4-3D18-4167-AD7A-5C4B496829B0}"/>
    <hyperlink ref="Z25" r:id="rId19" xr:uid="{F5E6B4CF-28BF-44DB-A86E-2E39EA221475}"/>
    <hyperlink ref="Z26" r:id="rId20" xr:uid="{727D49D0-AC2B-42AE-A77B-CBCB6A79F125}"/>
    <hyperlink ref="Z32" r:id="rId21" xr:uid="{6AA2C3D9-E57F-488F-B9E5-69965665AD3F}"/>
    <hyperlink ref="Z33" r:id="rId22" xr:uid="{B85BF840-C622-440F-A2AC-6C1F80D38891}"/>
    <hyperlink ref="Z27" r:id="rId23" display="rosa.martinez@migracioncolombia.gov.co" xr:uid="{54558553-060A-48C2-8CDD-B101932057B0}"/>
    <hyperlink ref="Z34" r:id="rId24" xr:uid="{B480FC65-1419-4033-AB92-573435542695}"/>
    <hyperlink ref="Z31" r:id="rId25" xr:uid="{2552931E-96D6-4AF2-A004-EAC3E00045B9}"/>
    <hyperlink ref="Z35" r:id="rId26" xr:uid="{C75F7E3A-F3F9-4A76-99C0-F8EF633B7D9C}"/>
    <hyperlink ref="Z4" r:id="rId27" xr:uid="{C5D65322-D403-4202-A58C-2420C03F820A}"/>
    <hyperlink ref="Z2" r:id="rId28" xr:uid="{8DD14B8F-F359-4DBF-9F5C-27F3DB0D2E58}"/>
    <hyperlink ref="Z7" r:id="rId29" xr:uid="{92991B9E-84A2-4BB3-958B-5DE317412054}"/>
    <hyperlink ref="Z3" r:id="rId30" xr:uid="{A5533629-C1B7-432F-9BFE-0BB501A64976}"/>
    <hyperlink ref="Z28" r:id="rId31" xr:uid="{9D3226FB-FA3D-457C-B1D9-6863143EF2AF}"/>
    <hyperlink ref="Z29" r:id="rId32" xr:uid="{24F60384-CA88-46DF-97A5-392DF6D864C8}"/>
    <hyperlink ref="Z30" r:id="rId33" xr:uid="{5F236790-FC0B-493F-82CA-B6584C675CE9}"/>
  </hyperlinks>
  <pageMargins left="0.7" right="0.7" top="0.75" bottom="0.75" header="0.3" footer="0.3"/>
  <pageSetup orientation="portrait" r:id="rId3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2025-07-02T23:16:22Z</dcterms:modified>
</cp:coreProperties>
</file>