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1072194063C\Desktop\BK INGRID\PAABS\PAABS 2025\V24\"/>
    </mc:Choice>
  </mc:AlternateContent>
  <xr:revisionPtr revIDLastSave="0" documentId="13_ncr:1_{9466C674-4992-4464-B4AE-806F8764FD5E}"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CAMBIOS PARA V24" sheetId="50" r:id="rId2"/>
    <sheet name="PUBLICACIÓN" sheetId="12" r:id="rId3"/>
  </sheets>
  <externalReferences>
    <externalReference r:id="rId4"/>
    <externalReference r:id="rId5"/>
  </externalReferences>
  <definedNames>
    <definedName name="_xlnm._FilterDatabase" localSheetId="1" hidden="1">'CAMBIOS PARA V24'!$A$1:$AF$14</definedName>
    <definedName name="_xlnm._FilterDatabase" localSheetId="0" hidden="1">'PAABS 2025 - CONSOLIDADO'!$A$1:$AF$623</definedName>
    <definedName name="GIO" localSheetId="1">#REF!</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 i="50" l="1"/>
  <c r="U3" i="50"/>
  <c r="U4" i="50"/>
  <c r="U5" i="50"/>
  <c r="U8" i="50"/>
  <c r="U9" i="50"/>
  <c r="U10" i="50"/>
  <c r="T11" i="50"/>
  <c r="U11" i="50"/>
  <c r="T12" i="50"/>
  <c r="U12" i="50"/>
  <c r="T14" i="50"/>
  <c r="U14" i="50"/>
  <c r="T17" i="50"/>
  <c r="U17" i="50"/>
  <c r="T623" i="48"/>
  <c r="U623" i="48" s="1"/>
  <c r="T620" i="48"/>
  <c r="U620" i="48" s="1"/>
  <c r="T611" i="48"/>
  <c r="U611" i="48" s="1"/>
  <c r="T607" i="48"/>
  <c r="U607" i="48" s="1"/>
  <c r="U600" i="48"/>
  <c r="U599" i="48"/>
  <c r="U559" i="48"/>
  <c r="U281" i="48"/>
  <c r="U163" i="48"/>
  <c r="U159" i="48"/>
  <c r="U8" i="48"/>
  <c r="U618" i="48"/>
  <c r="M618" i="48"/>
  <c r="U617" i="48"/>
  <c r="T616" i="48"/>
  <c r="U616" i="48" s="1"/>
  <c r="T615" i="48"/>
  <c r="U615" i="48" s="1"/>
  <c r="U614" i="48"/>
  <c r="U613" i="48"/>
  <c r="M613" i="48"/>
  <c r="U612" i="48"/>
  <c r="M612" i="48"/>
  <c r="U610" i="48"/>
  <c r="U579" i="48"/>
  <c r="U328" i="48"/>
  <c r="U252" i="48"/>
  <c r="U140" i="48"/>
  <c r="U135" i="48"/>
  <c r="U606" i="48"/>
  <c r="U605" i="48"/>
  <c r="T604" i="48"/>
  <c r="U604" i="48" s="1"/>
  <c r="T597" i="48"/>
  <c r="U597" i="48" s="1"/>
  <c r="T596" i="48"/>
  <c r="U596" i="48" s="1"/>
  <c r="T595" i="48"/>
  <c r="U595" i="48" s="1"/>
  <c r="U582" i="48"/>
  <c r="T578" i="48"/>
  <c r="U578" i="48" s="1"/>
  <c r="T577" i="48"/>
  <c r="U577" i="48" s="1"/>
  <c r="T572" i="48"/>
  <c r="U572" i="48" s="1"/>
  <c r="U558" i="48"/>
  <c r="U557" i="48"/>
  <c r="T556" i="48"/>
  <c r="U556" i="48" s="1"/>
  <c r="U552" i="48"/>
  <c r="T552" i="48"/>
  <c r="T550" i="48"/>
  <c r="U550" i="48" s="1"/>
  <c r="T528" i="48"/>
  <c r="U528" i="48" s="1"/>
  <c r="T499" i="48"/>
  <c r="U499" i="48" s="1"/>
  <c r="U442" i="48"/>
  <c r="U440" i="48"/>
  <c r="U439" i="48"/>
  <c r="U426" i="48"/>
  <c r="U321" i="48"/>
  <c r="U320" i="48"/>
  <c r="U318" i="48"/>
  <c r="U317" i="48"/>
  <c r="U307" i="48"/>
  <c r="T197" i="48"/>
  <c r="U197" i="48" s="1"/>
  <c r="U195" i="48"/>
  <c r="T191" i="48"/>
  <c r="U191" i="48" s="1"/>
  <c r="T190" i="48"/>
  <c r="U190" i="48" s="1"/>
  <c r="T168" i="48"/>
  <c r="U168" i="48" s="1"/>
  <c r="U164" i="48"/>
  <c r="U157" i="48"/>
  <c r="U121" i="48"/>
  <c r="U102" i="48"/>
  <c r="U99" i="48"/>
  <c r="U98" i="48"/>
  <c r="T63" i="48"/>
  <c r="U63" i="48" s="1"/>
  <c r="T609" i="48" l="1"/>
  <c r="U609" i="48" s="1"/>
  <c r="T608" i="48"/>
  <c r="U608" i="48" s="1"/>
  <c r="T603" i="48"/>
  <c r="U603" i="48" s="1"/>
  <c r="U602" i="48"/>
  <c r="T602" i="48"/>
  <c r="T601" i="48"/>
  <c r="U601" i="48" s="1"/>
  <c r="T598" i="48"/>
  <c r="U598" i="48" s="1"/>
  <c r="T594" i="48"/>
  <c r="U594" i="48" s="1"/>
  <c r="T585" i="48"/>
  <c r="U585" i="48" s="1"/>
  <c r="T562" i="48"/>
  <c r="U562" i="48" s="1"/>
  <c r="T522" i="48"/>
  <c r="U522" i="48" s="1"/>
  <c r="T453" i="48"/>
  <c r="U453" i="48" s="1"/>
  <c r="U429" i="48"/>
  <c r="U271" i="48"/>
  <c r="U265" i="48"/>
  <c r="U533" i="48"/>
  <c r="U138" i="48"/>
  <c r="U466" i="48" l="1"/>
  <c r="U465" i="48"/>
  <c r="T576" i="48"/>
  <c r="U576" i="48" s="1"/>
  <c r="T575" i="48"/>
  <c r="U575" i="48" s="1"/>
  <c r="T574" i="48"/>
  <c r="U574" i="48" s="1"/>
  <c r="T573" i="48"/>
  <c r="U573" i="48" s="1"/>
  <c r="T571" i="48"/>
  <c r="U571" i="48" s="1"/>
  <c r="T570" i="48"/>
  <c r="U570" i="48" s="1"/>
  <c r="U569" i="48"/>
  <c r="T568" i="48"/>
  <c r="U568" i="48" s="1"/>
  <c r="T567" i="48"/>
  <c r="U567" i="48" s="1"/>
  <c r="T566" i="48"/>
  <c r="T565" i="48"/>
  <c r="T564" i="48"/>
  <c r="T563" i="48"/>
  <c r="U563" i="48" s="1"/>
  <c r="T561" i="48"/>
  <c r="U561" i="48" s="1"/>
  <c r="T560" i="48"/>
  <c r="U560" i="48" s="1"/>
  <c r="T110" i="48"/>
  <c r="U110" i="48" s="1"/>
  <c r="T529" i="48"/>
  <c r="U529" i="48" s="1"/>
  <c r="T527" i="48"/>
  <c r="U527" i="48" s="1"/>
  <c r="U445" i="48"/>
  <c r="U443" i="48"/>
  <c r="T420" i="48"/>
  <c r="U420" i="48" s="1"/>
  <c r="T316" i="48"/>
  <c r="U316" i="48" s="1"/>
  <c r="U174" i="48"/>
  <c r="T151" i="48"/>
  <c r="U151" i="48" s="1"/>
  <c r="T129" i="48"/>
  <c r="U129" i="48" s="1"/>
  <c r="U96" i="48"/>
  <c r="U27" i="48"/>
  <c r="U26" i="48"/>
  <c r="T139" i="48" l="1"/>
  <c r="U139" i="48" s="1"/>
  <c r="T464" i="48"/>
  <c r="U464" i="48" s="1"/>
  <c r="T463" i="48"/>
  <c r="U463" i="48" s="1"/>
  <c r="U119" i="48"/>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254" i="48"/>
  <c r="U250" i="48"/>
  <c r="U249" i="48"/>
  <c r="U137" i="48"/>
  <c r="U134" i="48"/>
  <c r="T111" i="48"/>
  <c r="U111" i="48" s="1"/>
  <c r="T535" i="48"/>
  <c r="U535" i="48" s="1"/>
  <c r="T534" i="48"/>
  <c r="U534" i="48" s="1"/>
  <c r="T501" i="48"/>
  <c r="U501" i="48" s="1"/>
  <c r="T500" i="48"/>
  <c r="U500" i="48" s="1"/>
  <c r="T449" i="48"/>
  <c r="U449" i="48" s="1"/>
  <c r="T448" i="48"/>
  <c r="U448" i="48" s="1"/>
  <c r="T447" i="48"/>
  <c r="U447" i="48" s="1"/>
  <c r="U446" i="48"/>
  <c r="T435" i="48"/>
  <c r="U435" i="48" s="1"/>
  <c r="T421" i="48"/>
  <c r="U421" i="48" s="1"/>
  <c r="T332" i="48"/>
  <c r="U332" i="48" s="1"/>
  <c r="U312" i="48"/>
  <c r="U177" i="48"/>
  <c r="T170" i="48"/>
  <c r="U170" i="48" s="1"/>
  <c r="T150" i="48"/>
  <c r="U150" i="48" s="1"/>
  <c r="T148" i="48"/>
  <c r="U148" i="48" s="1"/>
  <c r="U131" i="48"/>
  <c r="U97" i="48"/>
  <c r="U95" i="48"/>
  <c r="U93" i="48"/>
  <c r="U92" i="48"/>
  <c r="U25" i="48"/>
  <c r="T505" i="48" l="1"/>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104" i="48"/>
  <c r="U103" i="48"/>
  <c r="U88" i="48"/>
  <c r="U83"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<sst xmlns="http://schemas.openxmlformats.org/spreadsheetml/2006/main" count="11872" uniqueCount="2252">
  <si>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</si>
  <si>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</si>
  <si>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</si>
  <si>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</si>
  <si>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</si>
  <si>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</si>
  <si>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</si>
  <si>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</si>
  <si>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</si>
  <si>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</si>
  <si>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</si>
  <si>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</si>
  <si>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</si>
  <si>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</si>
  <si>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</si>
  <si>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</si>
  <si>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</si>
  <si>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</si>
  <si>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</si>
  <si>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</si>
  <si>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</si>
  <si>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</si>
  <si>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</si>
  <si>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</si>
  <si>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</si>
  <si>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</si>
  <si>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</si>
  <si>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</si>
  <si>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</si>
  <si>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</si>
  <si>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</si>
  <si>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</si>
  <si>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</si>
  <si>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</si>
  <si>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</si>
  <si>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</si>
  <si>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</si>
  <si>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</si>
  <si>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</si>
  <si>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</si>
  <si>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</si>
  <si>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</si>
  <si>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</si>
  <si>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</si>
  <si>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</si>
  <si>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</si>
  <si>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</si>
  <si>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</si>
  <si>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</si>
  <si>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</si>
  <si>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</si>
  <si>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</si>
  <si>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</si>
  <si>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</si>
  <si>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</si>
  <si>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</si>
  <si>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</si>
  <si>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</si>
  <si>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</si>
  <si>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</si>
  <si>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</si>
  <si>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</si>
  <si>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</si>
  <si>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</si>
  <si>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</si>
  <si>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</si>
  <si>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</si>
  <si>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</si>
  <si>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</si>
  <si>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</si>
  <si>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</si>
  <si>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</si>
  <si>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</si>
  <si>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</si>
  <si>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</si>
  <si>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</si>
  <si>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</si>
  <si>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</si>
  <si>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</si>
  <si>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</si>
  <si>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</si>
  <si>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</si>
  <si>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</si>
  <si>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</si>
  <si>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</si>
  <si>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</si>
  <si>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</si>
  <si>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</si>
  <si>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</si>
  <si>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</si>
  <si>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</si>
  <si>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</si>
  <si>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</si>
  <si>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</si>
  <si>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</si>
  <si>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</si>
  <si>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</si>
  <si>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</si>
  <si>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</si>
  <si>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</si>
  <si>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</si>
  <si>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</si>
  <si>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</si>
  <si>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</si>
  <si>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</si>
  <si>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</si>
  <si>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</si>
  <si>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</si>
  <si>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</si>
  <si>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</si>
  <si>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</si>
  <si>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</si>
  <si>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</si>
  <si>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</si>
  <si>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</si>
  <si>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</si>
  <si>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</si>
  <si>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</si>
  <si>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</si>
  <si>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</si>
  <si>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</si>
  <si>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</si>
  <si>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</si>
  <si>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</si>
  <si>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</si>
  <si>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</si>
  <si>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</si>
  <si>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</si>
  <si>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</si>
  <si>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</si>
  <si>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</si>
  <si>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</si>
  <si>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</si>
  <si>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</si>
  <si>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</si>
  <si>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</si>
  <si>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</si>
  <si>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</si>
  <si>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</si>
  <si>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</si>
  <si>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</si>
  <si>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</si>
  <si>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</si>
  <si>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</si>
  <si>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</si>
  <si>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</si>
  <si>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</si>
  <si>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</si>
  <si>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</si>
  <si>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</si>
  <si>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</si>
  <si>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</si>
  <si>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</si>
  <si>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</si>
  <si>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</si>
  <si>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</si>
  <si>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</si>
  <si>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</si>
  <si>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</si>
  <si>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</si>
  <si>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</si>
  <si>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</si>
  <si>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</si>
  <si>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</si>
  <si>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</si>
  <si>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</si>
  <si>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</si>
  <si>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</si>
  <si>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</si>
  <si>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</si>
  <si>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</si>
  <si>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</si>
  <si>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</si>
  <si>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</si>
  <si>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</si>
  <si>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</si>
  <si>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</si>
  <si>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</si>
  <si>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</si>
  <si>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</si>
  <si>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</si>
  <si>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</si>
  <si>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</si>
  <si>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</si>
  <si>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</si>
  <si>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</si>
  <si>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</si>
  <si>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</si>
  <si>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</si>
  <si>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</si>
  <si>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</si>
  <si>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</si>
  <si>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</si>
  <si>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</si>
  <si>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</si>
  <si>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</si>
  <si>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</si>
  <si>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</si>
  <si>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</si>
  <si>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</si>
  <si>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</si>
  <si>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</si>
  <si>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</si>
  <si>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</si>
  <si>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</si>
  <si>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</si>
  <si>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</si>
  <si>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</si>
  <si>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</si>
  <si>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</si>
  <si>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</si>
  <si>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</si>
  <si>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</si>
  <si>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</si>
  <si>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</si>
  <si>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</si>
  <si>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</si>
  <si>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</si>
  <si>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</si>
  <si>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</si>
  <si>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</si>
  <si>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</si>
  <si>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</si>
  <si>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</si>
  <si>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</si>
  <si>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</si>
  <si>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</si>
  <si>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</si>
  <si>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</si>
  <si>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</si>
  <si>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</si>
  <si>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</si>
  <si>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</si>
  <si>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</si>
  <si>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</si>
  <si>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</si>
  <si>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</si>
  <si>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</si>
  <si>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</si>
  <si>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</si>
  <si>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</si>
  <si>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</si>
  <si>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</si>
  <si>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</si>
  <si>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</si>
  <si>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</si>
  <si>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</si>
  <si>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</si>
  <si>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</si>
  <si>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</si>
  <si>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</si>
  <si>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</si>
  <si>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</si>
  <si>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</si>
  <si>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</si>
  <si>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</si>
  <si>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</si>
  <si>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</si>
  <si>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</si>
  <si>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</si>
  <si>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</si>
  <si>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</si>
  <si>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</si>
  <si>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</si>
  <si>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</si>
  <si>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</si>
  <si>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</si>
  <si>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</si>
  <si>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</si>
  <si>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</si>
  <si>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</si>
  <si>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</si>
  <si>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</si>
  <si>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</si>
  <si>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</si>
  <si>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</si>
  <si>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</si>
  <si>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</si>
  <si>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</si>
  <si>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</si>
  <si>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</si>
  <si>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</si>
  <si>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</si>
  <si>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</si>
  <si>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</si>
  <si>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</si>
  <si>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</si>
  <si>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</si>
  <si>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</si>
  <si>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</si>
  <si>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</si>
  <si>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</si>
  <si>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</si>
  <si>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</si>
  <si>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</si>
  <si>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</si>
  <si>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</si>
  <si>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</si>
  <si>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</si>
  <si>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</si>
  <si>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</si>
  <si>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</si>
  <si>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</si>
  <si>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</si>
  <si>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</si>
  <si>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</si>
  <si>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</si>
  <si>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</si>
  <si>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</si>
  <si>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</si>
  <si>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</si>
  <si>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</si>
  <si>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</si>
  <si>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</si>
  <si>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</si>
  <si>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</si>
  <si>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</si>
  <si>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</si>
  <si>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</si>
  <si>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</si>
  <si>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</si>
  <si>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</si>
  <si>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</si>
  <si>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</si>
  <si>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</si>
  <si>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</si>
  <si>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</si>
  <si>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</si>
  <si>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</si>
  <si>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</si>
  <si>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</si>
  <si>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</si>
  <si>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</si>
  <si>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</si>
  <si>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</si>
  <si>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</si>
  <si>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</si>
  <si>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</si>
  <si>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</si>
  <si>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</si>
  <si>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</si>
  <si>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</si>
  <si>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</si>
  <si>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</si>
  <si>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</si>
  <si>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</si>
  <si>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</si>
  <si>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</si>
  <si>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</si>
  <si>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</si>
  <si>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</si>
  <si>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</si>
  <si>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</si>
  <si>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</si>
  <si>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</si>
  <si>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</si>
  <si>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</si>
  <si>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</si>
  <si>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</si>
  <si>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</si>
  <si>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</si>
  <si>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</si>
  <si>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</si>
  <si>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</si>
  <si>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</si>
  <si>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</si>
  <si>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</si>
  <si>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</si>
  <si>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</si>
  <si>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</si>
  <si>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</si>
  <si>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</si>
  <si>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</si>
  <si>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</si>
  <si>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</si>
  <si>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</si>
  <si>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</si>
  <si>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</si>
  <si>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</si>
  <si>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</si>
  <si>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</si>
  <si>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</si>
  <si>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</si>
  <si>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</si>
  <si>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</si>
  <si>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</si>
  <si>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</si>
  <si>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</si>
  <si>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</si>
  <si>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</si>
  <si>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</si>
  <si>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</si>
  <si>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</si>
  <si>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</si>
  <si>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</si>
  <si>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</si>
  <si>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</si>
  <si>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</si>
  <si>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</si>
  <si>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</si>
  <si>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</si>
  <si>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</si>
  <si>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</si>
  <si>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</si>
  <si>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</si>
  <si>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</si>
  <si>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</si>
  <si>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</si>
  <si>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</si>
  <si>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</si>
  <si>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</si>
  <si>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</si>
  <si>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</si>
  <si>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</si>
  <si>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</si>
  <si>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</si>
  <si>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</si>
  <si>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</si>
  <si>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</si>
  <si>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</si>
  <si>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</si>
  <si>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</si>
  <si>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</si>
  <si>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</si>
  <si>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</si>
  <si>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</si>
  <si>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</si>
  <si>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</si>
  <si>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</si>
  <si>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</si>
  <si>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</si>
  <si>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</si>
  <si>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</si>
  <si>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</si>
  <si>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</si>
  <si>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</si>
  <si>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</si>
  <si>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</si>
  <si>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</si>
  <si>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</si>
  <si>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</si>
  <si>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</si>
  <si>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</si>
  <si>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</si>
  <si>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</si>
  <si>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</si>
  <si>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</si>
  <si>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</si>
  <si>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</si>
  <si>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</si>
  <si>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</si>
  <si>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</si>
  <si>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</si>
  <si>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</si>
  <si>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</si>
  <si>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</si>
  <si>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</si>
  <si>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</si>
  <si>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</si>
  <si>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</si>
  <si>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</si>
  <si>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</si>
  <si>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</si>
  <si>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</si>
  <si>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</si>
  <si>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</si>
  <si>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</si>
  <si>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</si>
  <si>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</si>
  <si>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</si>
  <si>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</si>
  <si>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</si>
  <si>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</si>
  <si>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</si>
  <si>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</si>
  <si>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</si>
  <si>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</si>
  <si>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</si>
  <si>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</si>
  <si>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</si>
  <si>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</si>
  <si>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</si>
  <si>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</si>
  <si>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</si>
  <si>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</si>
  <si>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</si>
  <si>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</si>
  <si>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</si>
  <si>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</si>
  <si>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</si>
  <si>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</si>
  <si>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</si>
  <si>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</si>
  <si>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</si>
  <si>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</si>
  <si>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</si>
  <si>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</si>
  <si>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</si>
  <si>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</si>
  <si>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</si>
  <si>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</si>
  <si>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</si>
  <si>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</si>
  <si>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</si>
  <si>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</si>
  <si>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</si>
  <si>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</si>
  <si>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</si>
  <si>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</si>
  <si>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</si>
  <si>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</si>
  <si>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</si>
  <si>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</si>
  <si>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</si>
  <si>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</si>
  <si>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</si>
  <si>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</si>
  <si>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</si>
  <si>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</si>
  <si>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</si>
  <si>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</si>
  <si>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</si>
  <si>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</si>
  <si>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</si>
  <si>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</si>
  <si>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</si>
  <si>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</si>
  <si>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</si>
  <si>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</si>
  <si>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</si>
  <si>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</si>
  <si>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</si>
  <si>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</si>
  <si>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</si>
  <si>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</si>
  <si>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</si>
  <si>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</si>
  <si>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</si>
  <si>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</si>
  <si>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</si>
  <si>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</si>
  <si>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</si>
  <si>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</si>
  <si>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</si>
  <si>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</si>
  <si>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</si>
  <si>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</si>
  <si>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</si>
  <si>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</si>
  <si>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</si>
  <si>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</si>
  <si>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</si>
  <si>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</si>
  <si>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</si>
  <si>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</si>
  <si>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</si>
  <si>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</si>
  <si>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</si>
  <si>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</si>
  <si>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</si>
  <si>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</si>
  <si>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</si>
  <si>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</si>
  <si>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</si>
  <si>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</si>
  <si>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</si>
  <si>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</si>
  <si>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</si>
  <si>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</si>
  <si>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</si>
  <si>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</si>
  <si>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</si>
  <si>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</si>
  <si>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</si>
  <si>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</si>
  <si>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</si>
  <si>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</si>
  <si>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</si>
  <si>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</si>
  <si>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</si>
  <si>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</si>
  <si>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</si>
  <si>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</si>
  <si>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</si>
  <si>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</si>
  <si>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</si>
  <si>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</si>
  <si>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</si>
  <si>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</si>
  <si>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</si>
  <si>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</si>
  <si>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</si>
  <si>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</si>
  <si>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</si>
  <si>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</si>
  <si>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</si>
  <si>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</si>
  <si>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</si>
  <si>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</si>
  <si>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</si>
  <si>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</si>
  <si>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</si>
  <si>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</si>
  <si>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</si>
  <si>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</si>
  <si>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</si>
  <si>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</si>
  <si>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</si>
  <si>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</si>
  <si>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</si>
  <si>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</si>
  <si>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</si>
  <si>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</si>
  <si>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</si>
  <si>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</si>
  <si>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</si>
  <si>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</si>
  <si>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</si>
  <si>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</si>
  <si>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</si>
  <si>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</si>
  <si>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</si>
  <si>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</si>
  <si>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</si>
  <si>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</si>
  <si>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</si>
  <si>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</si>
  <si>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</si>
  <si>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</si>
  <si>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</si>
  <si>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</si>
  <si>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</si>
  <si>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</si>
  <si>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</si>
  <si>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</si>
  <si>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</si>
  <si>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</si>
  <si>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</si>
  <si>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</si>
  <si>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</si>
  <si>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</si>
  <si>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</si>
  <si>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</si>
  <si>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</si>
  <si>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</si>
  <si>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</si>
  <si>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</si>
  <si>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</si>
  <si>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</si>
  <si>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</si>
  <si>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</si>
  <si>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</si>
  <si>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</si>
  <si>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</si>
  <si>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</si>
  <si>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</si>
  <si>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</si>
  <si>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</si>
  <si>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</si>
  <si>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</si>
  <si>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</si>
  <si>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</si>
  <si>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</si>
  <si>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</si>
  <si>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</si>
  <si>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</si>
  <si>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</si>
  <si>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</si>
  <si>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</si>
  <si>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</si>
  <si>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</si>
  <si>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</si>
  <si>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</si>
  <si>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</si>
  <si>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</si>
  <si>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</si>
  <si>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</si>
  <si>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</si>
  <si>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</si>
  <si>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</si>
  <si>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</si>
  <si>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</si>
  <si>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</si>
  <si>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</si>
  <si>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</si>
  <si>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</si>
  <si>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</si>
  <si>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</si>
  <si>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</si>
  <si>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</si>
  <si>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</si>
  <si>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</si>
  <si>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</si>
  <si>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</si>
  <si>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</si>
  <si>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</si>
  <si>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</si>
  <si>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</si>
  <si>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</si>
  <si>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</si>
  <si>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</si>
  <si>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</si>
  <si>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</si>
  <si>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</si>
  <si>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</si>
  <si>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</si>
  <si>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</si>
  <si>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</si>
  <si>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</si>
  <si>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</si>
  <si>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</si>
  <si>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</si>
  <si>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</si>
  <si>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</si>
  <si>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</si>
  <si>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</si>
  <si>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</si>
  <si>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</si>
  <si>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</si>
  <si>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</si>
  <si>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</si>
  <si>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</si>
  <si>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</si>
  <si>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</si>
  <si>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</si>
  <si>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</si>
  <si>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</si>
  <si>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</si>
  <si>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</si>
  <si>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</si>
  <si>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</si>
  <si>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</si>
  <si>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</si>
  <si>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</si>
  <si>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</si>
  <si>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</si>
  <si>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</si>
  <si>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</si>
  <si>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</si>
  <si>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</si>
  <si>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</si>
  <si>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</si>
  <si>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</si>
  <si>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</si>
  <si>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</si>
  <si>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</si>
  <si>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</si>
  <si>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</si>
  <si>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</si>
  <si>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</si>
  <si>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</si>
  <si>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</si>
  <si>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</si>
  <si>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</si>
  <si>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</si>
  <si>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</si>
  <si>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</si>
  <si>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</si>
  <si>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</si>
  <si>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</si>
  <si>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</si>
  <si>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</si>
  <si>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</si>
  <si>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</si>
  <si>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</si>
  <si>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</si>
  <si>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</si>
  <si>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</si>
  <si>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</si>
  <si>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</si>
  <si>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</si>
  <si>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</si>
  <si>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</si>
  <si>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</si>
  <si>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</si>
  <si>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</si>
  <si>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</si>
  <si>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</si>
  <si>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</si>
  <si>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</si>
  <si>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</si>
  <si>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</si>
  <si>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</si>
  <si>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</si>
  <si>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</si>
  <si>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</si>
  <si>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</si>
  <si>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</si>
  <si>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</si>
  <si>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</si>
  <si>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</si>
  <si>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</si>
  <si>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</si>
  <si>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</si>
  <si>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</si>
  <si>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</si>
  <si>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</si>
  <si>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</si>
  <si>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</si>
  <si>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</si>
  <si>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</si>
  <si>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</si>
  <si>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</si>
  <si>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</si>
  <si>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</si>
  <si>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</si>
  <si>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</si>
  <si>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</si>
  <si>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</si>
  <si>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</si>
  <si>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</si>
  <si>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</si>
  <si>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</si>
  <si>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</si>
  <si>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</si>
  <si>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</si>
  <si>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</si>
  <si>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</si>
  <si>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</si>
  <si>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</si>
  <si>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</si>
  <si>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</si>
  <si>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</si>
  <si>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</si>
  <si>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</si>
  <si>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</si>
  <si>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</si>
  <si>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</si>
  <si>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</si>
  <si>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</si>
  <si>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</si>
  <si>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</si>
  <si>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</si>
  <si>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</si>
  <si>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</si>
  <si>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</si>
  <si>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</si>
  <si>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</si>
  <si>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</si>
  <si>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</si>
  <si>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</si>
  <si>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</si>
  <si>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</si>
  <si>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</si>
  <si>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</si>
  <si>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</si>
  <si>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</si>
  <si>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</si>
  <si>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</si>
  <si>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</si>
  <si>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</si>
  <si>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</si>
  <si>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</si>
  <si>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</si>
  <si>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</si>
  <si>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</si>
  <si>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</si>
  <si>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</si>
  <si>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</si>
  <si>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</si>
  <si>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</si>
  <si>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</si>
  <si>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</si>
  <si>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</si>
  <si>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</si>
  <si>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</si>
  <si>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</si>
  <si>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</si>
  <si>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</si>
  <si>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</si>
  <si>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</si>
  <si>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</si>
  <si>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</si>
  <si>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</si>
  <si>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</si>
  <si>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</si>
  <si>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</si>
  <si>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</si>
  <si>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</si>
  <si>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</si>
  <si>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</si>
  <si>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</si>
  <si>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</si>
  <si>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</si>
  <si>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</si>
  <si>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</si>
  <si>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</si>
  <si>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</si>
  <si>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</si>
  <si>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</si>
  <si>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</si>
  <si>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</si>
  <si>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</si>
  <si>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</si>
  <si>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</si>
  <si>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</si>
  <si>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</si>
  <si>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</si>
  <si>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</si>
  <si>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</si>
  <si>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</si>
  <si>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</si>
  <si>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</si>
  <si>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</si>
  <si>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</si>
  <si>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</si>
  <si>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</si>
  <si>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</si>
  <si>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</si>
  <si>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</si>
  <si>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</si>
  <si>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</si>
  <si>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</si>
  <si>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</si>
  <si>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</si>
  <si>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</si>
  <si>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</si>
  <si>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</si>
  <si>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</si>
  <si>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</si>
  <si>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</si>
  <si>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</si>
  <si>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</si>
  <si>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</si>
  <si>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</si>
  <si>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</si>
  <si>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</si>
  <si>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</si>
  <si>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</si>
  <si>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</si>
  <si>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</si>
  <si>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</si>
  <si>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</si>
  <si>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</si>
  <si>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</si>
  <si>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</si>
  <si>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</si>
  <si>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</si>
  <si>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</si>
  <si>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</si>
  <si>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</si>
  <si>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</si>
  <si>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</si>
  <si>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</si>
  <si>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</si>
  <si>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</si>
  <si>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</si>
  <si>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</si>
  <si>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</si>
  <si>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</si>
  <si>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</si>
  <si>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</si>
  <si>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</si>
  <si>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</si>
  <si>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</si>
  <si>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</si>
  <si>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</si>
  <si>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</si>
  <si>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</si>
  <si>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</si>
  <si>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</si>
  <si>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</si>
  <si>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</si>
  <si>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</si>
  <si>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</si>
  <si>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</si>
  <si>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</si>
  <si>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</si>
  <si>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</si>
  <si>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</si>
  <si>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</si>
  <si>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</si>
  <si>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</si>
  <si>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</si>
  <si>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</si>
  <si>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</si>
  <si>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</si>
  <si>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</si>
  <si>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</si>
  <si>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</si>
  <si>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</si>
  <si>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</si>
  <si>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</si>
  <si>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</si>
  <si>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</si>
  <si>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</si>
  <si>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</si>
  <si>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</si>
  <si>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</si>
  <si>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</si>
  <si>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</si>
  <si>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</si>
  <si>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</si>
  <si>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</si>
  <si>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</si>
  <si>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</si>
  <si>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</si>
  <si>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</si>
  <si>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</si>
  <si>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</si>
  <si>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</si>
  <si>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</si>
  <si>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</si>
  <si>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</si>
  <si>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</si>
  <si>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</si>
  <si>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</si>
  <si>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</si>
  <si>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</si>
  <si>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</si>
  <si>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</si>
  <si>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</si>
  <si>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</si>
  <si>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</si>
  <si>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</si>
  <si>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</si>
  <si>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</si>
  <si>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</si>
  <si>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</si>
  <si>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</si>
  <si>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</si>
  <si>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</si>
  <si>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</si>
  <si>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</si>
  <si>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</si>
  <si>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</si>
  <si>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</si>
  <si>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</si>
  <si>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</si>
  <si>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</si>
  <si>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</si>
  <si>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</si>
  <si>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</si>
  <si>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</si>
  <si>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</si>
  <si>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</si>
  <si>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</si>
  <si>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</si>
  <si>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</si>
  <si>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</si>
  <si>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</si>
  <si>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</si>
  <si>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</si>
  <si>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</si>
  <si>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</si>
  <si>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</si>
  <si>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</si>
  <si>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</si>
  <si>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</si>
  <si>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</si>
  <si>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</si>
  <si>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</si>
  <si>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</si>
  <si>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</si>
  <si>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</si>
  <si>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</si>
  <si>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</si>
  <si>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</si>
  <si>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</si>
  <si>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</si>
  <si>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</si>
  <si>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</si>
  <si>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</si>
  <si>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</si>
  <si>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</si>
  <si>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</si>
  <si>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</si>
  <si>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</si>
  <si>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</si>
  <si>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</si>
  <si>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</si>
  <si>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</si>
  <si>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</si>
  <si>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</si>
  <si>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</si>
  <si>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</si>
  <si>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</si>
  <si>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</si>
  <si>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</si>
  <si>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</si>
  <si>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</si>
  <si>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</si>
  <si>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</si>
  <si>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</si>
  <si>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</si>
  <si>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</si>
  <si>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</si>
  <si>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</si>
  <si>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</si>
  <si>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</si>
  <si>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</si>
  <si>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</si>
  <si>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</si>
  <si>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</si>
  <si>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</si>
  <si>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</si>
  <si>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</si>
  <si>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</si>
  <si>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</si>
  <si>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</si>
  <si>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</si>
  <si>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</si>
  <si>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</si>
  <si>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</si>
  <si>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</si>
  <si>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</si>
  <si>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</si>
  <si>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</si>
  <si>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</si>
  <si>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</si>
  <si>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</si>
  <si>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</si>
  <si>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</si>
  <si>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</si>
  <si>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</si>
  <si>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</si>
  <si>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</si>
  <si>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</si>
  <si>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</si>
  <si>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</si>
  <si>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</si>
  <si>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</si>
  <si>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</si>
  <si>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</si>
  <si>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</si>
  <si>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</si>
  <si>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</si>
  <si>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</si>
  <si>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</si>
  <si>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</si>
  <si>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</si>
  <si>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</si>
  <si>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</si>
  <si>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</si>
  <si>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</si>
  <si>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</si>
  <si>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</si>
  <si>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</si>
  <si>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</si>
  <si>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</si>
  <si>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</si>
  <si>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</si>
  <si>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</si>
  <si>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</si>
  <si>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</si>
  <si>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</si>
  <si>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</si>
  <si>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</si>
  <si>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</si>
  <si>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</si>
  <si>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</si>
  <si>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</si>
  <si>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</si>
  <si>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</si>
  <si>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</si>
  <si>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</si>
  <si>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</si>
  <si>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</si>
  <si>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</si>
  <si>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</si>
  <si>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</si>
  <si>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</si>
  <si>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</si>
  <si>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</si>
  <si>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</si>
  <si>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</si>
  <si>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</si>
  <si>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</si>
  <si>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</si>
  <si>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</si>
  <si>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</si>
  <si>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</si>
  <si>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</si>
  <si>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</si>
  <si>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</si>
  <si>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</si>
  <si>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</si>
  <si>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</si>
  <si>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</si>
  <si>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</si>
  <si>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</si>
  <si>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</si>
  <si>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</si>
  <si>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</si>
  <si>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</si>
  <si>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</si>
  <si>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</si>
  <si>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</si>
  <si>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</si>
  <si>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</si>
  <si>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</si>
  <si>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</si>
  <si>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</si>
  <si>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</si>
  <si>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</si>
  <si>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</si>
  <si>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</si>
  <si>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</si>
  <si>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</si>
  <si>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</si>
  <si>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</si>
  <si>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</si>
  <si>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</si>
  <si>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</si>
  <si>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</si>
  <si>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</si>
  <si>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</si>
  <si>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</si>
  <si>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</si>
  <si>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</si>
  <si>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</si>
  <si>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</si>
  <si>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</si>
  <si>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</si>
  <si>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</si>
  <si>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</si>
  <si>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</si>
  <si>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</si>
  <si>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</si>
  <si>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</si>
  <si>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</si>
  <si>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</si>
  <si>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</si>
  <si>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</si>
  <si>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</si>
  <si>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</si>
  <si>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</si>
  <si>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</si>
  <si>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</si>
  <si>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</si>
  <si>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</si>
  <si>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</si>
  <si>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</si>
  <si>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</si>
  <si>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</si>
  <si>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</si>
  <si>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</si>
  <si>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</si>
  <si>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</si>
  <si>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</si>
  <si>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</si>
  <si>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</si>
  <si>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</si>
  <si>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</si>
  <si>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</si>
  <si>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</si>
  <si>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</si>
  <si>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</si>
  <si>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</si>
  <si>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</si>
  <si>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</si>
  <si>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</si>
  <si>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</si>
  <si>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</si>
  <si>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</si>
  <si>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</si>
  <si>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</si>
  <si>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</si>
  <si>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</si>
  <si>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</si>
  <si>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</si>
  <si>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</si>
  <si>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</si>
  <si>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</si>
  <si>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</si>
  <si>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</si>
  <si>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</si>
  <si>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</si>
  <si>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</si>
  <si>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</si>
  <si>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</si>
  <si>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</si>
  <si>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</si>
  <si>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</si>
  <si>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</si>
  <si>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</si>
  <si>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</si>
  <si>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</si>
  <si>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</si>
  <si>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</si>
  <si>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</si>
  <si>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</si>
  <si>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</si>
  <si>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</si>
  <si>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</si>
  <si>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</si>
  <si>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</si>
  <si>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</si>
  <si>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</si>
  <si>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</si>
  <si>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</si>
  <si>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</si>
  <si>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</si>
  <si>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</si>
  <si>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</si>
  <si>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</si>
  <si>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</si>
  <si>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</si>
  <si>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</si>
  <si>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</si>
  <si>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</si>
  <si>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</si>
  <si>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</si>
  <si>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</si>
  <si>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</si>
  <si>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</si>
  <si>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</si>
  <si>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</si>
  <si>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</si>
  <si>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</si>
  <si>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</si>
  <si>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</si>
  <si>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</si>
  <si>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</si>
  <si>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</si>
  <si>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</si>
  <si>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</si>
  <si>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</si>
  <si>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</si>
  <si>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</si>
  <si>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</si>
  <si>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</si>
  <si>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</si>
  <si>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</si>
  <si>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</si>
  <si>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</si>
  <si>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</si>
  <si>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</si>
  <si>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</si>
  <si>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</si>
  <si>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</si>
  <si>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</si>
  <si>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</si>
  <si>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</si>
  <si>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</si>
  <si>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</si>
  <si>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</si>
  <si>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</si>
  <si>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</si>
  <si>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</si>
  <si>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</si>
  <si>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</si>
  <si>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</si>
  <si>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</si>
  <si>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</si>
  <si>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</si>
  <si>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</si>
  <si>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</si>
  <si>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</si>
  <si>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</si>
  <si>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</si>
  <si>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</si>
  <si>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</si>
  <si>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</si>
  <si>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</si>
  <si>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</si>
  <si>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</si>
  <si>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</si>
  <si>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</si>
  <si>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</si>
  <si>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</si>
  <si>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</si>
  <si>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</si>
  <si>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</si>
  <si>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</si>
  <si>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</si>
  <si>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</si>
  <si>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</si>
  <si>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</si>
  <si>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</si>
  <si>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</si>
  <si>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</si>
  <si>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</si>
  <si>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</si>
  <si>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</si>
  <si>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</si>
  <si>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</si>
  <si>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</si>
  <si>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</si>
  <si>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</si>
  <si>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</si>
  <si>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</si>
  <si>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</si>
  <si>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</si>
  <si>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</si>
  <si>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</si>
  <si>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</si>
  <si>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</si>
  <si>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</si>
  <si>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</si>
  <si>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</si>
  <si>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</si>
  <si>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</si>
  <si>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</si>
  <si>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</si>
  <si>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</si>
  <si>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</si>
  <si>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</si>
  <si>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</si>
  <si>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</si>
  <si>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</si>
  <si>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</si>
  <si>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</si>
  <si>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</si>
  <si>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</si>
  <si>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</si>
  <si>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</si>
  <si>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</si>
  <si>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</si>
  <si>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</si>
  <si>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</si>
  <si>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</si>
  <si>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</si>
  <si>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</si>
  <si>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</si>
  <si>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</si>
  <si>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</si>
  <si>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</si>
  <si>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</si>
  <si>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</si>
  <si>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</si>
  <si>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</si>
  <si>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</si>
  <si>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</si>
  <si>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</si>
  <si>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</si>
  <si>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</si>
  <si>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</si>
  <si>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</si>
  <si>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</si>
  <si>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</si>
  <si>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</si>
  <si>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</si>
  <si>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</si>
  <si>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</si>
  <si>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</si>
  <si>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</si>
  <si>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</si>
  <si>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</si>
  <si>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</si>
  <si>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</si>
  <si>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</si>
  <si>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</si>
  <si>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</si>
  <si>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</si>
  <si>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</si>
  <si>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</si>
  <si>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</si>
  <si>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</si>
  <si>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</si>
  <si>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</si>
  <si>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</si>
  <si>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</si>
  <si>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</si>
  <si>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</si>
  <si>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</si>
  <si>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</si>
  <si>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</si>
  <si>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</si>
  <si>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</si>
  <si>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</si>
  <si>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</si>
  <si>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</si>
  <si>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</si>
  <si>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</si>
  <si>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</si>
  <si>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</si>
  <si>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</si>
  <si>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</si>
  <si>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</si>
  <si>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</si>
  <si>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</si>
  <si>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</si>
  <si>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</si>
  <si>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</si>
  <si>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</si>
  <si>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</si>
  <si>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</si>
  <si>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</si>
  <si>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</si>
  <si>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</si>
  <si>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</si>
  <si>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</si>
  <si>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</si>
  <si>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</si>
  <si>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</si>
  <si>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</si>
  <si>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</si>
  <si>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</si>
  <si>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</si>
  <si>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</si>
  <si>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</si>
  <si>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</si>
  <si>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</si>
  <si>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</si>
  <si>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</si>
  <si>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</si>
  <si>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</si>
  <si>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</si>
  <si>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</si>
  <si>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</si>
  <si>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</si>
  <si>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</si>
  <si>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</si>
  <si>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</si>
  <si>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</si>
  <si>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</si>
  <si>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</si>
  <si>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</si>
  <si>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</si>
  <si>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</si>
  <si>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</si>
  <si>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</si>
  <si>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</si>
  <si>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</si>
  <si>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</si>
  <si>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</si>
  <si>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</si>
  <si>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</si>
  <si>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</si>
  <si>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</si>
  <si>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</si>
  <si>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</si>
  <si>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</si>
  <si>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</si>
  <si>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</si>
  <si>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</si>
  <si>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</si>
  <si>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</si>
  <si>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</si>
  <si>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</si>
  <si>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</si>
  <si>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</si>
  <si>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</si>
  <si>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</si>
  <si>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</si>
  <si>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</si>
  <si>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</si>
  <si>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</si>
  <si>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</si>
  <si>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</si>
  <si>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</si>
  <si>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</si>
  <si>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</si>
  <si>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</si>
  <si>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</si>
  <si>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</si>
  <si>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</si>
  <si>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</si>
  <si>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</si>
  <si>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</si>
  <si>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</si>
  <si>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</si>
  <si>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</si>
  <si>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</si>
  <si>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</si>
  <si>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</si>
  <si>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</si>
  <si>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</si>
  <si>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</si>
  <si>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</si>
  <si>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</si>
  <si>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</si>
  <si>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</si>
  <si>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</si>
  <si>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</si>
  <si>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</si>
  <si>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</si>
  <si>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</si>
  <si>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</si>
  <si>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</si>
  <si>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</si>
  <si>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</si>
  <si>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</si>
  <si>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</si>
  <si>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</si>
  <si>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</si>
  <si>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</si>
  <si>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</si>
  <si>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</si>
  <si>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</si>
  <si>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</si>
  <si>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</si>
  <si>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</si>
  <si>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</si>
  <si>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</si>
  <si>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</si>
  <si>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</si>
  <si>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</si>
  <si>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</si>
  <si>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</si>
  <si>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</si>
  <si>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</si>
  <si>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</si>
  <si>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</si>
  <si>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</si>
  <si>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</si>
  <si>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</si>
  <si>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</si>
  <si>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</si>
  <si>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</si>
  <si>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</si>
  <si>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</si>
  <si>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</si>
  <si>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</si>
  <si>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</si>
  <si>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</si>
  <si>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</si>
  <si>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</si>
  <si>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</si>
  <si>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</si>
  <si>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</si>
  <si>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</si>
  <si>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</si>
  <si>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</si>
  <si>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</si>
  <si>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</si>
  <si>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</si>
  <si>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</si>
  <si>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</si>
  <si>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</si>
  <si>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</si>
  <si>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</si>
  <si>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</si>
  <si>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</si>
  <si>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</si>
  <si>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</si>
  <si>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</si>
  <si>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</si>
  <si>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</si>
  <si>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</si>
  <si>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</si>
  <si>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</si>
  <si>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</si>
  <si>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</si>
  <si>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</si>
  <si>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</si>
  <si>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</si>
  <si>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</si>
  <si>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</si>
  <si>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</si>
  <si>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</si>
  <si>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</si>
  <si>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</si>
  <si>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</si>
  <si>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</si>
  <si>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</si>
  <si>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</si>
  <si>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</si>
  <si>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</si>
  <si>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</si>
  <si>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</si>
  <si>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</si>
  <si>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</si>
  <si>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</si>
  <si>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</si>
  <si>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</si>
  <si>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</si>
  <si>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</si>
  <si>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</si>
  <si>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</si>
  <si>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</si>
  <si>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</si>
  <si>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</si>
  <si>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</si>
  <si>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</si>
  <si>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</si>
  <si>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</si>
  <si>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</si>
  <si>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</si>
  <si>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</si>
  <si>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</si>
  <si>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</si>
  <si>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</si>
  <si>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</si>
  <si>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</si>
  <si>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</si>
  <si>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</si>
  <si>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</si>
  <si>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</si>
  <si>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</si>
  <si>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</si>
  <si>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</si>
  <si>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</si>
  <si>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</si>
  <si>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</si>
  <si>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</si>
  <si>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</si>
  <si>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</si>
  <si>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</si>
  <si>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</si>
  <si>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</si>
  <si>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</si>
  <si>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</si>
  <si>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</si>
  <si>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</si>
  <si>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</si>
  <si>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</si>
  <si>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</si>
  <si>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</si>
  <si>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</si>
  <si>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</si>
  <si>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</si>
  <si>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</si>
  <si>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</si>
  <si>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</si>
  <si>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</si>
  <si>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</si>
  <si>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</si>
  <si>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</si>
  <si>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</si>
  <si>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</si>
  <si>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</si>
  <si>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</si>
  <si>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</si>
  <si>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</si>
  <si>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</si>
  <si>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</si>
  <si>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</si>
  <si>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</si>
  <si>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</si>
  <si>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</si>
  <si>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</si>
  <si>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</si>
  <si>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</si>
  <si>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</si>
  <si>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</si>
  <si>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</si>
  <si>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</si>
  <si>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</si>
  <si>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</si>
  <si>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</si>
  <si>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</si>
  <si>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</si>
  <si>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</si>
  <si>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</si>
  <si>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</si>
  <si>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</si>
  <si>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</si>
  <si>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</si>
  <si>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</si>
  <si>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</si>
  <si>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</si>
  <si>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</si>
  <si>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</si>
  <si>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</si>
  <si>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</si>
  <si>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</si>
  <si>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</si>
  <si>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</si>
  <si>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</si>
  <si>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</si>
  <si>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</si>
  <si>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</si>
  <si>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</si>
  <si>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</si>
  <si>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</si>
  <si>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</si>
  <si>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</si>
  <si>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</si>
  <si>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</si>
  <si>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</si>
  <si>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</si>
  <si>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</si>
  <si>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</si>
  <si>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</si>
  <si>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</si>
  <si>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</si>
  <si>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</si>
  <si>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</si>
  <si>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</si>
  <si>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</si>
  <si>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</si>
  <si>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</si>
  <si>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</si>
  <si>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</si>
  <si>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</si>
  <si>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</si>
  <si>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</si>
  <si>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</si>
  <si>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</si>
  <si>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</si>
  <si>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</si>
  <si>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</si>
  <si>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</si>
  <si>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</si>
  <si>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</si>
  <si>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</si>
  <si>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</si>
  <si>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</si>
  <si>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</si>
  <si>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</si>
  <si>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</si>
  <si>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</si>
  <si>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</si>
  <si>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</si>
  <si>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</si>
  <si>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</si>
  <si>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</si>
  <si>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</si>
  <si>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</si>
  <si>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</si>
  <si>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</si>
  <si>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</si>
  <si>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</si>
  <si>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</si>
  <si>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</si>
  <si>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</si>
  <si>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</si>
  <si>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</si>
  <si>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</si>
  <si>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</si>
  <si>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</si>
  <si>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</si>
  <si>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</si>
  <si>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</si>
  <si>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</si>
  <si>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</si>
  <si>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</si>
  <si>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</si>
  <si>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</si>
  <si>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</si>
  <si>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</si>
  <si>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</si>
  <si>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</si>
  <si>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</si>
  <si>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</si>
  <si>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</si>
  <si>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</si>
  <si>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</si>
  <si>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</si>
  <si>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</si>
  <si>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</si>
  <si>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</si>
  <si>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</si>
  <si>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</si>
  <si>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</si>
  <si>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</si>
  <si>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</si>
  <si>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</si>
  <si>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</si>
  <si>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</si>
  <si>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 xml:space="preserve">V1: Programación Vigencia 2025
V18: SE SOLICITA CAMBIO DE MES ESTA EN ESTRUTURACION
</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</si>
  <si>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</si>
  <si>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</si>
  <si>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</si>
  <si>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</si>
  <si>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</si>
  <si>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</si>
  <si>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</si>
  <si>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</si>
  <si>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</si>
  <si>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</si>
  <si>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</si>
  <si>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</si>
  <si>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</si>
  <si>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</si>
  <si>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</si>
  <si>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 Programación Vigencia 2025
V18: En espera de actualizacion de documentacion y cotizaciones.</t>
  </si>
  <si>
    <t>V10: Proceso nuevo
V18: Proceso desierto</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</si>
  <si>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</si>
  <si>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</si>
  <si>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</si>
  <si>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</si>
  <si>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</si>
  <si>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</si>
  <si>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</si>
  <si>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</si>
  <si>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</si>
  <si>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306 - CONTRATAR EL SERVICIO DE TRANSPORTE DE CARGA A NIVEL NACIONAL  .</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</si>
  <si>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</si>
  <si>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</si>
  <si>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</si>
  <si>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</si>
  <si>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</si>
  <si>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</si>
  <si>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</si>
  <si>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</si>
  <si>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</si>
  <si>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</si>
  <si>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</si>
  <si>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</si>
  <si>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</si>
  <si>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</si>
  <si>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</si>
  <si>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</si>
  <si>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</si>
  <si>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</si>
  <si>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</si>
  <si>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</si>
  <si>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</si>
  <si>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</si>
  <si>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</si>
  <si>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</si>
  <si>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</si>
  <si>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</si>
  <si>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</si>
  <si>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</si>
  <si>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</si>
  <si>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</si>
  <si>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</si>
  <si>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</si>
  <si>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</si>
  <si>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</si>
  <si>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</si>
  <si>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</si>
  <si>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</si>
  <si>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</si>
  <si>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</si>
  <si>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</si>
  <si>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</si>
  <si>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</si>
  <si>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</si>
  <si>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</si>
  <si>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</si>
  <si>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</si>
  <si>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</si>
  <si>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</si>
  <si>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</si>
  <si>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</si>
  <si>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</si>
  <si>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</si>
  <si>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</si>
  <si>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</si>
  <si>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</si>
  <si>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</si>
  <si>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</si>
  <si>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</si>
  <si>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</si>
  <si>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</si>
  <si>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</si>
  <si>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</si>
  <si>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</si>
  <si>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</si>
  <si>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</si>
  <si>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</si>
  <si>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</si>
  <si>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</si>
  <si>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</si>
  <si>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</si>
  <si>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</si>
  <si>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</si>
  <si>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</si>
  <si>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</si>
  <si>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</si>
  <si>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</si>
  <si>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</si>
  <si>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</si>
  <si>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</si>
  <si>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</si>
  <si>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</si>
  <si>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</si>
  <si>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</si>
  <si>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</si>
  <si>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</si>
  <si>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</si>
  <si>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</si>
  <si>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</si>
  <si>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</si>
  <si>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</si>
  <si>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</si>
  <si>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</si>
  <si>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JORGE ENRIQUE TIRADO OROZCO</t>
  </si>
  <si>
    <t>jorge.tirado@migracioncolombia.gov.co</t>
  </si>
  <si>
    <t>LUISA FERNANDA LOPEZ BOLAÑOS</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</si>
  <si>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</si>
  <si>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</si>
  <si>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V20: SE SOLICITA CAMBIO DE MES NO SE RADICO EN JUNIO LA POLICIA PRESENTO CAMBIOS AL INTERIOR DE LA ENTIDAD.</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</si>
  <si>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</si>
  <si>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</si>
  <si>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V1: Programación Vigencia 2025
V10: LAS PRUEBAS EVA Y 360 LA TENEMOS VIGENTES HASTA EL 30 DE MAYO DEL 2025, POR LO ANTERIOR CORREMOS LA FECHA DEL CONTRATO
V18: NO SE RADICO EN CONTRATOS SE SOLICITA CAMBIO DE MES.
V20: SE CAMBIA DE MES NO SE RADICO ENTIEMPOS EN CONTRATOS</t>
  </si>
  <si>
    <t>V1: Programación Vigencia 2025
V18: ESTA EN ESTRUCTURACION.
V20: SE ESTA A LA ESPERA DE UN PROBABLE AUMENTO DE PRESUPUESTO PARA ADELANTAR ESTA CONTRATACION</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</si>
  <si>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</si>
  <si>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</si>
  <si>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</si>
  <si>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</si>
  <si>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</si>
  <si>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</si>
  <si>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</si>
  <si>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</si>
  <si>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</si>
  <si>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</si>
  <si>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</si>
  <si>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</si>
  <si>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</si>
  <si>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</si>
  <si>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</si>
  <si>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</si>
  <si>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</si>
  <si>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</si>
  <si>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</si>
  <si>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</si>
  <si>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</si>
  <si>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</si>
  <si>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</si>
  <si>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</si>
  <si>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</si>
  <si>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t>
  </si>
  <si>
    <t>JORGE TIRADO</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</si>
  <si>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</si>
  <si>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t>
  </si>
  <si>
    <t>V1: Programación Vigencia 2025
V7: Se actualiza mes de inicio y final del proceso ya que no fue radicado en el mes de febrero
 V12: Se solicita modificar el valor del contrato  y la fecha de inicio del proceso
V18: Se cambia mes de inicio
V20: Cambio inicio mes</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</si>
  <si>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</si>
  <si>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</si>
  <si>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</si>
  <si>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</si>
  <si>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</si>
  <si>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</si>
  <si>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</si>
  <si>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</si>
  <si>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</si>
  <si>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</si>
  <si>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</si>
  <si>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</si>
  <si>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</si>
  <si>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</si>
  <si>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</si>
  <si>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</si>
  <si>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</si>
  <si>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</si>
  <si>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</si>
  <si>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</si>
  <si>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</si>
  <si>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</si>
  <si>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</si>
  <si>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</si>
  <si>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</si>
  <si>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</si>
  <si>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</si>
  <si>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</si>
  <si>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</si>
  <si>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</si>
  <si>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</si>
  <si>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</si>
  <si>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</si>
  <si>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</si>
  <si>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</si>
  <si>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</si>
  <si>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</si>
  <si>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</si>
  <si>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</si>
  <si>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</si>
  <si>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</si>
  <si>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</si>
  <si>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</si>
  <si>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</si>
  <si>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</si>
  <si>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</si>
  <si>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</si>
  <si>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</si>
  <si>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</si>
  <si>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</si>
  <si>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</si>
  <si>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</si>
  <si>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</si>
  <si>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</si>
  <si>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</si>
  <si>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</si>
  <si>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</si>
  <si>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</si>
  <si>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</si>
  <si>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</si>
  <si>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</si>
  <si>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</si>
  <si>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</si>
  <si>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</si>
  <si>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</si>
  <si>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</si>
  <si>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</si>
  <si>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LIZETH ISABOTH CORTÉS ESPITIA</t>
  </si>
  <si>
    <t>ELIZABETH PERDOMO LEYTON</t>
  </si>
  <si>
    <t>elizabeth.perdomo@migracioncolombia.gov.co</t>
  </si>
  <si>
    <t>A-02-02-02-008-002 - SERVICIOS PROFESIONALES, CIENTÍFICOS Y TÉCNICOS (EXCEPTO LOS SERVICIOS DE INVESTIGACION, URBANISMO, JURÍDICOS Y DE CONTABILIDAD)</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</si>
  <si>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</si>
  <si>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</si>
  <si>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</si>
  <si>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</si>
  <si>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</si>
  <si>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</si>
  <si>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</si>
  <si>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</si>
  <si>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</si>
  <si>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</si>
  <si>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</si>
  <si>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</si>
  <si>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</si>
  <si>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</si>
  <si>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</si>
  <si>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</si>
  <si>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</si>
  <si>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</si>
  <si>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</si>
  <si>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</si>
  <si>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</si>
  <si>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</si>
  <si>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</si>
  <si>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</si>
  <si>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</si>
  <si>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</si>
  <si>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</si>
  <si>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</si>
  <si>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</si>
  <si>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</si>
  <si>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</si>
  <si>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</si>
  <si>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</si>
  <si>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</si>
  <si>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</si>
  <si>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</si>
  <si>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</si>
  <si>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</si>
  <si>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</si>
  <si>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</si>
  <si>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</si>
  <si>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</si>
  <si>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</si>
  <si>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</si>
  <si>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</si>
  <si>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</si>
  <si>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</si>
  <si>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</si>
  <si>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</si>
  <si>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</si>
  <si>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</si>
  <si>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</si>
  <si>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</si>
  <si>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</si>
  <si>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</si>
  <si>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</si>
  <si>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</si>
  <si>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</si>
  <si>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</si>
  <si>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</si>
  <si>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</si>
  <si>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</si>
  <si>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</si>
  <si>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</si>
  <si>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</si>
  <si>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</si>
  <si>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</si>
  <si>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</si>
  <si>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</si>
  <si>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</si>
  <si>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</si>
  <si>
    <t>INTEXUS</t>
  </si>
  <si>
    <t xml:space="preserve">MARÍA NARCISA CHAVERRA CHALA </t>
  </si>
  <si>
    <t xml:space="preserve">V9: Nuevo Proceso
V18. SE SOLICITA MOVER PARA JULIO 
V23: SE SOLICITA MOVER PARA AGOSTO </t>
  </si>
  <si>
    <t xml:space="preserve">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t>
  </si>
  <si>
    <t xml:space="preserve">V9: Nuevo Proceso
v18. SE SOLICITA MOVER PARA JUNIO 
V20: Se solicita cambio inicio de mes
V23: SE SOLICITA MOVER PARA AGOSTO </t>
  </si>
  <si>
    <t xml:space="preserve">V15: Proceso Nuevo
v18. SE SOLICITA MOVER PARA JUNIO 
V20: Se solicita cambio inicio de mes
V23: SE SOLICITA MOVER PARA AGOSTO </t>
  </si>
  <si>
    <t>SANDRA MORENO ACEVEDO</t>
  </si>
  <si>
    <t>sandra.moreno@migracioncolombia.gov.co</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</si>
  <si>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
V23:  Se solicita modificar objeto, la fecha estimada de inicio, duración estimada, valor mensual , valor vigencia actual y total y responsable. por solicitud del área administrativa y financiera.</t>
  </si>
  <si>
    <t>97 - CONTRATAR  LA ADQUISICION Y EL MANTENIMIENTO  PREVENTIVO Y CORRECTIVO DE LAS UPS´S A NIVEL NACIONAL, DE ACUERDO A LAS ESPECIFICACIONES TÉCNICAS REQUERIDAS EN EL MARCO DEL PROYECTO DE FORTALECIMIENTO DE LAS CAPACIDADES Y EVOLUCIÓN DE LAS TECNOLOGÍAS DE LA INFORMACIÓN</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</si>
  <si>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
V23: se solicita modificar la fecha estimada de inicio y duracion , toda vez que aun se tienen observaciones de tipo juridico de estudios previos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</si>
  <si>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
V23: se solicita modificar la fecha estimada de inicio, toda vez que aun no se cuenta con estudio de mercado..</t>
  </si>
  <si>
    <t>V1: Programación Vigencia 2025
V19: Se solicita modificar el estimado vigencia total y actual, de acuerdo a requerimiento por el area de control migratorio.
V20: se solicita modificar la fecha estimada de inicio, toda vez que aun no se cuenta con estudio de mercado.
V23: se solicita modificar la fecha estimada de inicio, toda vez que aun no se cuenta con estudio de mercado..</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</si>
  <si>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
v23: Se solicita modificar la fecha estimada de inicio, se encuentra en revision del area juridica.</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</si>
  <si>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
V23: se solicita modificar la fecha estimada de inicio, toda vez que po0r soliictud del area juridica se estan realizando modificaciones de estudios previos y estudio de mercado.</t>
  </si>
  <si>
    <t>DCIEMBRE</t>
  </si>
  <si>
    <t>V23: Proceso Nuevo</t>
  </si>
  <si>
    <t>194 - LICENCIAMIENTO PARA APLICATIVO DE CONSULTA EN LISTAS RESTRICTIVAS</t>
  </si>
  <si>
    <t>LICENCIAMIENTO</t>
  </si>
  <si>
    <t>576 - PRESTACIÓN DE SERVICIOS PROFESIONALES ESPECIALIZADOS PARA EL SOPORTE JURÍDICO Y CONTROL DE LEGALIDAD DE LOS  ASUNTOS DE COMPETENCIA  DEL DESPACHO DE LA OFICINA ASESORA JURÍDICA DENTRO DE LA GESTIÓN DEL COBRO COACTIVO Y EL PROCESO DE GESTIÓN CONTRACTUAL.</t>
  </si>
  <si>
    <t>604 - PRESTACIÓN DE SERVICIOS PROFESIONALES ESPECIALIZADOS PARA EL SOPORTE JURÍDICO Y CONTROL DE LEGALIDAD DE LOS  ASUNTOS DE COMPETENCIA DEL DESPACHO DE LA OFICINA ASESORA JURÍDICA DENTRO DE LA GESTIÓN DE LA DEFENSA JUDICIAL Y EL JUZGAMIENTO EN EL CONTROL INTERNO DISCIPLINARIO.</t>
  </si>
  <si>
    <t>581 - CONTRATAR LA PUBLICACIÓN  IMPRESA DE AVISOS DE PRENSA DE ACUERDO A LAS NECESIDADES REQUERIDAS POR MIGRACIÓN COLOMBIA</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</si>
  <si>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
V21: Se solicita cambio mes de radicación, toda vez que no se pudo radicar el proceso.
V22: Se solicita cambio mes de radicación, toda vez que no se pudo radicar el proceso.
V23: Se solicita cambio mes de radicación, toda vez que no se pudo radicar el proceso.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</si>
  <si>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
V23: Se solicita cambio mes de radicación, toda vez que no se pudo radicar el proceso.</t>
  </si>
  <si>
    <t>V14: Linea nueva
V18: Se solicita cambio mes de radicación, toda vez que no se pudo radicar el proceso.
V20: Se solicita cambio mes de radicación, toda vez que no se pudo radicar el proceso.
V23: Se solicita cambio mes de radicación, toda vez que no se pudo radicar el proceso.</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</si>
  <si>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t>
  </si>
  <si>
    <t>V1: Programación Vigencia 2025
V14: Se solicita en cambio de   fecha estimada de inicio del proceso, debido ,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</si>
  <si>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</si>
  <si>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</si>
  <si>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</si>
  <si>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</si>
  <si>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</si>
  <si>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</si>
  <si>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V20: Proceso nuevo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</si>
  <si>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</si>
  <si>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 xml:space="preserve">V:22 Proceso nuevo debido a quie el nuevo Acuerdo Marco de Aseo y Cafatería cambió de 18 Regionas a 28 Zonas, y es necesario redistribuir recursos y crear nuevos procesos
V23. Se solicita cambio de FECHA ESTIMADA DE INICIO DEL PROCESO DE SELECCIÓN
</t>
  </si>
  <si>
    <t>V:22 Proceso nuevo debido a quie el nuevo Acuerdo Marco de Aseo y Cafatería cambió de 18 Regionas a 28 Zonas, y es necesario redistribuir recursos y crear nuevos procesos 
V23. Se solicita cambio de FECHA ESTIMADA DE INICIO DEL PROCESO DE SELECCIÓN</t>
  </si>
  <si>
    <t>609 - CONTRATAR EL SERVICIO DE MANTENIMIENTO PREVENTIVO Y/O CORRECTIVO, INCLUIDO EL SUMINISTRO DE REPUESTOS, PARA EL PARQUE AUTOMOTOR DE LAS REGIONALES ANTIOQUIA, AMAZONAS, ORINOQUÍA, CARIBE Y ORIENTE (CIUDAD DE BUCARAMANGA) DE LA ENTIDAD.</t>
  </si>
  <si>
    <t>62- PRESTAR SERVICIOS PROFESIONALES PARA EL IMPULSO DE LA RENOVACIÓN TECNOLÓGICA EN LO RELACIONADO CON EL RECAUDO DE LA UAEMC, EN EL MARCO DEL PROYECTO DE FORTALECIMIENTO DE LAS CAPACIDADES Y EVOLUCIÓN DE LAS TECNOLOGÍAS DE LA INFORMACIÓN.</t>
  </si>
  <si>
    <t>81112100;81161700</t>
  </si>
  <si>
    <t>EXTENSION DE GARANTIA</t>
  </si>
  <si>
    <t>V23: PROCESO NUEVO</t>
  </si>
  <si>
    <t>V1: Programación Vigencia 2025
V18: Se cambia mes de inicio
V20: Cambio inicio mes
V23: Cambio inicio de mes</t>
  </si>
  <si>
    <t>V19: Proceso Nuevo
V23: Cambio inicio de mes</t>
  </si>
  <si>
    <t>SERVIENTREGA</t>
  </si>
  <si>
    <t xml:space="preserve">MÍNIMA CUANTÍA </t>
  </si>
  <si>
    <t>ALVARO VARGAS/ ERIK JERENA</t>
  </si>
  <si>
    <t>alvaro.vargas@migracioncolombia.gov.co/erik.jerena@migracioncolombia.gov.co</t>
  </si>
  <si>
    <t>610 - PRESTAR LOS SERVICIOS PROFESIONALES PARA EL DESARROLLO EN LENGUAJE JAVA Y CREACIÓN DE SERVICIOS WEB, EN EL MARCO DEL PROYECTO DE FORTALECIMIENTO DE LAS CAPACIDADES Y EVOLUCIÓN DE LAS TECNOLOGÍAS DE LA INFORMACIÓN</t>
  </si>
  <si>
    <t>611 -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</si>
  <si>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612 - PRESTAR LOS SERVICIOS PROFESIONALES CON PLENA AUTONOMÍA TÉCNICA Y ADMINISTRATIVA A LA DIRECCIÓN GENERAL DE LA UNIDAD ADMINISTRATIVA ESPECIAL MIGRACIÓN COLOMBIA, ORIENTADOS A GESTIONAR LAS ACCIONES RELACIONADAS CON LAS ESTRATEGIAS Y DOCUMENTOS VINCULADOS AL ENFOQUE DE DERECHOS HUMANOS Y DIFERENCIAL, EN EL MARCO DE LA POLÍTICA  MIGRATORIA, DE CONFORMIDAD CON LA NORMATIVA VIGENTE Y LOS LINEAMIENTOS INSTITUCIONALES.</t>
  </si>
  <si>
    <t>613 - CONTRATAR LA EXTENSIÓN DE GARANTÍA INCLUIDO SOPORTE PARA LA SOLUCION DE COMUNICACIONES UNIFICADAS MITEL,  EN EL MARCO DEL PROYECTO DE FORTALECIMIENTO DE LAS CAPACIDADES Y EVOLUCIÓN DE LAS TECNOLOGÍAS DE LA INFORMACIÓN</t>
  </si>
  <si>
    <t xml:space="preserve">615 - PRESTAR LOS SERVICIOS PROFESIONALES PARA ORIENTAR JURÍDICAMENTE A LA SUBDIRECCIÓN ADMINISTRATIVA Y FINANCIERA DE MIGRACIÓN COLOMBIA EN LA APLICACIÓN Y DESARROLLO DE NORMAS E INSTRUMENTOS JURÍDICO - LEGALES SOBRE TEMAS CONTRACTUALES DE ACUERDO CON LAS CONDICIONES Y ESPECIFICACIONES TÉCNICAS DESCRITAS EN LOS ESTUDIOS PREVIOS </t>
  </si>
  <si>
    <t>616 - CONTRATAR LAS ADECUACIONES Y MEJORAMIENTOS DEL PUESTO DE CONTROL MIGRATORIO FLUVIAL BALSA MIGRATORIA - RÍO AMAZONAS  DE LA REGIONAL AMAZONAS</t>
  </si>
  <si>
    <t>A-02-02-02-008-002 - SERVICIOS JURIDICOS Y CONTABLES.</t>
  </si>
  <si>
    <t xml:space="preserve">614 - CONTRATAR LA PRESTACIÓN DEL SERVICIO DE LA ENTREGA DE CÉDULAS DE EXTRANJERÍA A DOMICILIO A NIVEL NACIONAL, DESDE LAS INSTALACIONES DEL CENTRO FACILITADOR DE SERVICIOS MIGRATORIOS BOGOTÁ HASTA EL DOMICILIO DEL TITULAR, GARANTIZANDO LA ENTREGA DEL DOCUMENTO CON CONDICIONES DE SEGURIDAD Y CONFIDENCIALIDAD </t>
  </si>
  <si>
    <t>617 - PRESTAR LOS SERVICIOS PROFESIONALES PARA LA ESTRUCTURACIÓN,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</si>
  <si>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 xml:space="preserve">V18: Proceso Nuevo
V20: Se solicita modificar la fecha estimada de inicio, duración estimada y valor, toda vez que aun no se cuenta con la documentación completa para la contratación. 
V23: SE SOLICITO ALCANCE A LAS CERTIFICACIONES LABORALES PARA CONTINUAR PROCESO DE CONTRATACION. </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</si>
  <si>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
V23: Se ajusta fecha de inicio del proceso</t>
  </si>
  <si>
    <t>V1: Programación Vigencia 2025
V10: Se cambia de mes
V18: Se cambia mes de inicio
V20: Cambio de mes y honorarios
V22: Cambio de mes y honorarios
V23: Se cambia mes de inicio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</si>
  <si>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
V23: Cambio mes de inicio</t>
  </si>
  <si>
    <t>V1: Programación Vigencia 2025
V7: Se actualiza mes de inicio y final del proceso ya que no fue radicado en el mes de febrero
V14: Se actualiza mes de inicio ya que no fue radicado en el mes de abril.
V18: Se cambia mes de inicio
V20: Cambio inicio mes
V23: Cambio inicio mes</t>
  </si>
  <si>
    <t>V1: Programación Vigencia 2025
V10: se hace necesario aplazar para abril teniendo en cuenta que se encuentra aún en revisión del comité estructurador
V18: Se cambio mes de inicio
V19: Se cambia responsable
V20: Cambio inicio de mes
V23: Cambio inicio de mes</t>
  </si>
  <si>
    <t>V22: Proceso Nuevo
V23: Cambiar mes de inicio</t>
  </si>
  <si>
    <t>V2: Nuevo Proceso
V11: Se ajusta objeto
V18: Se cambia mes de inicio
V20: Se cambia mes de inicio
V23: Se cambia mes de inicio</t>
  </si>
  <si>
    <t>V10: Linea nueva
V18: Se ajusta fecha estimada de inicio del proceso y  fecha final actual 
V23: Se cambia inicio de mes</t>
  </si>
  <si>
    <t>V18: Proceso Nuevo
V20: Se modifica duración estimada del contrato a 5,5 y valor del contrato, por recursos asignados por planeación
V23: Cambio mes de inicio</t>
  </si>
  <si>
    <t>V18: Proceso nuevo
V23: Cambio mes de inicio</t>
  </si>
  <si>
    <t>V20: Proceso nuevo
V23: Se cambia mes de inicio</t>
  </si>
  <si>
    <t>555 - PRESTAR SERVICIOS PROFESIONALES PARA LA GESTIÓN DE LAS SITUACIONES ADMINISTRATIVAS PARA EL FORTALECIMIENTO DE LA GESTIÓN DEL TALENTO HUMANO DE LA UAEMC.</t>
  </si>
  <si>
    <t>580 - PRESTAR SERVICIOS DE APOYO A LA GESTIÓN PARA  LA  SITEMATIZACION DE LA INFORMACION PARA EL FORTALECIMIENTO DE LA GESTIÓN DEL TALENTO HUMANO DE LA UAEMC</t>
  </si>
  <si>
    <t>MANTENIMIENTO PREVENTIVO Y CORRECTIVO ASCENSOR</t>
  </si>
  <si>
    <t>618 - CONTRATAR EL SERVICIO DE MANTENIMIENTO PREVENTIVO Y CORRECTIVO  PARA EL ASCENSOR, UBICADO EN LA REGIONAL ANDINA, CARRERA 19 NO. 95 - 65  DE LA CIUDAD DE BOGOTA.</t>
  </si>
  <si>
    <t>A-02-02-02-008-003 OTROS SERVICIOS PROFESIONALES, CIENTÍFICOS Y TÉCNICOS</t>
  </si>
  <si>
    <t>OTIN - 124</t>
  </si>
  <si>
    <t>DG - 37</t>
  </si>
  <si>
    <t>DG - 38</t>
  </si>
  <si>
    <t>SAF - 197</t>
  </si>
  <si>
    <t>SAF - 198</t>
  </si>
  <si>
    <t>SAF - 199</t>
  </si>
  <si>
    <t>SAF - 200</t>
  </si>
  <si>
    <t>OTIN -39</t>
  </si>
  <si>
    <t>V1: Programación Vigencia 2025
V22: Se modifica Fecha para inicio de proceso, valor y fuente de recursos
V24: Se modifica fuente de los recursos</t>
  </si>
  <si>
    <t>V1: Programación Vigencia 2025
V20: SE SOLICITA CAMBIO DE MES NO SE RADICO EN JUNIO LA POLICIA PRESENTO CAMBIOS AL INTERIOR DE LA ENTIDAD.
V24: Se ajusta mes y valor</t>
  </si>
  <si>
    <t>280 -CONTRATAR EL SERVICIO INTEGRAL DE ASEO Y CAFETERÍA ZONA 14 SEDE 1: NEIVA, SEDE 2: IBAGUÉ</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</si>
  <si>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V24: Se solicita cambio de Descripción, Valores. Debido a que el nuevo acuerdo marco separó por zonas y Puerto Leguizamón quedó en otra zona</t>
  </si>
  <si>
    <t>V2: Nuevo Proceso
V7: Se hace reduccion con el objetivo de dar viabilidad adecuada a los diseños electricos y asi cumplir con los requerimientos en planeacion. 
V9: Se adelanta el mes de radicación teniendo cuenta que ya se cuenta con la estructuración lista
V24: Proceso Declarado desierto</t>
  </si>
  <si>
    <t>V14: Proceso nuevo
V18: Proceso nuevo, al fecha no hay inmueble
V19: Cambio mes de inicio
V24: Se modifica el mes</t>
  </si>
  <si>
    <t>V19: Proceso Nuevo
V23: Se cambia mes de inicio
V24: Eliminar proceso</t>
  </si>
  <si>
    <t>V22: Proceso Nuevo
V24: Cambio DURACIÓN ESTIMADA DEL CONTRATO  y FUENTE DE LOS RECURSOS</t>
  </si>
  <si>
    <t>599 - REALIZAR LA EVALUACIÓN DE LA CALIDAD DEL PROCESO IMPLEMENTADO EN LA OPERACIÓN ESTADÍSTICA ENTRADA Y SALIDA DE PERSONAS DEL PAÍS PRODUCIDA POR MIGRACIÓN COLOMBIA, EN EL MARCO DE LOS REQUISITOS ESTABLECIDOS EN LA NORMA TÉCNICA DE CALIDAD ESTADÍSTICA - REQUISITOS DE CALIDAD PARA LA GENERACIÓN DE ESTADÍSTICAS NTC PE 1000:2020</t>
  </si>
  <si>
    <t>CONTRATACIÓN DIRECTA (CONVENIO INTERADMINISTRATIVO)</t>
  </si>
  <si>
    <t>V22: Proceso Nuevo
V24: OBJETO CONTRACTUAL, MES DE INICIO, DURACIÓN ESTIMADA DEL CONTRATO, FECHA FINAL ACTUAL y MODALIDAD DE CONTRATACIÓN</t>
  </si>
  <si>
    <t>V22: Proceso Nuevo
V24: Se cambia el rubro presupuestal por cuanto corresponde a contratación de un administrador y no contador público</t>
  </si>
  <si>
    <t>V23: Proceso Nuevo
V24: Modificar fuente y rubro</t>
  </si>
  <si>
    <t>619 - PRESTAR LOS SERVICIOS PROFESIONALES PARA LA FORMULACION, ESTRUCTURACION,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</si>
  <si>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MARLON ANDRES TORRES  AGUDELO</t>
  </si>
  <si>
    <t>JHONATAN ALEXANDER PRIETO CASTAÑO</t>
  </si>
  <si>
    <t>jhonathan.prieto@migracioncolombia.gov.co</t>
  </si>
  <si>
    <t>V24.Proceso nuevo</t>
  </si>
  <si>
    <t>620 - CONTRATAR LA SEGUNDA FASE DE LAS ADECUACIONES Y MEJORAMIENTOS PARA LA SEDE MIGRACIÓN COLOMBIA EN CARTAGENA</t>
  </si>
  <si>
    <t>621 - CONTRATAR EL SERVICIO INTEGRAL DE ASEO Y CAFETERÍA ZONA 15 SEDE 1: : PUERTO LEGUIZAMO</t>
  </si>
  <si>
    <t>V24. Proceso Nuevo</t>
  </si>
  <si>
    <t>622 - PRESTAR LOS SERVICIOS DE APOYO A LA GESTIÓN EN LA RECOLECCIÓN DE INFORMACIÓN BIOGRÁFICA Y BIOMÉTRICA Y GESTIÓN CON EL USUARIO FINAL EN EL MARCO DEL PROYECTO DE FORTALECIMIENTO DE LAS CAPACIDADES Y EVOLUCIÓN DE LAS TECNOLOGÍAS DE LA INFORMACIÓN EN LA UAEMC</t>
  </si>
  <si>
    <t>V24. SE SOLICITA CREAR NUEVA LÍNEA EN REEMPLAZO DE LA LÍNEA 419</t>
  </si>
  <si>
    <t>SAF - 201</t>
  </si>
  <si>
    <t>SAF - 202</t>
  </si>
  <si>
    <t>SAF - 203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</si>
</sst>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s>
  <fonts count="27"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color theme="10"/>
      <name val="Arial Narrow"/>
      <family val="2"/>
    </font>
    <font>
      <sz val="11"/>
      <name val="Calibri"/>
      <family val="2"/>
      <scheme val="minor"/>
    </font>
    <font>
      <sz val="11"/>
      <color rgb="FF222222"/>
      <name val="Calibri"/>
      <family val="2"/>
      <scheme val="minor"/>
    </font>
    <font>
      <sz val="11"/>
      <color rgb="FF000000"/>
      <name val="Arial Narrow"/>
      <family val="2"/>
    </font>
    <font>
      <sz val="11"/>
      <color rgb="FFFF0000"/>
      <name val="Calibri"/>
      <family val="2"/>
      <scheme val="minor"/>
    </font>
    <font>
      <sz val="11"/>
      <color rgb="FFFF0000"/>
      <name val="Arial Narrow"/>
      <family val="2"/>
    </font>
  </fonts>
  <fills count="17">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rgb="FFFFFFFF"/>
        <bgColor indexed="64"/>
      </patternFill>
    </fill>
    <fill>
      <patternFill patternType="solid">
        <fgColor theme="0"/>
        <bgColor indexed="64"/>
      </patternFill>
    </fill>
    <fill>
      <patternFill patternType="solid">
        <fgColor rgb="FF00B0F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12">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115">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9"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167" fontId="12"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70" fontId="12" fillId="0" borderId="1" xfId="0" applyNumberFormat="1" applyFont="1" applyBorder="1" applyAlignment="1">
      <alignment horizontal="center" vertical="center" wrapText="1"/>
    </xf>
    <xf numFmtId="171" fontId="12" fillId="0" borderId="1" xfId="0" applyNumberFormat="1" applyFont="1" applyBorder="1" applyAlignment="1">
      <alignment horizontal="center" vertical="center" wrapText="1"/>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173" fontId="12" fillId="0" borderId="1" xfId="0" applyNumberFormat="1" applyFont="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0" fontId="14" fillId="0" borderId="0" xfId="0" applyFont="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11" borderId="0" xfId="0" applyFont="1" applyFill="1" applyAlignment="1">
      <alignment horizontal="center" vertical="center" wrapText="1"/>
    </xf>
    <xf numFmtId="0" fontId="21" fillId="0" borderId="1" xfId="4" applyFont="1" applyFill="1" applyBorder="1" applyAlignment="1">
      <alignment horizontal="center" vertical="center" wrapText="1"/>
    </xf>
    <xf numFmtId="0" fontId="10" fillId="0" borderId="1" xfId="0" applyFont="1" applyBorder="1" applyAlignment="1">
      <alignment horizontal="center" vertical="center"/>
    </xf>
    <xf numFmtId="172" fontId="10" fillId="0" borderId="1" xfId="18" applyNumberFormat="1" applyFont="1" applyFill="1" applyBorder="1" applyAlignment="1">
      <alignment horizontal="center" vertical="center"/>
    </xf>
    <xf numFmtId="0" fontId="11" fillId="0" borderId="1" xfId="0" applyFont="1" applyBorder="1" applyAlignment="1">
      <alignment horizontal="center" vertical="center"/>
    </xf>
    <xf numFmtId="172" fontId="12" fillId="0" borderId="1" xfId="18" applyNumberFormat="1" applyFont="1" applyFill="1" applyBorder="1" applyAlignment="1">
      <alignment horizontal="right" vertical="center" wrapText="1"/>
    </xf>
    <xf numFmtId="172" fontId="10" fillId="0" borderId="1" xfId="18" applyNumberFormat="1" applyFont="1" applyFill="1" applyBorder="1" applyAlignment="1">
      <alignment horizontal="right" vertical="center"/>
    </xf>
    <xf numFmtId="42" fontId="10" fillId="0" borderId="0" xfId="1" applyFont="1" applyFill="1" applyAlignment="1">
      <alignment horizontal="right" vertical="center" wrapText="1"/>
    </xf>
    <xf numFmtId="172" fontId="11" fillId="10" borderId="1" xfId="18" applyNumberFormat="1" applyFont="1" applyFill="1" applyBorder="1" applyAlignment="1">
      <alignment horizontal="right" vertical="center" wrapText="1"/>
    </xf>
    <xf numFmtId="172" fontId="11" fillId="11" borderId="1" xfId="18" applyNumberFormat="1" applyFont="1" applyFill="1" applyBorder="1" applyAlignment="1">
      <alignment horizontal="right" vertical="center" wrapText="1"/>
    </xf>
    <xf numFmtId="172" fontId="12" fillId="0" borderId="1" xfId="18" applyNumberFormat="1" applyFont="1" applyFill="1" applyBorder="1" applyAlignment="1">
      <alignment horizontal="right" vertical="center"/>
    </xf>
    <xf numFmtId="172" fontId="10" fillId="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172" fontId="10" fillId="0" borderId="1" xfId="18" applyNumberFormat="1" applyFont="1" applyFill="1" applyBorder="1" applyAlignment="1">
      <alignment horizontal="center" vertical="center" wrapText="1"/>
    </xf>
    <xf numFmtId="0" fontId="12" fillId="9" borderId="1" xfId="0" applyFont="1" applyFill="1" applyBorder="1" applyAlignment="1">
      <alignment horizontal="center" vertical="center" wrapText="1"/>
    </xf>
    <xf numFmtId="0" fontId="0" fillId="0" borderId="1" xfId="0" applyBorder="1"/>
    <xf numFmtId="42" fontId="12" fillId="0" borderId="1" xfId="0" applyNumberFormat="1" applyFont="1" applyBorder="1" applyAlignment="1">
      <alignment horizontal="center" vertical="center" wrapText="1"/>
    </xf>
    <xf numFmtId="0" fontId="4" fillId="0" borderId="1" xfId="4" applyFill="1" applyBorder="1" applyAlignment="1">
      <alignment horizontal="center" vertical="center" wrapText="1"/>
    </xf>
    <xf numFmtId="42" fontId="10" fillId="0" borderId="1" xfId="1" applyFont="1"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0" fontId="10" fillId="0" borderId="0" xfId="0" applyFont="1" applyAlignment="1">
      <alignment horizontal="center" wrapText="1"/>
    </xf>
    <xf numFmtId="0" fontId="23" fillId="0" borderId="1" xfId="0" applyFont="1" applyBorder="1" applyAlignment="1">
      <alignment horizontal="center" wrapText="1"/>
    </xf>
    <xf numFmtId="42" fontId="10" fillId="0" borderId="1"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xf>
    <xf numFmtId="42" fontId="12" fillId="0" borderId="1" xfId="64" applyNumberFormat="1" applyFont="1" applyFill="1" applyBorder="1" applyAlignment="1">
      <alignment horizontal="center" vertical="center" wrapText="1"/>
    </xf>
    <xf numFmtId="172" fontId="12" fillId="0" borderId="1" xfId="25" applyNumberFormat="1" applyFont="1" applyFill="1" applyBorder="1" applyAlignment="1">
      <alignment horizontal="right" vertical="center" wrapText="1"/>
    </xf>
    <xf numFmtId="172" fontId="12" fillId="0" borderId="1" xfId="25" applyNumberFormat="1" applyFont="1" applyFill="1" applyBorder="1" applyAlignment="1">
      <alignment horizontal="center" vertical="center" wrapText="1"/>
    </xf>
    <xf numFmtId="3" fontId="12" fillId="0" borderId="1" xfId="0" applyNumberFormat="1" applyFont="1" applyBorder="1" applyAlignment="1">
      <alignment horizontal="center" vertical="center" wrapText="1"/>
    </xf>
    <xf numFmtId="14" fontId="12" fillId="0" borderId="1" xfId="0" applyNumberFormat="1" applyFont="1" applyBorder="1" applyAlignment="1">
      <alignment horizontal="center" vertical="center" wrapText="1"/>
    </xf>
    <xf numFmtId="0" fontId="12" fillId="0" borderId="1" xfId="0" quotePrefix="1" applyFont="1" applyBorder="1" applyAlignment="1" applyProtection="1">
      <alignment horizontal="center" vertical="center" wrapText="1"/>
      <protection locked="0"/>
    </xf>
    <xf numFmtId="0" fontId="12" fillId="0" borderId="1" xfId="0" quotePrefix="1" applyFont="1" applyBorder="1" applyAlignment="1">
      <alignment horizontal="center" vertical="center" wrapText="1"/>
    </xf>
    <xf numFmtId="4" fontId="12"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 xfId="0" applyFont="1" applyFill="1" applyBorder="1" applyAlignment="1">
      <alignment horizontal="center" vertical="center" wrapText="1"/>
    </xf>
    <xf numFmtId="172" fontId="12" fillId="16" borderId="1" xfId="18" applyNumberFormat="1" applyFont="1" applyFill="1" applyBorder="1" applyAlignment="1">
      <alignment horizontal="center" vertical="center" wrapText="1"/>
    </xf>
    <xf numFmtId="0" fontId="12" fillId="16" borderId="1" xfId="0" applyFont="1" applyFill="1" applyBorder="1" applyAlignment="1">
      <alignment horizontal="center" vertical="center" wrapText="1"/>
    </xf>
    <xf numFmtId="42" fontId="12" fillId="16" borderId="1" xfId="1" applyFont="1" applyFill="1" applyBorder="1" applyAlignment="1">
      <alignment horizontal="center" vertical="center" wrapText="1"/>
    </xf>
    <xf numFmtId="0" fontId="0" fillId="0" borderId="1" xfId="0" applyBorder="1" applyAlignment="1">
      <alignment horizontal="center" vertical="center" wrapText="1"/>
    </xf>
    <xf numFmtId="0" fontId="11" fillId="10" borderId="0" xfId="0" applyFont="1" applyFill="1" applyAlignment="1">
      <alignment horizontal="center" vertical="center" wrapText="1"/>
    </xf>
    <xf numFmtId="0" fontId="0" fillId="0" borderId="0" xfId="0" applyAlignment="1">
      <alignment horizontal="center" vertical="center" wrapText="1"/>
    </xf>
    <xf numFmtId="1" fontId="12"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16"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42" fontId="11" fillId="10" borderId="1" xfId="64"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10" borderId="0" xfId="0" applyFont="1" applyFill="1" applyAlignment="1">
      <alignment horizontal="center" vertical="center" wrapText="1"/>
    </xf>
    <xf numFmtId="0" fontId="24" fillId="0" borderId="1" xfId="0"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42" fontId="12" fillId="0" borderId="1" xfId="0" applyNumberFormat="1" applyFont="1" applyFill="1" applyBorder="1" applyAlignment="1">
      <alignment horizontal="center" vertical="center" wrapText="1"/>
    </xf>
    <xf numFmtId="173" fontId="12" fillId="0" borderId="1" xfId="0" applyNumberFormat="1" applyFont="1" applyFill="1" applyBorder="1" applyAlignment="1">
      <alignment horizontal="center" vertical="center" wrapText="1"/>
    </xf>
    <xf numFmtId="0" fontId="26" fillId="0" borderId="1" xfId="0" applyFont="1" applyBorder="1" applyAlignment="1">
      <alignment horizontal="center" vertical="center" wrapText="1"/>
    </xf>
    <xf numFmtId="43" fontId="12" fillId="15" borderId="1" xfId="111" applyFont="1" applyFill="1" applyBorder="1" applyAlignment="1">
      <alignment horizontal="center" vertical="center" wrapText="1"/>
    </xf>
    <xf numFmtId="43" fontId="12" fillId="0" borderId="1" xfId="111" applyFont="1" applyBorder="1" applyAlignment="1">
      <alignment horizontal="center" vertical="center" wrapText="1"/>
    </xf>
    <xf numFmtId="42" fontId="4" fillId="0" borderId="1" xfId="4" applyNumberFormat="1" applyFill="1" applyBorder="1" applyAlignment="1">
      <alignment horizontal="center" vertical="center" wrapText="1"/>
    </xf>
    <xf numFmtId="0" fontId="25" fillId="0" borderId="0" xfId="0" applyFont="1" applyAlignment="1">
      <alignment horizontal="center" vertical="center" wrapText="1"/>
    </xf>
    <xf numFmtId="0" fontId="26" fillId="0" borderId="0" xfId="0" applyFont="1" applyAlignment="1">
      <alignment horizontal="center" vertical="center" wrapText="1"/>
    </xf>
  </cellXfs>
  <cellStyles count="112">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xfId="111" builtinId="3"/>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0] 7" xfId="110" xr:uid="{B8258350-4185-45D8-9189-79DA889D46E6}"/>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388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1E1F0"/>
      <color rgb="FFFFCCFF"/>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735974</xdr:colOff>
      <xdr:row>49</xdr:row>
      <xdr:rowOff>96566</xdr:rowOff>
    </xdr:to>
    <xdr:pic>
      <xdr:nvPicPr>
        <xdr:cNvPr id="3" name="Imagen 2">
          <a:extLst>
            <a:ext uri="{FF2B5EF4-FFF2-40B4-BE49-F238E27FC236}">
              <a16:creationId xmlns:a16="http://schemas.microsoft.com/office/drawing/2014/main" id="{DCB67853-19B0-41BA-9D4E-9798D57D6D94}"/>
            </a:ext>
          </a:extLst>
        </xdr:cNvPr>
        <xdr:cNvPicPr>
          <a:picLocks noChangeAspect="1"/>
        </xdr:cNvPicPr>
      </xdr:nvPicPr>
      <xdr:blipFill>
        <a:blip xmlns:r="http://schemas.openxmlformats.org/officeDocument/2006/relationships" r:embed="rId1"/>
        <a:stretch>
          <a:fillRect/>
        </a:stretch>
      </xdr:blipFill>
      <xdr:spPr>
        <a:xfrm>
          <a:off x="0" y="0"/>
          <a:ext cx="18261974" cy="94310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NSOLIDADO%20MODIFICACIONES%20PAABS%20V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25"/>
    </sheet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maria.aguirre@migracioncolombia.gov.co" TargetMode="External"/><Relationship Id="rId21" Type="http://schemas.openxmlformats.org/officeDocument/2006/relationships/hyperlink" Target="mailto:hernando.gonzalez@migracioncolombia.gov.co" TargetMode="External"/><Relationship Id="rId324" Type="http://schemas.openxmlformats.org/officeDocument/2006/relationships/hyperlink" Target="mailto:carlos.useche@migracioncolombia.gov.co" TargetMode="External"/><Relationship Id="rId531" Type="http://schemas.openxmlformats.org/officeDocument/2006/relationships/hyperlink" Target="mailto:johana.oviedo@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sandra.vega@migracioncolombia.gov.co" TargetMode="External"/><Relationship Id="rId475" Type="http://schemas.openxmlformats.org/officeDocument/2006/relationships/hyperlink" Target="mailto:edwin.patino@migracioncolombia.gov.co" TargetMode="External"/><Relationship Id="rId32" Type="http://schemas.openxmlformats.org/officeDocument/2006/relationships/hyperlink" Target="mailto:susan.perez@migracioncolombia.gov.co" TargetMode="External"/><Relationship Id="rId128" Type="http://schemas.openxmlformats.org/officeDocument/2006/relationships/hyperlink" Target="mailto:rosa.martinez@migracioncolombia.gov.co" TargetMode="External"/><Relationship Id="rId335" Type="http://schemas.openxmlformats.org/officeDocument/2006/relationships/hyperlink" Target="mailto:carlos.useche@migracioncolombia.gov.co" TargetMode="External"/><Relationship Id="rId542" Type="http://schemas.openxmlformats.org/officeDocument/2006/relationships/hyperlink" Target="mailto:isabel.castro@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rosa.martinez@migracioncolombia.gov.co" TargetMode="External"/><Relationship Id="rId279" Type="http://schemas.openxmlformats.org/officeDocument/2006/relationships/hyperlink" Target="mailto:susan.perez@migracioncolombia.gov.co" TargetMode="External"/><Relationship Id="rId486" Type="http://schemas.openxmlformats.org/officeDocument/2006/relationships/hyperlink" Target="mailto:tatiana.toloza@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oscar.gomez@migracioncolombia.gov.co" TargetMode="External"/><Relationship Id="rId346" Type="http://schemas.openxmlformats.org/officeDocument/2006/relationships/hyperlink" Target="mailto:maria.aguirre@migracioncolombia.gov.co" TargetMode="External"/><Relationship Id="rId553" Type="http://schemas.openxmlformats.org/officeDocument/2006/relationships/hyperlink" Target="mailto:yana.gonzalez@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gilmer.amezquita@migracioncolombia.gov.co" TargetMode="External"/><Relationship Id="rId497" Type="http://schemas.openxmlformats.org/officeDocument/2006/relationships/hyperlink" Target="mailto:HELVER.GUZMAN@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felipe.castillo@migracioncolombia.gov.co" TargetMode="External"/><Relationship Id="rId217" Type="http://schemas.openxmlformats.org/officeDocument/2006/relationships/hyperlink" Target="mailto:nestor.medina@migracioncolombia.gov.co" TargetMode="External"/><Relationship Id="rId424" Type="http://schemas.openxmlformats.org/officeDocument/2006/relationships/hyperlink" Target="mailto:gilmer.amezquita@migracioncolombia.gov.co" TargetMode="External"/><Relationship Id="rId23" Type="http://schemas.openxmlformats.org/officeDocument/2006/relationships/hyperlink" Target="mailto:johana.oviedo@migracioncolombia.gov.co" TargetMode="External"/><Relationship Id="rId119" Type="http://schemas.openxmlformats.org/officeDocument/2006/relationships/hyperlink" Target="mailto:sandra.vega@migracioncolombia.gov.co" TargetMode="External"/><Relationship Id="rId270" Type="http://schemas.openxmlformats.org/officeDocument/2006/relationships/hyperlink" Target="mailto:karen.romero@migracioncolombia.gov.co" TargetMode="External"/><Relationship Id="rId326" Type="http://schemas.openxmlformats.org/officeDocument/2006/relationships/hyperlink" Target="mailto:nestor.medina@migracioncolombia.gov.co" TargetMode="External"/><Relationship Id="rId533" Type="http://schemas.openxmlformats.org/officeDocument/2006/relationships/hyperlink" Target="mailto:johana.oviedo@migracioncolombia.gov.co" TargetMode="External"/><Relationship Id="rId65" Type="http://schemas.openxmlformats.org/officeDocument/2006/relationships/hyperlink" Target="mailto:rosa.martinez@migracioncolombia.gov.co" TargetMode="External"/><Relationship Id="rId130" Type="http://schemas.openxmlformats.org/officeDocument/2006/relationships/hyperlink" Target="mailto:nestor.medina@migracioncolombia.gov.co" TargetMode="External"/><Relationship Id="rId368" Type="http://schemas.openxmlformats.org/officeDocument/2006/relationships/hyperlink" Target="mailto:catalina.escallon@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nestor.medina@migracioncolombia.gov.co" TargetMode="External"/><Relationship Id="rId477" Type="http://schemas.openxmlformats.org/officeDocument/2006/relationships/hyperlink" Target="mailto:isabel.castro@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rosa.martinez@migracioncolombia.gov.co" TargetMode="External"/><Relationship Id="rId502" Type="http://schemas.openxmlformats.org/officeDocument/2006/relationships/hyperlink" Target="mailto:rosa.martinez@migracioncolombia.gov.co" TargetMode="External"/><Relationship Id="rId34" Type="http://schemas.openxmlformats.org/officeDocument/2006/relationships/hyperlink" Target="mailto:CARLOS.AVIL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felipe.castillo@migracioncolombia.gov.co" TargetMode="External"/><Relationship Id="rId379" Type="http://schemas.openxmlformats.org/officeDocument/2006/relationships/hyperlink" Target="mailto:oscar.obando@migracioncolombia.gov.co" TargetMode="External"/><Relationship Id="rId544" Type="http://schemas.openxmlformats.org/officeDocument/2006/relationships/hyperlink" Target="mailto:fabio.torres@migracioncolombia.gov.co" TargetMode="External"/><Relationship Id="rId7" Type="http://schemas.openxmlformats.org/officeDocument/2006/relationships/hyperlink" Target="mailto:rosa.martinez@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fabio.torres@migracioncolombia.gov.co" TargetMode="External"/><Relationship Id="rId446" Type="http://schemas.openxmlformats.org/officeDocument/2006/relationships/hyperlink" Target="mailto:ingrid.galindo@migracioncolombia.gov.co" TargetMode="External"/><Relationship Id="rId250" Type="http://schemas.openxmlformats.org/officeDocument/2006/relationships/hyperlink" Target="mailto:sandra.vega@migracioncolombia.gov.co" TargetMode="External"/><Relationship Id="rId292" Type="http://schemas.openxmlformats.org/officeDocument/2006/relationships/hyperlink" Target="mailto:carlos.useche@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yana.gonzalez@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johana.oviedo@migracioncolombia.gov.co" TargetMode="External"/><Relationship Id="rId348" Type="http://schemas.openxmlformats.org/officeDocument/2006/relationships/hyperlink" Target="mailto:MARLON.RODRIGUEZ@MIGRACIONCOLOMBIA.GOV.CO" TargetMode="External"/><Relationship Id="rId513" Type="http://schemas.openxmlformats.org/officeDocument/2006/relationships/hyperlink" Target="mailto:Maria.aguirre@migracioncolombia.gov.co" TargetMode="External"/><Relationship Id="rId555" Type="http://schemas.openxmlformats.org/officeDocument/2006/relationships/hyperlink" Target="mailto:carlos.archila@migracioncolombia.gov.co" TargetMode="External"/><Relationship Id="rId152" Type="http://schemas.openxmlformats.org/officeDocument/2006/relationships/hyperlink" Target="mailto:gilmer.amezquit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gilmer.amezquita@migracioncolombia.gov.co" TargetMode="External"/><Relationship Id="rId457" Type="http://schemas.openxmlformats.org/officeDocument/2006/relationships/hyperlink" Target="mailto:CARLOS.AVILA@MIGRACIONCOLOMBIA.GOV.CO" TargetMode="External"/><Relationship Id="rId261" Type="http://schemas.openxmlformats.org/officeDocument/2006/relationships/hyperlink" Target="mailto:danny.rojas@migracioncolombia.gov.co" TargetMode="External"/><Relationship Id="rId499" Type="http://schemas.openxmlformats.org/officeDocument/2006/relationships/hyperlink" Target="mailto:MARIA.HURTADO@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sandra.vega@migracioncolombia.gov.co" TargetMode="External"/><Relationship Id="rId524" Type="http://schemas.openxmlformats.org/officeDocument/2006/relationships/hyperlink" Target="mailto:johana.oviedo@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maria.aguirre@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tatiana.toloza@migracioncolombia.gov.co" TargetMode="External"/><Relationship Id="rId426" Type="http://schemas.openxmlformats.org/officeDocument/2006/relationships/hyperlink" Target="mailto:gilmer.amezquita@migracioncolombia.gov.co" TargetMode="External"/><Relationship Id="rId230" Type="http://schemas.openxmlformats.org/officeDocument/2006/relationships/hyperlink" Target="mailto:alvaro.vargas@migracioncolombia.gov.co" TargetMode="External"/><Relationship Id="rId468" Type="http://schemas.openxmlformats.org/officeDocument/2006/relationships/hyperlink" Target="mailto:johana.oviedo@migracioncolombia.gov.co" TargetMode="External"/><Relationship Id="rId25" Type="http://schemas.openxmlformats.org/officeDocument/2006/relationships/hyperlink" Target="mailto:susan.per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rosa.martinez@migracioncolombia.gov.co" TargetMode="External"/><Relationship Id="rId328" Type="http://schemas.openxmlformats.org/officeDocument/2006/relationships/hyperlink" Target="mailto:nestor.medina@migracioncolombia.gov.co" TargetMode="External"/><Relationship Id="rId535" Type="http://schemas.openxmlformats.org/officeDocument/2006/relationships/hyperlink" Target="mailto:johana.oviedo@migracioncolombia.gov.co" TargetMode="External"/><Relationship Id="rId132" Type="http://schemas.openxmlformats.org/officeDocument/2006/relationships/hyperlink" Target="mailto:MARIA.HURTAD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nikolle.laguado@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nestor.montenegro@migracioncolombia.gov.co" TargetMode="External"/><Relationship Id="rId479" Type="http://schemas.openxmlformats.org/officeDocument/2006/relationships/hyperlink" Target="mailto:edwin.patino@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oscar.obando@migracioncolombia.gov.co" TargetMode="External"/><Relationship Id="rId339" Type="http://schemas.openxmlformats.org/officeDocument/2006/relationships/hyperlink" Target="mailto:maria.aguirre@migracioncolombia.gov.co" TargetMode="External"/><Relationship Id="rId490" Type="http://schemas.openxmlformats.org/officeDocument/2006/relationships/hyperlink" Target="mailto:sandra.moreno@migracioncolombia.gov.co" TargetMode="External"/><Relationship Id="rId504" Type="http://schemas.openxmlformats.org/officeDocument/2006/relationships/hyperlink" Target="mailto:elsa.morales@migracioncolombia.gov.co" TargetMode="External"/><Relationship Id="rId546" Type="http://schemas.openxmlformats.org/officeDocument/2006/relationships/hyperlink" Target="mailto:sandra.vega@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yana.gonzalez@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ina.villa@migracioncolombia.gov.co" TargetMode="External"/><Relationship Id="rId406" Type="http://schemas.openxmlformats.org/officeDocument/2006/relationships/hyperlink" Target="mailto:juan.arcos@migracioncolombia.gov.co" TargetMode="External"/><Relationship Id="rId9" Type="http://schemas.openxmlformats.org/officeDocument/2006/relationships/hyperlink" Target="mailto:sandra.veg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rosa.martinez@migracioncolombia.gov.co" TargetMode="External"/><Relationship Id="rId448" Type="http://schemas.openxmlformats.org/officeDocument/2006/relationships/hyperlink" Target="mailto:hernando.gonzalez@migracioncolombia.gov.co" TargetMode="External"/><Relationship Id="rId252" Type="http://schemas.openxmlformats.org/officeDocument/2006/relationships/hyperlink" Target="mailto:sandra.vega@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marcela.rosas@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oscar.obando@migracioncolombia.gov.co" TargetMode="External"/><Relationship Id="rId557" Type="http://schemas.openxmlformats.org/officeDocument/2006/relationships/hyperlink" Target="mailto:johana.oviedo@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MARIA.HURTADO@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leonardo.carvajal@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johana.oviedo@migracioncolombia.gov.co" TargetMode="External"/><Relationship Id="rId526" Type="http://schemas.openxmlformats.org/officeDocument/2006/relationships/hyperlink" Target="mailto:johana.oviedo@migracioncolombia.gov.co" TargetMode="External"/><Relationship Id="rId58" Type="http://schemas.openxmlformats.org/officeDocument/2006/relationships/hyperlink" Target="mailto:ruben.ariza@migracioncolombia.gov.co" TargetMode="External"/><Relationship Id="rId123" Type="http://schemas.openxmlformats.org/officeDocument/2006/relationships/hyperlink" Target="mailto:rosa.martinez@migracioncolombia.gov.co" TargetMode="External"/><Relationship Id="rId330" Type="http://schemas.openxmlformats.org/officeDocument/2006/relationships/hyperlink" Target="mailto:martha.gaitan@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oscar.gomez@migracioncolombia.gov.co" TargetMode="External"/><Relationship Id="rId428" Type="http://schemas.openxmlformats.org/officeDocument/2006/relationships/hyperlink" Target="mailto:johana.oviedo@migracioncolombia.gov.co" TargetMode="External"/><Relationship Id="rId232" Type="http://schemas.openxmlformats.org/officeDocument/2006/relationships/hyperlink" Target="mailto:juan.camargo@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johana.oviedo@migracioncolombia.gov.co" TargetMode="External"/><Relationship Id="rId27" Type="http://schemas.openxmlformats.org/officeDocument/2006/relationships/hyperlink" Target="mailto:rosa.martinez@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537" Type="http://schemas.openxmlformats.org/officeDocument/2006/relationships/hyperlink" Target="mailto:fabio.torres@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aquel.cardozo@migracioncolombia.gov.co" TargetMode="External"/><Relationship Id="rId383" Type="http://schemas.openxmlformats.org/officeDocument/2006/relationships/hyperlink" Target="mailto:leonardo.sierra@migracioncolombia.gov.co" TargetMode="External"/><Relationship Id="rId439" Type="http://schemas.openxmlformats.org/officeDocument/2006/relationships/hyperlink" Target="mailto:rosa.martinez@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ruben.ariza@migracioncolombia.gov.co" TargetMode="External"/><Relationship Id="rId285" Type="http://schemas.openxmlformats.org/officeDocument/2006/relationships/hyperlink" Target="mailto:carlos.useche@migracioncolombia.gov.co" TargetMode="External"/><Relationship Id="rId450" Type="http://schemas.openxmlformats.org/officeDocument/2006/relationships/hyperlink" Target="mailto:martha.ramos@migracioncolombia.gov.co" TargetMode="External"/><Relationship Id="rId506" Type="http://schemas.openxmlformats.org/officeDocument/2006/relationships/hyperlink" Target="mailto:monica.rocha@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jaime.mendez@migracioncolombia.gov.co" TargetMode="External"/><Relationship Id="rId548" Type="http://schemas.openxmlformats.org/officeDocument/2006/relationships/hyperlink" Target="mailto:johana.oviedo@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shirley.prieto@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maria.aguirre@migracioncolombia.gov.co" TargetMode="External"/><Relationship Id="rId394" Type="http://schemas.openxmlformats.org/officeDocument/2006/relationships/hyperlink" Target="mailto:monica.rocha@migracioncolombia.gov.co" TargetMode="External"/><Relationship Id="rId408" Type="http://schemas.openxmlformats.org/officeDocument/2006/relationships/hyperlink" Target="mailto:sandra.martinez@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Edwin.patino@migracioncolombia.gov.co" TargetMode="External"/><Relationship Id="rId114" Type="http://schemas.openxmlformats.org/officeDocument/2006/relationships/hyperlink" Target="mailto:felipe.castillo@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MARIA.HURTADO@MIGRACIONCOLOMBIA.GOV.CO" TargetMode="External"/><Relationship Id="rId517" Type="http://schemas.openxmlformats.org/officeDocument/2006/relationships/hyperlink" Target="mailto:gilmer.amezquita@migracioncolombia.gov.co" TargetMode="External"/><Relationship Id="rId559" Type="http://schemas.openxmlformats.org/officeDocument/2006/relationships/hyperlink" Target="mailto:sandra.vega@migracioncolombia.gov.co" TargetMode="External"/><Relationship Id="rId60" Type="http://schemas.openxmlformats.org/officeDocument/2006/relationships/hyperlink" Target="mailto:maria.chaverr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fabio.torres@migracioncolombia.gov.co" TargetMode="External"/><Relationship Id="rId419" Type="http://schemas.openxmlformats.org/officeDocument/2006/relationships/hyperlink" Target="mailto:gilmer.amezquita@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fabio.torres@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fabio.torres@migracioncolombia.gov.co" TargetMode="External"/><Relationship Id="rId472" Type="http://schemas.openxmlformats.org/officeDocument/2006/relationships/hyperlink" Target="mailto:carlos.useche@migracioncolombia.gov.co" TargetMode="External"/><Relationship Id="rId528" Type="http://schemas.openxmlformats.org/officeDocument/2006/relationships/hyperlink" Target="mailto:johana.oviedo@migracioncolombia.gov.co" TargetMode="External"/><Relationship Id="rId125" Type="http://schemas.openxmlformats.org/officeDocument/2006/relationships/hyperlink" Target="mailto:susan.perez@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gilmer.amezquita@migracioncolombia.gov.co" TargetMode="External"/><Relationship Id="rId374" Type="http://schemas.openxmlformats.org/officeDocument/2006/relationships/hyperlink" Target="mailto:johana.oviedo@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gilmer.amezquit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carlos.useche@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maria.aguirre@migracioncolombia.gov.co" TargetMode="External"/><Relationship Id="rId483" Type="http://schemas.openxmlformats.org/officeDocument/2006/relationships/hyperlink" Target="mailto:johana.oviedo@migracioncolombia.gov.co" TargetMode="External"/><Relationship Id="rId539" Type="http://schemas.openxmlformats.org/officeDocument/2006/relationships/hyperlink" Target="mailto:rosa.martinez@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MARIA.HURTAD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raquel.cardozo@migracioncolombia.gov.co" TargetMode="External"/><Relationship Id="rId550" Type="http://schemas.openxmlformats.org/officeDocument/2006/relationships/hyperlink" Target="mailto:fabio.torres@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yair.carranza@migracioncolombia.gov.co" TargetMode="External"/><Relationship Id="rId245" Type="http://schemas.openxmlformats.org/officeDocument/2006/relationships/hyperlink" Target="mailto:jenny.carvajal@migracioncolombia.gov.co" TargetMode="External"/><Relationship Id="rId287" Type="http://schemas.openxmlformats.org/officeDocument/2006/relationships/hyperlink" Target="mailto:nikolle.laguado@migracioncolombia.gov.co" TargetMode="External"/><Relationship Id="rId410" Type="http://schemas.openxmlformats.org/officeDocument/2006/relationships/hyperlink" Target="mailto:sandra.vega@migracioncolombia.gov.co" TargetMode="External"/><Relationship Id="rId452" Type="http://schemas.openxmlformats.org/officeDocument/2006/relationships/hyperlink" Target="mailto:susan.perez@migracioncolombia.gov.co" TargetMode="External"/><Relationship Id="rId494" Type="http://schemas.openxmlformats.org/officeDocument/2006/relationships/hyperlink" Target="mailto:alvaro.vargas@migracioncolombia.gov.co/erik.jerena@migracioncolombia.gov.co" TargetMode="External"/><Relationship Id="rId508" Type="http://schemas.openxmlformats.org/officeDocument/2006/relationships/hyperlink" Target="mailto:HELVER.GUZMAN@MIGRACIONCOLOMBIA.GOV.CO" TargetMode="External"/><Relationship Id="rId105" Type="http://schemas.openxmlformats.org/officeDocument/2006/relationships/hyperlink" Target="mailto:brayan.valbuena@migracioncolombia.gov.co" TargetMode="External"/><Relationship Id="rId147" Type="http://schemas.openxmlformats.org/officeDocument/2006/relationships/hyperlink" Target="mailto:felipe.castillo@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oscar.obando@migracioncolombia.gov.co" TargetMode="External"/><Relationship Id="rId51" Type="http://schemas.openxmlformats.org/officeDocument/2006/relationships/hyperlink" Target="mailto:johana.ovied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monica.rocha@migracioncolombia.gov.co" TargetMode="External"/><Relationship Id="rId561" Type="http://schemas.openxmlformats.org/officeDocument/2006/relationships/vmlDrawing" Target="../drawings/vmlDrawing1.vml"/><Relationship Id="rId214" Type="http://schemas.openxmlformats.org/officeDocument/2006/relationships/hyperlink" Target="mailto:nestor.medina@migracioncolombia.gov.co" TargetMode="External"/><Relationship Id="rId256" Type="http://schemas.openxmlformats.org/officeDocument/2006/relationships/hyperlink" Target="mailto:gilmer.amezquita@migracioncolombia.gov.co" TargetMode="External"/><Relationship Id="rId298" Type="http://schemas.openxmlformats.org/officeDocument/2006/relationships/hyperlink" Target="mailto:maria.aguirre@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rosa.martinez@migracioncolombia.gov.co" TargetMode="External"/><Relationship Id="rId519" Type="http://schemas.openxmlformats.org/officeDocument/2006/relationships/hyperlink" Target="mailto:johana.oviedo@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gilmer.amezquita@migracioncolombia.gov.co" TargetMode="External"/><Relationship Id="rId530" Type="http://schemas.openxmlformats.org/officeDocument/2006/relationships/hyperlink" Target="mailto:hernando.gonzalez@migracioncolombia.gov.co" TargetMode="External"/><Relationship Id="rId20" Type="http://schemas.openxmlformats.org/officeDocument/2006/relationships/hyperlink" Target="mailto:hernando.gonzalez@migracioncolombia.gov.co" TargetMode="External"/><Relationship Id="rId62" Type="http://schemas.openxmlformats.org/officeDocument/2006/relationships/hyperlink" Target="mailto:diana.sierra@migracioncolombia.gov.co" TargetMode="External"/><Relationship Id="rId365" Type="http://schemas.openxmlformats.org/officeDocument/2006/relationships/hyperlink" Target="mailto:maria.chaverra@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sandra.vega@migracioncolombia.gov.co" TargetMode="External"/><Relationship Id="rId432" Type="http://schemas.openxmlformats.org/officeDocument/2006/relationships/hyperlink" Target="mailto:shirley.prieto@migracioncolombia.gov.co" TargetMode="External"/><Relationship Id="rId474" Type="http://schemas.openxmlformats.org/officeDocument/2006/relationships/hyperlink" Target="mailto:sandra.vega@migracioncolombia.gov.co" TargetMode="External"/><Relationship Id="rId127" Type="http://schemas.openxmlformats.org/officeDocument/2006/relationships/hyperlink" Target="mailto:nelson.yazo@migracioncolombia.gov.co" TargetMode="External"/><Relationship Id="rId31" Type="http://schemas.openxmlformats.org/officeDocument/2006/relationships/hyperlink" Target="mailto:susan.perez@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carlos.useche@migracioncolombia.gov.co" TargetMode="External"/><Relationship Id="rId376" Type="http://schemas.openxmlformats.org/officeDocument/2006/relationships/hyperlink" Target="mailto:maria.aguirre@migracioncolombia.gov.co" TargetMode="External"/><Relationship Id="rId541" Type="http://schemas.openxmlformats.org/officeDocument/2006/relationships/hyperlink" Target="mailto:isabel.castro@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nestor.medina@migracioncolombia.gov.co" TargetMode="External"/><Relationship Id="rId278" Type="http://schemas.openxmlformats.org/officeDocument/2006/relationships/hyperlink" Target="mailto:susan.perez@migracioncolombia.gov.co" TargetMode="External"/><Relationship Id="rId401" Type="http://schemas.openxmlformats.org/officeDocument/2006/relationships/hyperlink" Target="mailto:ana.ortiz@migracioncolombia.gov.co" TargetMode="External"/><Relationship Id="rId443" Type="http://schemas.openxmlformats.org/officeDocument/2006/relationships/hyperlink" Target="mailto:jorge.tirado@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magda.villanueva@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oscar.gomez@migracioncolombia.gov.co" TargetMode="External"/><Relationship Id="rId345" Type="http://schemas.openxmlformats.org/officeDocument/2006/relationships/hyperlink" Target="mailto:ruben.ariza@migracioncolombia.gov.co" TargetMode="External"/><Relationship Id="rId387" Type="http://schemas.openxmlformats.org/officeDocument/2006/relationships/hyperlink" Target="mailto:nestor.medina@migracioncolombia.gov.co" TargetMode="External"/><Relationship Id="rId510" Type="http://schemas.openxmlformats.org/officeDocument/2006/relationships/hyperlink" Target="mailto:nelson.yazo@migracioncolombia.gov.co" TargetMode="External"/><Relationship Id="rId552" Type="http://schemas.openxmlformats.org/officeDocument/2006/relationships/hyperlink" Target="mailto:daniel.caballero@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ingrid.galindo@migracioncolombia.gov.co" TargetMode="External"/><Relationship Id="rId412" Type="http://schemas.openxmlformats.org/officeDocument/2006/relationships/hyperlink" Target="mailto:rosa.martinez@migracioncolombia.gov.co" TargetMode="External"/><Relationship Id="rId107" Type="http://schemas.openxmlformats.org/officeDocument/2006/relationships/hyperlink" Target="mailto:johana.oviedo@migracioncolombia.gov.co" TargetMode="External"/><Relationship Id="rId289" Type="http://schemas.openxmlformats.org/officeDocument/2006/relationships/hyperlink" Target="mailto:hernando.gonzalez@migracioncolombia.gov.co" TargetMode="External"/><Relationship Id="rId454" Type="http://schemas.openxmlformats.org/officeDocument/2006/relationships/hyperlink" Target="mailto:susan.perez@migracioncolombia.gov.co" TargetMode="External"/><Relationship Id="rId496" Type="http://schemas.openxmlformats.org/officeDocument/2006/relationships/hyperlink" Target="mailto:HELVER.GUZMAN@MIGRACIONCOLOMBIA.GOV.CO" TargetMode="External"/><Relationship Id="rId11" Type="http://schemas.openxmlformats.org/officeDocument/2006/relationships/hyperlink" Target="mailto:venancio.lopez@migracioncolombia.gov.co" TargetMode="External"/><Relationship Id="rId53" Type="http://schemas.openxmlformats.org/officeDocument/2006/relationships/hyperlink" Target="mailto:felipe.castillo@migracioncolombia.gov.co" TargetMode="External"/><Relationship Id="rId149" Type="http://schemas.openxmlformats.org/officeDocument/2006/relationships/hyperlink" Target="mailto:rosa.martinez@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hernando.gonzalez@migracioncolombia.gov.co" TargetMode="External"/><Relationship Id="rId398" Type="http://schemas.openxmlformats.org/officeDocument/2006/relationships/hyperlink" Target="mailto:susan.perez@migracioncolombia.gov.co" TargetMode="External"/><Relationship Id="rId521" Type="http://schemas.openxmlformats.org/officeDocument/2006/relationships/hyperlink" Target="mailto:johana.oviedo@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leonardo.sierra@migracioncolombia.gov.co" TargetMode="External"/><Relationship Id="rId465" Type="http://schemas.openxmlformats.org/officeDocument/2006/relationships/hyperlink" Target="mailto:yana.gonzalez@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monica.roch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carlos.useche@migracioncolombia.gov.co" TargetMode="External"/><Relationship Id="rId367" Type="http://schemas.openxmlformats.org/officeDocument/2006/relationships/hyperlink" Target="mailto:maria.bohorquez@migracioncolombia.gov.co" TargetMode="External"/><Relationship Id="rId532" Type="http://schemas.openxmlformats.org/officeDocument/2006/relationships/hyperlink" Target="mailto:johana.oviedo@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andra.martinez@migracioncolombia.gov.co" TargetMode="External"/><Relationship Id="rId434" Type="http://schemas.openxmlformats.org/officeDocument/2006/relationships/hyperlink" Target="mailto:susan.perez@migracioncolombia.gov.co" TargetMode="External"/><Relationship Id="rId476" Type="http://schemas.openxmlformats.org/officeDocument/2006/relationships/hyperlink" Target="mailto:karen.romero@migracioncolombia.gov.co" TargetMode="External"/><Relationship Id="rId33" Type="http://schemas.openxmlformats.org/officeDocument/2006/relationships/hyperlink" Target="mailto:raquel.cardozo@migracioncolombia.gov.co" TargetMode="External"/><Relationship Id="rId129" Type="http://schemas.openxmlformats.org/officeDocument/2006/relationships/hyperlink" Target="mailto:nestor.medina@migracioncolombia.gov.co" TargetMode="External"/><Relationship Id="rId280" Type="http://schemas.openxmlformats.org/officeDocument/2006/relationships/hyperlink" Target="mailto:karen.romero@migracioncolombia.gov.co" TargetMode="External"/><Relationship Id="rId336" Type="http://schemas.openxmlformats.org/officeDocument/2006/relationships/hyperlink" Target="mailto:rosa.martinez@migracioncolombia.gov.co" TargetMode="External"/><Relationship Id="rId501" Type="http://schemas.openxmlformats.org/officeDocument/2006/relationships/hyperlink" Target="mailto:rosa.martinez@migracioncolombia.gov.co" TargetMode="External"/><Relationship Id="rId543" Type="http://schemas.openxmlformats.org/officeDocument/2006/relationships/hyperlink" Target="mailto:gilmer.amezquita@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felipe.castill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LEONARDO.CARVAJAL@MIGRACIONCOLOMBIA.GOV.CO" TargetMode="External"/><Relationship Id="rId403" Type="http://schemas.openxmlformats.org/officeDocument/2006/relationships/hyperlink" Target="mailto:fabio.torres@migracioncolombia.gov.co" TargetMode="External"/><Relationship Id="rId6" Type="http://schemas.openxmlformats.org/officeDocument/2006/relationships/hyperlink" Target="mailto:keyner.aparicio@migracioncolombia.gov.co" TargetMode="External"/><Relationship Id="rId238" Type="http://schemas.openxmlformats.org/officeDocument/2006/relationships/hyperlink" Target="mailto:gilmer.amezquita@migracioncolombia.gov.co" TargetMode="External"/><Relationship Id="rId445" Type="http://schemas.openxmlformats.org/officeDocument/2006/relationships/hyperlink" Target="mailto:ingrid.galindo@migracioncolombia.gov.co" TargetMode="External"/><Relationship Id="rId487" Type="http://schemas.openxmlformats.org/officeDocument/2006/relationships/hyperlink" Target="mailto:juan.camargo@migracioncolombia.gov.co" TargetMode="External"/><Relationship Id="rId291" Type="http://schemas.openxmlformats.org/officeDocument/2006/relationships/hyperlink" Target="mailto:maria.aguirre@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rosa.martinez@migracioncolombia.gov.co" TargetMode="External"/><Relationship Id="rId512" Type="http://schemas.openxmlformats.org/officeDocument/2006/relationships/hyperlink" Target="mailto:juan.camargo@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carlos.useche@migracioncolombia.gov.co" TargetMode="External"/><Relationship Id="rId389" Type="http://schemas.openxmlformats.org/officeDocument/2006/relationships/hyperlink" Target="mailto:rosa.martinez@migracioncolombia.gov.co" TargetMode="External"/><Relationship Id="rId554" Type="http://schemas.openxmlformats.org/officeDocument/2006/relationships/hyperlink" Target="mailto:gilmer.amezquita@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susan.perez@migracioncolombia.gov.co" TargetMode="External"/><Relationship Id="rId414" Type="http://schemas.openxmlformats.org/officeDocument/2006/relationships/hyperlink" Target="mailto:gilmer.amezquita@migracioncolombia.gov.co" TargetMode="External"/><Relationship Id="rId456" Type="http://schemas.openxmlformats.org/officeDocument/2006/relationships/hyperlink" Target="mailto:maria.aguirre@migracioncolombia.gov.co" TargetMode="External"/><Relationship Id="rId498" Type="http://schemas.openxmlformats.org/officeDocument/2006/relationships/hyperlink" Target="mailto:HELVER.GUZMAN@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johana.oviedo@migracioncolombia.gov.co" TargetMode="External"/><Relationship Id="rId260" Type="http://schemas.openxmlformats.org/officeDocument/2006/relationships/hyperlink" Target="mailto:sandra.mesa@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johana.oviedo@migracioncolombia.gov.co" TargetMode="External"/><Relationship Id="rId55" Type="http://schemas.openxmlformats.org/officeDocument/2006/relationships/hyperlink" Target="mailto:maria.aguirre@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maria.aguirre@migracioncolombia.gov.co" TargetMode="External"/><Relationship Id="rId358" Type="http://schemas.openxmlformats.org/officeDocument/2006/relationships/hyperlink" Target="mailto:sandra.veg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gilmer.amezquita@migracioncolombia.gov.co" TargetMode="External"/><Relationship Id="rId467" Type="http://schemas.openxmlformats.org/officeDocument/2006/relationships/hyperlink" Target="mailto:johana.oviedo@migracioncolombia.gov.co" TargetMode="External"/><Relationship Id="rId271" Type="http://schemas.openxmlformats.org/officeDocument/2006/relationships/hyperlink" Target="mailto:karen.romero@migracioncolombia.gov.co" TargetMode="External"/><Relationship Id="rId24" Type="http://schemas.openxmlformats.org/officeDocument/2006/relationships/hyperlink" Target="mailto:angela.jimenez@migracioncolombia.gov.co" TargetMode="External"/><Relationship Id="rId66" Type="http://schemas.openxmlformats.org/officeDocument/2006/relationships/hyperlink" Target="mailto:monica.rocha@migracioncolombia.gov.co" TargetMode="External"/><Relationship Id="rId131" Type="http://schemas.openxmlformats.org/officeDocument/2006/relationships/hyperlink" Target="mailto:MARLON.RODRIGUEZ@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tatiana.toloza@migracioncolombia.gov.co" TargetMode="External"/><Relationship Id="rId534" Type="http://schemas.openxmlformats.org/officeDocument/2006/relationships/hyperlink" Target="mailto:johana.ovie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sergio.romero@migracioncolombia.gov.co" TargetMode="External"/><Relationship Id="rId380" Type="http://schemas.openxmlformats.org/officeDocument/2006/relationships/hyperlink" Target="mailto:sandra.vega@migracioncolombia.gov.co" TargetMode="External"/><Relationship Id="rId436" Type="http://schemas.openxmlformats.org/officeDocument/2006/relationships/hyperlink" Target="mailto:nestor.medina@migracioncolombia.gov.co" TargetMode="External"/><Relationship Id="rId240" Type="http://schemas.openxmlformats.org/officeDocument/2006/relationships/hyperlink" Target="mailto:jose.ruiz@migracioncolombia.gov.co" TargetMode="External"/><Relationship Id="rId478" Type="http://schemas.openxmlformats.org/officeDocument/2006/relationships/hyperlink" Target="mailto:oscar.obando@migracioncolombia.gov.co" TargetMode="External"/><Relationship Id="rId35" Type="http://schemas.openxmlformats.org/officeDocument/2006/relationships/hyperlink" Target="mailto:alvaro.vargas@migracioncolombia.gov.co/leonardo.sierr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hernando.gonzalez@migracioncolombia.gov.co" TargetMode="External"/><Relationship Id="rId338" Type="http://schemas.openxmlformats.org/officeDocument/2006/relationships/hyperlink" Target="mailto:rosa.martinez@migracioncolombia.gov.co" TargetMode="External"/><Relationship Id="rId503" Type="http://schemas.openxmlformats.org/officeDocument/2006/relationships/hyperlink" Target="mailto:rosa.martinez@migracioncolombia.gov.co" TargetMode="External"/><Relationship Id="rId545" Type="http://schemas.openxmlformats.org/officeDocument/2006/relationships/hyperlink" Target="mailto:ingrid.galindo@migracioncolombia.gov.co" TargetMode="External"/><Relationship Id="rId8" Type="http://schemas.openxmlformats.org/officeDocument/2006/relationships/hyperlink" Target="mailto:oscar.valderrama@migracioncolombia.gov.co" TargetMode="External"/><Relationship Id="rId142" Type="http://schemas.openxmlformats.org/officeDocument/2006/relationships/hyperlink" Target="mailto:johana.ovied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juan.arcos@migracioncolombia.gov.co" TargetMode="External"/><Relationship Id="rId447" Type="http://schemas.openxmlformats.org/officeDocument/2006/relationships/hyperlink" Target="mailto:ingrid.galindo@migracioncolombia.gov.co" TargetMode="External"/><Relationship Id="rId251" Type="http://schemas.openxmlformats.org/officeDocument/2006/relationships/hyperlink" Target="mailto:rosa.martinez@migracioncolombia.gov.co" TargetMode="External"/><Relationship Id="rId489" Type="http://schemas.openxmlformats.org/officeDocument/2006/relationships/hyperlink" Target="mailto:oscar.obando@migracioncolombia.gov.co" TargetMode="External"/><Relationship Id="rId46" Type="http://schemas.openxmlformats.org/officeDocument/2006/relationships/hyperlink" Target="mailto:MARIA.HURTADO@MIGRACIONCOLOMBIA.GOV.CO" TargetMode="External"/><Relationship Id="rId293" Type="http://schemas.openxmlformats.org/officeDocument/2006/relationships/hyperlink" Target="mailto:johana.oviedo@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MARLON.RODRIGUEZ@MIGRACIONCOLOMBIA.GOV.CO" TargetMode="External"/><Relationship Id="rId514" Type="http://schemas.openxmlformats.org/officeDocument/2006/relationships/hyperlink" Target="mailto:maria.aguirre@migracioncolombia.gov.co" TargetMode="External"/><Relationship Id="rId556" Type="http://schemas.openxmlformats.org/officeDocument/2006/relationships/hyperlink" Target="mailto:maria.chaverra@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felipe.castillo@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juan.arcos@migracioncolombia.gov.co" TargetMode="External"/><Relationship Id="rId416" Type="http://schemas.openxmlformats.org/officeDocument/2006/relationships/hyperlink" Target="mailto:gilmer.amezquit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MARIA.HURTADO@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ruben.ariza@migracioncolombia.gov.co" TargetMode="External"/><Relationship Id="rId262" Type="http://schemas.openxmlformats.org/officeDocument/2006/relationships/hyperlink" Target="mailto:susan.perez@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johana.oviedo@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rosa.martinez@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oscar.gomez@migracioncolombia.gov.co" TargetMode="External"/><Relationship Id="rId427" Type="http://schemas.openxmlformats.org/officeDocument/2006/relationships/hyperlink" Target="mailto:maria.aguirre@migracioncolombia.gov.co" TargetMode="External"/><Relationship Id="rId469" Type="http://schemas.openxmlformats.org/officeDocument/2006/relationships/hyperlink" Target="mailto:johana.oviedo@migracioncolombia.gov.co" TargetMode="External"/><Relationship Id="rId26" Type="http://schemas.openxmlformats.org/officeDocument/2006/relationships/hyperlink" Target="mailto:angela.jimenez@migracioncolombia.gov.co" TargetMode="External"/><Relationship Id="rId231" Type="http://schemas.openxmlformats.org/officeDocument/2006/relationships/hyperlink" Target="mailto:diego.lopez@migracioncolombia.gov.co" TargetMode="External"/><Relationship Id="rId273" Type="http://schemas.openxmlformats.org/officeDocument/2006/relationships/hyperlink" Target="mailto:rosa.martinez@migracioncolombia.gov.co" TargetMode="External"/><Relationship Id="rId329" Type="http://schemas.openxmlformats.org/officeDocument/2006/relationships/hyperlink" Target="mailto:nestor.medina@migracioncolombia.gov.co" TargetMode="External"/><Relationship Id="rId480" Type="http://schemas.openxmlformats.org/officeDocument/2006/relationships/hyperlink" Target="mailto:nestor.medina@migracioncolombia.gov.co" TargetMode="External"/><Relationship Id="rId536" Type="http://schemas.openxmlformats.org/officeDocument/2006/relationships/hyperlink" Target="mailto:edwin.patino@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aguirre@migracioncolombia.gov.co" TargetMode="External"/><Relationship Id="rId438" Type="http://schemas.openxmlformats.org/officeDocument/2006/relationships/hyperlink" Target="mailto:maria.aguirre@migracioncolombia.gov.co" TargetMode="External"/><Relationship Id="rId242" Type="http://schemas.openxmlformats.org/officeDocument/2006/relationships/hyperlink" Target="mailto:carlos.useche@migracioncolombia.gov.co" TargetMode="External"/><Relationship Id="rId284" Type="http://schemas.openxmlformats.org/officeDocument/2006/relationships/hyperlink" Target="mailto:oscar.obando@migracioncolombia.gov.co" TargetMode="External"/><Relationship Id="rId491" Type="http://schemas.openxmlformats.org/officeDocument/2006/relationships/hyperlink" Target="mailto:nestor.montenegro@migracioncolombia.gov.co" TargetMode="External"/><Relationship Id="rId505" Type="http://schemas.openxmlformats.org/officeDocument/2006/relationships/hyperlink" Target="mailto:elsa.morales@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yana.gonzalez@migracioncolombia.gov.co" TargetMode="External"/><Relationship Id="rId547" Type="http://schemas.openxmlformats.org/officeDocument/2006/relationships/hyperlink" Target="mailto:magda.villanueva@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alvaro.vargas@migracioncolombia.gov.co/leonardo.sierra@migracioncolombia.gov.co" TargetMode="External"/><Relationship Id="rId393" Type="http://schemas.openxmlformats.org/officeDocument/2006/relationships/hyperlink" Target="mailto:rosa.martinez@migracioncolombia.gov.co" TargetMode="External"/><Relationship Id="rId407" Type="http://schemas.openxmlformats.org/officeDocument/2006/relationships/hyperlink" Target="mailto:sandra.vega@migracioncolombia.gov.co" TargetMode="External"/><Relationship Id="rId449" Type="http://schemas.openxmlformats.org/officeDocument/2006/relationships/hyperlink" Target="mailto:martha.ramos@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gilmer.amezquit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MARIA.HURTADO@MIGRACIONCOLOMBIA.GOV.CO" TargetMode="External"/><Relationship Id="rId516" Type="http://schemas.openxmlformats.org/officeDocument/2006/relationships/hyperlink" Target="mailto:karen.canon@migracioncolombia.gov.co" TargetMode="External"/><Relationship Id="rId48" Type="http://schemas.openxmlformats.org/officeDocument/2006/relationships/hyperlink" Target="mailto:edwin.patino@migracioncolombia.gov.co" TargetMode="External"/><Relationship Id="rId113" Type="http://schemas.openxmlformats.org/officeDocument/2006/relationships/hyperlink" Target="mailto:johana.oviedo@migracioncolombia.gov.co" TargetMode="External"/><Relationship Id="rId320" Type="http://schemas.openxmlformats.org/officeDocument/2006/relationships/hyperlink" Target="mailto:gilmer.amezquita@migracioncolombia.gov.co" TargetMode="External"/><Relationship Id="rId558" Type="http://schemas.openxmlformats.org/officeDocument/2006/relationships/hyperlink" Target="mailto:jhonathan.prieto@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oscar.obando@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hernando.gonzalez@migracioncolombia.gov.co" TargetMode="External"/><Relationship Id="rId471" Type="http://schemas.openxmlformats.org/officeDocument/2006/relationships/hyperlink" Target="mailto:nelson.yaz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maria.bohorquez@migracioncolombia.gov.co" TargetMode="External"/><Relationship Id="rId124" Type="http://schemas.openxmlformats.org/officeDocument/2006/relationships/hyperlink" Target="mailto:maria.aguirre@migracioncolombia.gov.co" TargetMode="External"/><Relationship Id="rId527" Type="http://schemas.openxmlformats.org/officeDocument/2006/relationships/hyperlink" Target="mailto:johana.oviedo@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sonia.arevalo2@migracioncolombia.gov.co" TargetMode="External"/><Relationship Id="rId373" Type="http://schemas.openxmlformats.org/officeDocument/2006/relationships/hyperlink" Target="mailto:ana.ortiz@migracioncolombia.gov.co" TargetMode="External"/><Relationship Id="rId429" Type="http://schemas.openxmlformats.org/officeDocument/2006/relationships/hyperlink" Target="mailto:susan.perez@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sandra.vega@migracioncolombia.gov.co" TargetMode="External"/><Relationship Id="rId440" Type="http://schemas.openxmlformats.org/officeDocument/2006/relationships/hyperlink" Target="mailto:rosa.martinez@migracioncolombia.gov.co" TargetMode="External"/><Relationship Id="rId28" Type="http://schemas.openxmlformats.org/officeDocument/2006/relationships/hyperlink" Target="mailto:gilmer.amezquita@migracioncolombia.gov.co" TargetMode="External"/><Relationship Id="rId275" Type="http://schemas.openxmlformats.org/officeDocument/2006/relationships/hyperlink" Target="mailto:karen.romero@migracioncolombia.gov.co" TargetMode="External"/><Relationship Id="rId300" Type="http://schemas.openxmlformats.org/officeDocument/2006/relationships/hyperlink" Target="mailto:alvaro.vargas@migracioncolombia.gov.co/leonardo.sierra@migracioncolombia.gov.co" TargetMode="External"/><Relationship Id="rId482" Type="http://schemas.openxmlformats.org/officeDocument/2006/relationships/hyperlink" Target="mailto:johana.oviedo@migracioncolombia.gov.co" TargetMode="External"/><Relationship Id="rId538" Type="http://schemas.openxmlformats.org/officeDocument/2006/relationships/hyperlink" Target="mailto:juan.arcos@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aquel.cardozo@migracioncolombia.gov.co" TargetMode="External"/><Relationship Id="rId384" Type="http://schemas.openxmlformats.org/officeDocument/2006/relationships/hyperlink" Target="mailto:francisco.torres@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magda.villanueva@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hernando.gonzalez@migracioncolombia.gov.co" TargetMode="External"/><Relationship Id="rId451" Type="http://schemas.openxmlformats.org/officeDocument/2006/relationships/hyperlink" Target="mailto:jorge.tirado@migracioncolombia.gov.co" TargetMode="External"/><Relationship Id="rId493" Type="http://schemas.openxmlformats.org/officeDocument/2006/relationships/hyperlink" Target="mailto:alvaro.vargas@migracioncolombia.gov.co" TargetMode="External"/><Relationship Id="rId507" Type="http://schemas.openxmlformats.org/officeDocument/2006/relationships/hyperlink" Target="mailto:marina.villa@migracioncolombia.gov.co" TargetMode="External"/><Relationship Id="rId549" Type="http://schemas.openxmlformats.org/officeDocument/2006/relationships/hyperlink" Target="mailto:juan.arcos@migracioncolombia.gov.co" TargetMode="External"/><Relationship Id="rId50" Type="http://schemas.openxmlformats.org/officeDocument/2006/relationships/hyperlink" Target="mailto:sandra.veg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sandra.vega@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edwin.patino@migracioncolombia.gov.co" TargetMode="External"/><Relationship Id="rId395" Type="http://schemas.openxmlformats.org/officeDocument/2006/relationships/hyperlink" Target="mailto:diego.lopez@migracioncolombia.gov.co" TargetMode="External"/><Relationship Id="rId409" Type="http://schemas.openxmlformats.org/officeDocument/2006/relationships/hyperlink" Target="mailto:sandra.vega@migracioncolombia.gov.co" TargetMode="External"/><Relationship Id="rId560" Type="http://schemas.openxmlformats.org/officeDocument/2006/relationships/printerSettings" Target="../printerSettings/printerSettings1.bin"/><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gilmer.amezquit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MARIA.HURTADO@MIGRACIONCOLOMBIA.GOV.CO" TargetMode="External"/><Relationship Id="rId518" Type="http://schemas.openxmlformats.org/officeDocument/2006/relationships/hyperlink" Target="mailto:fabio.torres@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ruben.ariza@migracioncolombia.gov.co" TargetMode="External"/><Relationship Id="rId61" Type="http://schemas.openxmlformats.org/officeDocument/2006/relationships/hyperlink" Target="mailto:ruben.ariza@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Edwin.patino@migracioncolombia.gov.co" TargetMode="External"/><Relationship Id="rId431" Type="http://schemas.openxmlformats.org/officeDocument/2006/relationships/hyperlink" Target="mailto:carlos.archila@migracioncolombia.gov.co" TargetMode="External"/><Relationship Id="rId473" Type="http://schemas.openxmlformats.org/officeDocument/2006/relationships/hyperlink" Target="mailto:catalina.escallon@migracioncolombia.gov.co" TargetMode="External"/><Relationship Id="rId529" Type="http://schemas.openxmlformats.org/officeDocument/2006/relationships/hyperlink" Target="mailto:hernando.gonzalez@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nelson.yazo@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MARLON.RODRIGUEZ@MIGRACIONCOLOMBIA.GOV.CO" TargetMode="External"/><Relationship Id="rId540" Type="http://schemas.openxmlformats.org/officeDocument/2006/relationships/hyperlink" Target="mailto:sandra.vega@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karen.romero@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rosa.martinez@migracioncolombia.gov.co" TargetMode="External"/><Relationship Id="rId277" Type="http://schemas.openxmlformats.org/officeDocument/2006/relationships/hyperlink" Target="mailto:maria.chaverra@migracioncolombia.gov.co" TargetMode="External"/><Relationship Id="rId400" Type="http://schemas.openxmlformats.org/officeDocument/2006/relationships/hyperlink" Target="mailto:nestor.medina@migracioncolombia.gov.co" TargetMode="External"/><Relationship Id="rId442" Type="http://schemas.openxmlformats.org/officeDocument/2006/relationships/hyperlink" Target="mailto:monica.rocha@migracioncolombia.gov.co" TargetMode="External"/><Relationship Id="rId484" Type="http://schemas.openxmlformats.org/officeDocument/2006/relationships/hyperlink" Target="mailto:elizabeth.perdomo@migracioncolombia.gov.co" TargetMode="External"/><Relationship Id="rId137" Type="http://schemas.openxmlformats.org/officeDocument/2006/relationships/hyperlink" Target="mailto:JORGE.RODRIGUEZ@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ruben.ariza@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german.rubiano@migracioncolombia.gov.co" TargetMode="External"/><Relationship Id="rId551" Type="http://schemas.openxmlformats.org/officeDocument/2006/relationships/hyperlink" Target="mailto:marly.berbesi@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ingrid.galindo@migracioncolombia.gov.co" TargetMode="External"/><Relationship Id="rId288" Type="http://schemas.openxmlformats.org/officeDocument/2006/relationships/hyperlink" Target="mailto:isabel.castro@migracioncolombia.gov.co" TargetMode="External"/><Relationship Id="rId411" Type="http://schemas.openxmlformats.org/officeDocument/2006/relationships/hyperlink" Target="mailto:edwin.patino@migracioncolombia.gov.co" TargetMode="External"/><Relationship Id="rId453" Type="http://schemas.openxmlformats.org/officeDocument/2006/relationships/hyperlink" Target="mailto:susan.perez@migracioncolombia.gov.co" TargetMode="External"/><Relationship Id="rId509" Type="http://schemas.openxmlformats.org/officeDocument/2006/relationships/hyperlink" Target="mailto:maria.aguirre@migracioncolombia.gov.co" TargetMode="External"/><Relationship Id="rId106" Type="http://schemas.openxmlformats.org/officeDocument/2006/relationships/hyperlink" Target="mailto:felipe.castill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gustavo.echandia@migracioncolombia.gov.co" TargetMode="External"/><Relationship Id="rId10" Type="http://schemas.openxmlformats.org/officeDocument/2006/relationships/hyperlink" Target="mailto:sandra.vega@migracioncolombia.gov.co" TargetMode="External"/><Relationship Id="rId52" Type="http://schemas.openxmlformats.org/officeDocument/2006/relationships/hyperlink" Target="mailto:marina.vill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Andrea.perez@migtracioncolombia.gov.co" TargetMode="External"/><Relationship Id="rId355" Type="http://schemas.openxmlformats.org/officeDocument/2006/relationships/hyperlink" Target="mailto:oscar.obando@migracioncolombia.gov.co" TargetMode="External"/><Relationship Id="rId397" Type="http://schemas.openxmlformats.org/officeDocument/2006/relationships/hyperlink" Target="mailto:monica.rocha@migracioncolombia.gov.co" TargetMode="External"/><Relationship Id="rId520" Type="http://schemas.openxmlformats.org/officeDocument/2006/relationships/hyperlink" Target="mailto:johana.oviedo@migracioncolombia.gov.co" TargetMode="External"/><Relationship Id="rId562" Type="http://schemas.openxmlformats.org/officeDocument/2006/relationships/comments" Target="../comments1.xml"/><Relationship Id="rId215" Type="http://schemas.openxmlformats.org/officeDocument/2006/relationships/hyperlink" Target="mailto:nestor.medina@migracioncolombia.gov.co" TargetMode="External"/><Relationship Id="rId257" Type="http://schemas.openxmlformats.org/officeDocument/2006/relationships/hyperlink" Target="mailto:juan.velez@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yana.gonzalez@migracioncolombia.gov.co" TargetMode="External"/><Relationship Id="rId299" Type="http://schemas.openxmlformats.org/officeDocument/2006/relationships/hyperlink" Target="mailto:nestor.medina@migracioncolombia.gov.co" TargetMode="External"/><Relationship Id="rId63" Type="http://schemas.openxmlformats.org/officeDocument/2006/relationships/hyperlink" Target="mailto:catalina.escallon@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maria.bohorquez@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shirley.prieto@migracioncolombia.gov.co" TargetMode="External"/><Relationship Id="rId74" Type="http://schemas.openxmlformats.org/officeDocument/2006/relationships/hyperlink" Target="mailto:shirley.prieto@migracioncolombia.gov.co" TargetMode="External"/><Relationship Id="rId377" Type="http://schemas.openxmlformats.org/officeDocument/2006/relationships/hyperlink" Target="mailto:rosa.martinez@migracioncolombia.gov.co" TargetMode="External"/><Relationship Id="rId500" Type="http://schemas.openxmlformats.org/officeDocument/2006/relationships/hyperlink" Target="mailto:rosa.martinez@migracioncolombia.gov.co" TargetMode="External"/><Relationship Id="rId5" Type="http://schemas.openxmlformats.org/officeDocument/2006/relationships/hyperlink" Target="mailto:brayan.valbuena@migracioncolombia.gov.co" TargetMode="External"/><Relationship Id="rId237" Type="http://schemas.openxmlformats.org/officeDocument/2006/relationships/hyperlink" Target="mailto:gilmer.amezquita@migracioncolombia.gov.co" TargetMode="External"/><Relationship Id="rId444" Type="http://schemas.openxmlformats.org/officeDocument/2006/relationships/hyperlink" Target="mailto:jorge.tirado@migracioncolombia.gov.co" TargetMode="External"/><Relationship Id="rId290" Type="http://schemas.openxmlformats.org/officeDocument/2006/relationships/hyperlink" Target="mailto:oscar.obando@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maria.aguirre@migracioncolombia.gov.co" TargetMode="External"/><Relationship Id="rId511" Type="http://schemas.openxmlformats.org/officeDocument/2006/relationships/hyperlink" Target="mailto:MARIA.HURTADO@MIGRACIONCOLOMBIA.GOV.CO" TargetMode="External"/><Relationship Id="rId85" Type="http://schemas.openxmlformats.org/officeDocument/2006/relationships/hyperlink" Target="mailto:monica.rocha@migracioncolombia.gov.co" TargetMode="External"/><Relationship Id="rId150" Type="http://schemas.openxmlformats.org/officeDocument/2006/relationships/hyperlink" Target="mailto:carlos.useche@migracioncolombia.gov.co" TargetMode="External"/><Relationship Id="rId248" Type="http://schemas.openxmlformats.org/officeDocument/2006/relationships/hyperlink" Target="mailto:johana.oviedo@migracioncolombia.gov.co" TargetMode="External"/><Relationship Id="rId455" Type="http://schemas.openxmlformats.org/officeDocument/2006/relationships/hyperlink" Target="mailto:maria.aguirre@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felipe.castill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johana.oviedo@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399" Type="http://schemas.openxmlformats.org/officeDocument/2006/relationships/hyperlink" Target="mailto:nestor.medina@migracioncolombia.gov.co" TargetMode="External"/><Relationship Id="rId259" Type="http://schemas.openxmlformats.org/officeDocument/2006/relationships/hyperlink" Target="mailto:rosa.martinez@migracioncolombia.gov.co" TargetMode="External"/><Relationship Id="rId466" Type="http://schemas.openxmlformats.org/officeDocument/2006/relationships/hyperlink" Target="mailto:juan.arcos@migracioncolombia.gov.co"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jhonathan.prieto@migracioncolombia.gov.co" TargetMode="External"/><Relationship Id="rId13" Type="http://schemas.openxmlformats.org/officeDocument/2006/relationships/hyperlink" Target="mailto:sandra.vega@migracioncolombia.gov.co" TargetMode="External"/><Relationship Id="rId3" Type="http://schemas.openxmlformats.org/officeDocument/2006/relationships/hyperlink" Target="mailto:marly.berbesi@migracioncolombia.gov.co" TargetMode="External"/><Relationship Id="rId7" Type="http://schemas.openxmlformats.org/officeDocument/2006/relationships/hyperlink" Target="mailto:yana.gonzalez@migracioncolombia.gov.co" TargetMode="External"/><Relationship Id="rId12" Type="http://schemas.openxmlformats.org/officeDocument/2006/relationships/hyperlink" Target="mailto:carlos.archila@migracioncolombia.gov.co" TargetMode="External"/><Relationship Id="rId2" Type="http://schemas.openxmlformats.org/officeDocument/2006/relationships/hyperlink" Target="mailto:magda.villanueva@migracioncolombia.gov.co" TargetMode="External"/><Relationship Id="rId1" Type="http://schemas.openxmlformats.org/officeDocument/2006/relationships/hyperlink" Target="mailto:maria.chaverra@migracioncolombia.gov.co" TargetMode="External"/><Relationship Id="rId6" Type="http://schemas.openxmlformats.org/officeDocument/2006/relationships/hyperlink" Target="mailto:johana.oviedo@migracioncolombia.gov.co" TargetMode="External"/><Relationship Id="rId11" Type="http://schemas.openxmlformats.org/officeDocument/2006/relationships/hyperlink" Target="mailto:fabio.torres@migracioncolombia.gov.co" TargetMode="External"/><Relationship Id="rId5" Type="http://schemas.openxmlformats.org/officeDocument/2006/relationships/hyperlink" Target="mailto:johana.oviedo@migracioncolombia.gov.co" TargetMode="External"/><Relationship Id="rId10" Type="http://schemas.openxmlformats.org/officeDocument/2006/relationships/hyperlink" Target="mailto:juan.arcos@migracioncolombia.gov.co" TargetMode="External"/><Relationship Id="rId4" Type="http://schemas.openxmlformats.org/officeDocument/2006/relationships/hyperlink" Target="mailto:daniel.caballero@migracioncolombia.gov.co" TargetMode="External"/><Relationship Id="rId9" Type="http://schemas.openxmlformats.org/officeDocument/2006/relationships/hyperlink" Target="mailto:gilmer.amezquita@migracioncolombia.gov.co" TargetMode="External"/><Relationship Id="rId1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623"/>
  <sheetViews>
    <sheetView tabSelected="1" zoomScale="85" zoomScaleNormal="85" workbookViewId="0">
      <pane xSplit="3" ySplit="1" topLeftCell="D622" activePane="bottomRight" state="frozen"/>
      <selection pane="topRight" activeCell="D1" sqref="D1"/>
      <selection pane="bottomLeft" activeCell="A9" sqref="A9"/>
      <selection pane="bottomRight" activeCell="G627" sqref="G627"/>
    </sheetView>
  </sheetViews>
  <sheetFormatPr baseColWidth="10" defaultColWidth="11.42578125" defaultRowHeight="16.5" x14ac:dyDescent="0.25"/>
  <cols>
    <col min="1" max="1" width="12.42578125" style="47" customWidth="1"/>
    <col min="2" max="2" width="20" style="47" customWidth="1"/>
    <col min="3" max="3" width="12.42578125" style="11" customWidth="1"/>
    <col min="4" max="4" width="19.5703125" style="47" customWidth="1"/>
    <col min="5" max="5" width="11.140625" style="47" bestFit="1" customWidth="1"/>
    <col min="6" max="6" width="5.140625" style="47" customWidth="1"/>
    <col min="7" max="7" width="83.5703125" style="47" customWidth="1"/>
    <col min="8" max="8" width="21.42578125" style="47" customWidth="1"/>
    <col min="9" max="9" width="21.7109375" style="47" bestFit="1" customWidth="1"/>
    <col min="10" max="11" width="14.7109375" style="47" customWidth="1"/>
    <col min="12" max="12" width="14.42578125" style="47" customWidth="1"/>
    <col min="13" max="13" width="11.42578125" style="47" customWidth="1"/>
    <col min="14" max="15" width="16.28515625" style="47" customWidth="1"/>
    <col min="16" max="17" width="12" style="47" customWidth="1"/>
    <col min="18" max="18" width="19.28515625" style="4" customWidth="1"/>
    <col min="19" max="19" width="22.85546875" style="59" bestFit="1" customWidth="1"/>
    <col min="20" max="20" width="25.5703125" style="59" customWidth="1"/>
    <col min="21" max="21" width="25.5703125" style="6" customWidth="1"/>
    <col min="22" max="22" width="15" style="47" bestFit="1" customWidth="1"/>
    <col min="23" max="23" width="19.85546875" style="47" bestFit="1" customWidth="1"/>
    <col min="24" max="24" width="14.85546875" style="47" customWidth="1"/>
    <col min="25" max="25" width="17" style="19" bestFit="1" customWidth="1"/>
    <col min="26" max="26" width="29.5703125" style="47" customWidth="1"/>
    <col min="27" max="27" width="19.28515625" style="47" customWidth="1"/>
    <col min="28" max="28" width="22.85546875" style="47" customWidth="1"/>
    <col min="29" max="29" width="73.42578125" style="47" customWidth="1"/>
    <col min="30" max="30" width="108.7109375" style="47" customWidth="1"/>
    <col min="31" max="31" width="20.7109375" style="47" customWidth="1"/>
    <col min="32" max="32" width="16.140625" style="47" customWidth="1"/>
    <col min="33" max="16384" width="11.42578125" style="47"/>
  </cols>
  <sheetData>
    <row r="1" spans="1:33" s="46" customFormat="1" ht="82.5" x14ac:dyDescent="0.25">
      <c r="A1" s="1" t="s">
        <v>641</v>
      </c>
      <c r="B1" s="1" t="s">
        <v>0</v>
      </c>
      <c r="C1" s="1" t="s">
        <v>1</v>
      </c>
      <c r="D1" s="1" t="s">
        <v>611</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684</v>
      </c>
      <c r="T1" s="2" t="s">
        <v>670</v>
      </c>
      <c r="U1" s="2" t="s">
        <v>13</v>
      </c>
      <c r="V1" s="1" t="s">
        <v>14</v>
      </c>
      <c r="W1" s="1" t="s">
        <v>15</v>
      </c>
      <c r="X1" s="1" t="s">
        <v>16</v>
      </c>
      <c r="Y1" s="16" t="s">
        <v>17</v>
      </c>
      <c r="Z1" s="1" t="s">
        <v>664</v>
      </c>
      <c r="AA1" s="1" t="s">
        <v>18</v>
      </c>
      <c r="AB1" s="1" t="s">
        <v>19</v>
      </c>
      <c r="AC1" s="1" t="s">
        <v>20</v>
      </c>
      <c r="AD1" s="1" t="s">
        <v>21</v>
      </c>
      <c r="AE1" s="1" t="s">
        <v>22</v>
      </c>
      <c r="AF1" s="1" t="s">
        <v>23</v>
      </c>
    </row>
    <row r="2" spans="1:33" s="21" customFormat="1" ht="115.5" customHeight="1" x14ac:dyDescent="0.25">
      <c r="A2" s="32" t="s">
        <v>1093</v>
      </c>
      <c r="B2" s="32" t="s">
        <v>65</v>
      </c>
      <c r="C2" s="48">
        <v>1</v>
      </c>
      <c r="D2" s="32" t="s">
        <v>1094</v>
      </c>
      <c r="E2" s="32"/>
      <c r="F2" s="32"/>
      <c r="G2" s="32" t="s">
        <v>306</v>
      </c>
      <c r="H2" s="32" t="s">
        <v>26</v>
      </c>
      <c r="I2" s="32" t="s">
        <v>1095</v>
      </c>
      <c r="J2" s="32" t="s">
        <v>27</v>
      </c>
      <c r="K2" s="32">
        <v>1</v>
      </c>
      <c r="L2" s="32" t="s">
        <v>54</v>
      </c>
      <c r="M2" s="32">
        <v>4</v>
      </c>
      <c r="N2" s="32" t="s">
        <v>29</v>
      </c>
      <c r="O2" s="32" t="s">
        <v>708</v>
      </c>
      <c r="P2" s="32" t="s">
        <v>30</v>
      </c>
      <c r="Q2" s="32">
        <v>1</v>
      </c>
      <c r="R2" s="32" t="s">
        <v>59</v>
      </c>
      <c r="S2" s="57">
        <v>6000000</v>
      </c>
      <c r="T2" s="57">
        <v>24000000</v>
      </c>
      <c r="U2" s="28">
        <v>24000000</v>
      </c>
      <c r="V2" s="32" t="s">
        <v>32</v>
      </c>
      <c r="W2" s="32" t="s">
        <v>33</v>
      </c>
      <c r="X2" s="32" t="s">
        <v>289</v>
      </c>
      <c r="Y2" s="33">
        <v>3009133992</v>
      </c>
      <c r="Z2" s="10" t="s">
        <v>290</v>
      </c>
      <c r="AA2" s="32"/>
      <c r="AB2" s="32" t="s">
        <v>65</v>
      </c>
      <c r="AC2" s="32" t="s">
        <v>575</v>
      </c>
      <c r="AD2" s="32" t="s">
        <v>250</v>
      </c>
      <c r="AE2" s="32"/>
      <c r="AF2" s="32"/>
      <c r="AG2" s="47"/>
    </row>
    <row r="3" spans="1:33" s="21" customFormat="1" ht="132" x14ac:dyDescent="0.25">
      <c r="A3" s="32" t="s">
        <v>455</v>
      </c>
      <c r="B3" s="32" t="s">
        <v>65</v>
      </c>
      <c r="C3" s="48">
        <v>2</v>
      </c>
      <c r="D3" s="32" t="s">
        <v>307</v>
      </c>
      <c r="E3" s="32"/>
      <c r="F3" s="32"/>
      <c r="G3" s="32" t="s">
        <v>876</v>
      </c>
      <c r="H3" s="32" t="s">
        <v>26</v>
      </c>
      <c r="I3" s="32" t="s">
        <v>66</v>
      </c>
      <c r="J3" s="32" t="s">
        <v>42</v>
      </c>
      <c r="K3" s="32">
        <v>3</v>
      </c>
      <c r="L3" s="32" t="s">
        <v>28</v>
      </c>
      <c r="M3" s="32">
        <v>9</v>
      </c>
      <c r="N3" s="32" t="s">
        <v>29</v>
      </c>
      <c r="O3" s="32" t="s">
        <v>708</v>
      </c>
      <c r="P3" s="32" t="s">
        <v>43</v>
      </c>
      <c r="Q3" s="32">
        <v>0</v>
      </c>
      <c r="R3" s="32" t="s">
        <v>59</v>
      </c>
      <c r="S3" s="57">
        <v>5500000</v>
      </c>
      <c r="T3" s="57">
        <f>+M3*S3</f>
        <v>49500000</v>
      </c>
      <c r="U3" s="28">
        <f>+T3</f>
        <v>49500000</v>
      </c>
      <c r="V3" s="32" t="s">
        <v>32</v>
      </c>
      <c r="W3" s="32" t="s">
        <v>33</v>
      </c>
      <c r="X3" s="32" t="s">
        <v>289</v>
      </c>
      <c r="Y3" s="33">
        <v>3009133992</v>
      </c>
      <c r="Z3" s="10" t="s">
        <v>290</v>
      </c>
      <c r="AA3" s="32"/>
      <c r="AB3" s="32" t="s">
        <v>65</v>
      </c>
      <c r="AC3" s="32" t="s">
        <v>575</v>
      </c>
      <c r="AD3" s="32" t="s">
        <v>1466</v>
      </c>
      <c r="AE3" s="32"/>
      <c r="AF3" s="32"/>
      <c r="AG3" s="47"/>
    </row>
    <row r="4" spans="1:33" s="21" customFormat="1" ht="115.5" x14ac:dyDescent="0.25">
      <c r="A4" s="32" t="s">
        <v>1096</v>
      </c>
      <c r="B4" s="32" t="s">
        <v>65</v>
      </c>
      <c r="C4" s="48">
        <v>3</v>
      </c>
      <c r="D4" s="32" t="s">
        <v>307</v>
      </c>
      <c r="E4" s="32"/>
      <c r="F4" s="32"/>
      <c r="G4" s="32" t="s">
        <v>308</v>
      </c>
      <c r="H4" s="32" t="s">
        <v>26</v>
      </c>
      <c r="I4" s="32" t="s">
        <v>1097</v>
      </c>
      <c r="J4" s="32" t="s">
        <v>27</v>
      </c>
      <c r="K4" s="32">
        <v>1</v>
      </c>
      <c r="L4" s="32" t="s">
        <v>54</v>
      </c>
      <c r="M4" s="32">
        <v>4</v>
      </c>
      <c r="N4" s="32" t="s">
        <v>29</v>
      </c>
      <c r="O4" s="32" t="s">
        <v>708</v>
      </c>
      <c r="P4" s="32" t="s">
        <v>30</v>
      </c>
      <c r="Q4" s="32">
        <v>1</v>
      </c>
      <c r="R4" s="32" t="s">
        <v>59</v>
      </c>
      <c r="S4" s="57">
        <v>5000000</v>
      </c>
      <c r="T4" s="57">
        <v>20000000</v>
      </c>
      <c r="U4" s="28">
        <v>20000000</v>
      </c>
      <c r="V4" s="32" t="s">
        <v>32</v>
      </c>
      <c r="W4" s="32" t="s">
        <v>33</v>
      </c>
      <c r="X4" s="32" t="s">
        <v>289</v>
      </c>
      <c r="Y4" s="33">
        <v>3009133992</v>
      </c>
      <c r="Z4" s="10" t="s">
        <v>290</v>
      </c>
      <c r="AA4" s="32"/>
      <c r="AB4" s="32" t="s">
        <v>65</v>
      </c>
      <c r="AC4" s="32" t="s">
        <v>575</v>
      </c>
      <c r="AD4" s="32" t="s">
        <v>250</v>
      </c>
      <c r="AE4" s="32"/>
      <c r="AF4" s="32"/>
      <c r="AG4" s="47"/>
    </row>
    <row r="5" spans="1:33" s="21" customFormat="1" ht="148.5" x14ac:dyDescent="0.25">
      <c r="A5" s="32" t="s">
        <v>69</v>
      </c>
      <c r="B5" s="32" t="s">
        <v>65</v>
      </c>
      <c r="C5" s="48">
        <v>4</v>
      </c>
      <c r="D5" s="32" t="s">
        <v>307</v>
      </c>
      <c r="E5" s="32"/>
      <c r="F5" s="32"/>
      <c r="G5" s="32" t="s">
        <v>877</v>
      </c>
      <c r="H5" s="32" t="s">
        <v>26</v>
      </c>
      <c r="I5" s="32" t="s">
        <v>1077</v>
      </c>
      <c r="J5" s="32" t="s">
        <v>42</v>
      </c>
      <c r="K5" s="32">
        <v>3</v>
      </c>
      <c r="L5" s="32" t="s">
        <v>28</v>
      </c>
      <c r="M5" s="32">
        <v>9</v>
      </c>
      <c r="N5" s="32" t="s">
        <v>29</v>
      </c>
      <c r="O5" s="32" t="s">
        <v>708</v>
      </c>
      <c r="P5" s="32" t="s">
        <v>312</v>
      </c>
      <c r="Q5" s="32">
        <v>1</v>
      </c>
      <c r="R5" s="32" t="s">
        <v>59</v>
      </c>
      <c r="S5" s="57">
        <v>5500000</v>
      </c>
      <c r="T5" s="57">
        <f>+M5*S5</f>
        <v>49500000</v>
      </c>
      <c r="U5" s="28">
        <f>+T5</f>
        <v>49500000</v>
      </c>
      <c r="V5" s="32" t="s">
        <v>32</v>
      </c>
      <c r="W5" s="32" t="s">
        <v>33</v>
      </c>
      <c r="X5" s="32" t="s">
        <v>67</v>
      </c>
      <c r="Y5" s="33">
        <v>3009133992</v>
      </c>
      <c r="Z5" s="10" t="s">
        <v>68</v>
      </c>
      <c r="AA5" s="32"/>
      <c r="AB5" s="32" t="s">
        <v>65</v>
      </c>
      <c r="AC5" s="32" t="s">
        <v>575</v>
      </c>
      <c r="AD5" s="32" t="s">
        <v>1467</v>
      </c>
      <c r="AE5" s="32"/>
      <c r="AF5" s="32"/>
      <c r="AG5" s="47"/>
    </row>
    <row r="6" spans="1:33" s="21" customFormat="1" ht="99" x14ac:dyDescent="0.25">
      <c r="A6" s="32" t="s">
        <v>1098</v>
      </c>
      <c r="B6" s="32" t="s">
        <v>65</v>
      </c>
      <c r="C6" s="48">
        <v>5</v>
      </c>
      <c r="D6" s="32" t="s">
        <v>307</v>
      </c>
      <c r="E6" s="32"/>
      <c r="F6" s="32"/>
      <c r="G6" s="32" t="s">
        <v>309</v>
      </c>
      <c r="H6" s="32" t="s">
        <v>26</v>
      </c>
      <c r="I6" s="32" t="s">
        <v>1099</v>
      </c>
      <c r="J6" s="32" t="s">
        <v>51</v>
      </c>
      <c r="K6" s="32">
        <v>2</v>
      </c>
      <c r="L6" s="32" t="s">
        <v>62</v>
      </c>
      <c r="M6" s="32">
        <v>4</v>
      </c>
      <c r="N6" s="32" t="s">
        <v>29</v>
      </c>
      <c r="O6" s="32" t="s">
        <v>708</v>
      </c>
      <c r="P6" s="32" t="s">
        <v>43</v>
      </c>
      <c r="Q6" s="32">
        <v>0</v>
      </c>
      <c r="R6" s="32" t="s">
        <v>59</v>
      </c>
      <c r="S6" s="57">
        <v>5500000</v>
      </c>
      <c r="T6" s="57">
        <v>22000000</v>
      </c>
      <c r="U6" s="28">
        <v>22000000</v>
      </c>
      <c r="V6" s="32" t="s">
        <v>32</v>
      </c>
      <c r="W6" s="32" t="s">
        <v>33</v>
      </c>
      <c r="X6" s="32" t="s">
        <v>1100</v>
      </c>
      <c r="Y6" s="33">
        <v>3009133992</v>
      </c>
      <c r="Z6" s="10" t="s">
        <v>1101</v>
      </c>
      <c r="AA6" s="32"/>
      <c r="AB6" s="32" t="s">
        <v>65</v>
      </c>
      <c r="AC6" s="32" t="s">
        <v>575</v>
      </c>
      <c r="AD6" s="32" t="s">
        <v>250</v>
      </c>
      <c r="AE6" s="32"/>
      <c r="AF6" s="32"/>
      <c r="AG6" s="47"/>
    </row>
    <row r="7" spans="1:33" ht="99" x14ac:dyDescent="0.25">
      <c r="A7" s="32" t="s">
        <v>1102</v>
      </c>
      <c r="B7" s="32" t="s">
        <v>65</v>
      </c>
      <c r="C7" s="48">
        <v>6</v>
      </c>
      <c r="D7" s="32" t="s">
        <v>307</v>
      </c>
      <c r="E7" s="32"/>
      <c r="F7" s="32"/>
      <c r="G7" s="32" t="s">
        <v>310</v>
      </c>
      <c r="H7" s="32" t="s">
        <v>26</v>
      </c>
      <c r="I7" s="32" t="s">
        <v>1103</v>
      </c>
      <c r="J7" s="32" t="s">
        <v>27</v>
      </c>
      <c r="K7" s="32">
        <v>1</v>
      </c>
      <c r="L7" s="32" t="s">
        <v>54</v>
      </c>
      <c r="M7" s="32">
        <v>4</v>
      </c>
      <c r="N7" s="32" t="s">
        <v>29</v>
      </c>
      <c r="O7" s="32" t="s">
        <v>708</v>
      </c>
      <c r="P7" s="32" t="s">
        <v>30</v>
      </c>
      <c r="Q7" s="32">
        <v>1</v>
      </c>
      <c r="R7" s="32" t="s">
        <v>59</v>
      </c>
      <c r="S7" s="57">
        <v>6000000</v>
      </c>
      <c r="T7" s="57">
        <v>24000000</v>
      </c>
      <c r="U7" s="28">
        <v>24000000</v>
      </c>
      <c r="V7" s="32" t="s">
        <v>32</v>
      </c>
      <c r="W7" s="32" t="s">
        <v>33</v>
      </c>
      <c r="X7" s="32" t="s">
        <v>289</v>
      </c>
      <c r="Y7" s="33">
        <v>3009133992</v>
      </c>
      <c r="Z7" s="10" t="s">
        <v>290</v>
      </c>
      <c r="AA7" s="32"/>
      <c r="AB7" s="32" t="s">
        <v>65</v>
      </c>
      <c r="AC7" s="32" t="s">
        <v>575</v>
      </c>
      <c r="AD7" s="32" t="s">
        <v>250</v>
      </c>
      <c r="AE7" s="32"/>
      <c r="AF7" s="32"/>
    </row>
    <row r="8" spans="1:33" s="22" customFormat="1" ht="82.5" x14ac:dyDescent="0.25">
      <c r="A8" s="32" t="s">
        <v>70</v>
      </c>
      <c r="B8" s="32" t="s">
        <v>65</v>
      </c>
      <c r="C8" s="27">
        <v>7</v>
      </c>
      <c r="D8" s="32" t="s">
        <v>311</v>
      </c>
      <c r="E8" s="32"/>
      <c r="F8" s="32"/>
      <c r="G8" s="32" t="s">
        <v>878</v>
      </c>
      <c r="H8" s="32" t="s">
        <v>258</v>
      </c>
      <c r="I8" s="32" t="s">
        <v>72</v>
      </c>
      <c r="J8" s="32" t="s">
        <v>36</v>
      </c>
      <c r="K8" s="32">
        <v>8</v>
      </c>
      <c r="L8" s="32" t="s">
        <v>28</v>
      </c>
      <c r="M8" s="32">
        <v>3</v>
      </c>
      <c r="N8" s="32" t="s">
        <v>29</v>
      </c>
      <c r="O8" s="32" t="s">
        <v>708</v>
      </c>
      <c r="P8" s="89" t="s">
        <v>30</v>
      </c>
      <c r="Q8" s="89">
        <v>1</v>
      </c>
      <c r="R8" s="32" t="s">
        <v>59</v>
      </c>
      <c r="S8" s="28"/>
      <c r="T8" s="28">
        <v>15842470</v>
      </c>
      <c r="U8" s="28">
        <f>+T8</f>
        <v>15842470</v>
      </c>
      <c r="V8" s="32" t="s">
        <v>32</v>
      </c>
      <c r="W8" s="32" t="s">
        <v>33</v>
      </c>
      <c r="X8" s="32" t="s">
        <v>67</v>
      </c>
      <c r="Y8" s="33">
        <v>3009133992</v>
      </c>
      <c r="Z8" s="10" t="s">
        <v>68</v>
      </c>
      <c r="AA8" s="32"/>
      <c r="AB8" s="32" t="s">
        <v>65</v>
      </c>
      <c r="AC8" s="32" t="s">
        <v>575</v>
      </c>
      <c r="AD8" s="32" t="s">
        <v>2226</v>
      </c>
      <c r="AE8" s="32"/>
      <c r="AF8" s="32"/>
    </row>
    <row r="9" spans="1:33" ht="148.5" x14ac:dyDescent="0.25">
      <c r="A9" s="7" t="s">
        <v>71</v>
      </c>
      <c r="B9" s="7" t="s">
        <v>65</v>
      </c>
      <c r="C9" s="8">
        <v>8</v>
      </c>
      <c r="D9" s="7" t="s">
        <v>612</v>
      </c>
      <c r="E9" s="32"/>
      <c r="F9" s="7"/>
      <c r="G9" s="7" t="s">
        <v>879</v>
      </c>
      <c r="H9" s="7" t="s">
        <v>26</v>
      </c>
      <c r="I9" s="7" t="s">
        <v>74</v>
      </c>
      <c r="J9" s="7" t="s">
        <v>42</v>
      </c>
      <c r="K9" s="7">
        <v>3</v>
      </c>
      <c r="L9" s="7" t="s">
        <v>146</v>
      </c>
      <c r="M9" s="7">
        <v>4</v>
      </c>
      <c r="N9" s="7" t="s">
        <v>29</v>
      </c>
      <c r="O9" s="7" t="s">
        <v>708</v>
      </c>
      <c r="P9" s="7" t="s">
        <v>43</v>
      </c>
      <c r="Q9" s="7">
        <v>0</v>
      </c>
      <c r="R9" s="7" t="s">
        <v>59</v>
      </c>
      <c r="S9" s="60">
        <v>7000000</v>
      </c>
      <c r="T9" s="60">
        <v>28000000</v>
      </c>
      <c r="U9" s="64">
        <v>28000000</v>
      </c>
      <c r="V9" s="7" t="s">
        <v>32</v>
      </c>
      <c r="W9" s="7" t="s">
        <v>33</v>
      </c>
      <c r="X9" s="7" t="s">
        <v>291</v>
      </c>
      <c r="Y9" s="17">
        <v>3009133992</v>
      </c>
      <c r="Z9" s="24" t="s">
        <v>292</v>
      </c>
      <c r="AA9" s="7"/>
      <c r="AB9" s="7" t="s">
        <v>65</v>
      </c>
      <c r="AC9" s="7" t="s">
        <v>607</v>
      </c>
      <c r="AD9" s="7" t="s">
        <v>1468</v>
      </c>
      <c r="AE9" s="7"/>
      <c r="AF9" s="7"/>
    </row>
    <row r="10" spans="1:33" ht="132" x14ac:dyDescent="0.25">
      <c r="A10" s="32" t="s">
        <v>73</v>
      </c>
      <c r="B10" s="32" t="s">
        <v>65</v>
      </c>
      <c r="C10" s="48">
        <v>9</v>
      </c>
      <c r="D10" s="32" t="s">
        <v>613</v>
      </c>
      <c r="E10" s="32"/>
      <c r="F10" s="32"/>
      <c r="G10" s="32" t="s">
        <v>880</v>
      </c>
      <c r="H10" s="32" t="s">
        <v>26</v>
      </c>
      <c r="I10" s="32" t="s">
        <v>75</v>
      </c>
      <c r="J10" s="32" t="s">
        <v>42</v>
      </c>
      <c r="K10" s="32">
        <v>3</v>
      </c>
      <c r="L10" s="32" t="s">
        <v>28</v>
      </c>
      <c r="M10" s="32">
        <v>9</v>
      </c>
      <c r="N10" s="32" t="s">
        <v>29</v>
      </c>
      <c r="O10" s="32" t="s">
        <v>708</v>
      </c>
      <c r="P10" s="32" t="s">
        <v>43</v>
      </c>
      <c r="Q10" s="32">
        <v>0</v>
      </c>
      <c r="R10" s="32" t="s">
        <v>59</v>
      </c>
      <c r="S10" s="57">
        <v>7000000</v>
      </c>
      <c r="T10" s="57">
        <f>+M10*S10</f>
        <v>63000000</v>
      </c>
      <c r="U10" s="28">
        <f>+T10</f>
        <v>63000000</v>
      </c>
      <c r="V10" s="32" t="s">
        <v>32</v>
      </c>
      <c r="W10" s="32" t="s">
        <v>33</v>
      </c>
      <c r="X10" s="32" t="s">
        <v>1073</v>
      </c>
      <c r="Y10" s="33">
        <v>3134927574</v>
      </c>
      <c r="Z10" s="10" t="s">
        <v>1074</v>
      </c>
      <c r="AA10" s="32"/>
      <c r="AB10" s="32" t="s">
        <v>65</v>
      </c>
      <c r="AC10" s="32" t="s">
        <v>607</v>
      </c>
      <c r="AD10" s="32" t="s">
        <v>1469</v>
      </c>
      <c r="AE10" s="32"/>
      <c r="AF10" s="32"/>
    </row>
    <row r="11" spans="1:33" ht="115.5" x14ac:dyDescent="0.25">
      <c r="A11" s="32" t="s">
        <v>1104</v>
      </c>
      <c r="B11" s="32" t="s">
        <v>65</v>
      </c>
      <c r="C11" s="48">
        <v>10</v>
      </c>
      <c r="D11" s="32" t="s">
        <v>1105</v>
      </c>
      <c r="E11" s="32"/>
      <c r="F11" s="32"/>
      <c r="G11" s="32" t="s">
        <v>313</v>
      </c>
      <c r="H11" s="32" t="s">
        <v>26</v>
      </c>
      <c r="I11" s="32" t="s">
        <v>1106</v>
      </c>
      <c r="J11" s="32" t="s">
        <v>51</v>
      </c>
      <c r="K11" s="32">
        <v>2</v>
      </c>
      <c r="L11" s="32" t="s">
        <v>62</v>
      </c>
      <c r="M11" s="32">
        <v>4</v>
      </c>
      <c r="N11" s="32" t="s">
        <v>29</v>
      </c>
      <c r="O11" s="32" t="s">
        <v>708</v>
      </c>
      <c r="P11" s="32" t="s">
        <v>43</v>
      </c>
      <c r="Q11" s="32">
        <v>0</v>
      </c>
      <c r="R11" s="32" t="s">
        <v>59</v>
      </c>
      <c r="S11" s="57">
        <v>5000000</v>
      </c>
      <c r="T11" s="57">
        <v>20000000</v>
      </c>
      <c r="U11" s="28">
        <v>20000000</v>
      </c>
      <c r="V11" s="32" t="s">
        <v>32</v>
      </c>
      <c r="W11" s="32" t="s">
        <v>33</v>
      </c>
      <c r="X11" s="32" t="s">
        <v>289</v>
      </c>
      <c r="Y11" s="33">
        <v>3009133992</v>
      </c>
      <c r="Z11" s="10" t="s">
        <v>290</v>
      </c>
      <c r="AA11" s="32"/>
      <c r="AB11" s="32" t="s">
        <v>65</v>
      </c>
      <c r="AC11" s="32" t="s">
        <v>607</v>
      </c>
      <c r="AD11" s="32" t="s">
        <v>250</v>
      </c>
      <c r="AE11" s="32"/>
      <c r="AF11" s="32"/>
    </row>
    <row r="12" spans="1:33" ht="99" x14ac:dyDescent="0.25">
      <c r="A12" s="32" t="s">
        <v>1107</v>
      </c>
      <c r="B12" s="32" t="s">
        <v>65</v>
      </c>
      <c r="C12" s="48">
        <v>11</v>
      </c>
      <c r="D12" s="32" t="s">
        <v>1108</v>
      </c>
      <c r="E12" s="32"/>
      <c r="F12" s="32"/>
      <c r="G12" s="32" t="s">
        <v>314</v>
      </c>
      <c r="H12" s="32" t="s">
        <v>26</v>
      </c>
      <c r="I12" s="32" t="s">
        <v>1109</v>
      </c>
      <c r="J12" s="32" t="s">
        <v>27</v>
      </c>
      <c r="K12" s="32">
        <v>1</v>
      </c>
      <c r="L12" s="32" t="s">
        <v>54</v>
      </c>
      <c r="M12" s="32">
        <v>4</v>
      </c>
      <c r="N12" s="32" t="s">
        <v>29</v>
      </c>
      <c r="O12" s="32" t="s">
        <v>708</v>
      </c>
      <c r="P12" s="32" t="s">
        <v>30</v>
      </c>
      <c r="Q12" s="32">
        <v>1</v>
      </c>
      <c r="R12" s="32" t="s">
        <v>59</v>
      </c>
      <c r="S12" s="57">
        <v>8000000</v>
      </c>
      <c r="T12" s="57">
        <v>32000000</v>
      </c>
      <c r="U12" s="28">
        <v>32000000</v>
      </c>
      <c r="V12" s="32" t="s">
        <v>32</v>
      </c>
      <c r="W12" s="32" t="s">
        <v>33</v>
      </c>
      <c r="X12" s="32" t="s">
        <v>1110</v>
      </c>
      <c r="Y12" s="33">
        <v>3009133992</v>
      </c>
      <c r="Z12" s="10" t="s">
        <v>1111</v>
      </c>
      <c r="AA12" s="32"/>
      <c r="AB12" s="32" t="s">
        <v>132</v>
      </c>
      <c r="AC12" s="32" t="s">
        <v>607</v>
      </c>
      <c r="AD12" s="32" t="s">
        <v>250</v>
      </c>
      <c r="AE12" s="32"/>
      <c r="AF12" s="32"/>
    </row>
    <row r="13" spans="1:33" ht="132" x14ac:dyDescent="0.25">
      <c r="A13" s="32" t="s">
        <v>456</v>
      </c>
      <c r="B13" s="32" t="s">
        <v>65</v>
      </c>
      <c r="C13" s="48">
        <v>12</v>
      </c>
      <c r="D13" s="32" t="s">
        <v>614</v>
      </c>
      <c r="E13" s="32"/>
      <c r="F13" s="32"/>
      <c r="G13" s="32" t="s">
        <v>881</v>
      </c>
      <c r="H13" s="32" t="s">
        <v>26</v>
      </c>
      <c r="I13" s="32" t="s">
        <v>259</v>
      </c>
      <c r="J13" s="32" t="s">
        <v>60</v>
      </c>
      <c r="K13" s="32">
        <v>4</v>
      </c>
      <c r="L13" s="32" t="s">
        <v>28</v>
      </c>
      <c r="M13" s="32">
        <v>8.5</v>
      </c>
      <c r="N13" s="32" t="s">
        <v>29</v>
      </c>
      <c r="O13" s="32" t="s">
        <v>708</v>
      </c>
      <c r="P13" s="32" t="s">
        <v>43</v>
      </c>
      <c r="Q13" s="32">
        <v>0</v>
      </c>
      <c r="R13" s="32" t="s">
        <v>59</v>
      </c>
      <c r="S13" s="57">
        <v>5000000</v>
      </c>
      <c r="T13" s="57">
        <f>+M13*S13</f>
        <v>42500000</v>
      </c>
      <c r="U13" s="28">
        <f>+T13</f>
        <v>42500000</v>
      </c>
      <c r="V13" s="32" t="s">
        <v>32</v>
      </c>
      <c r="W13" s="32" t="s">
        <v>33</v>
      </c>
      <c r="X13" s="32" t="s">
        <v>673</v>
      </c>
      <c r="Y13" s="33">
        <v>3009133992</v>
      </c>
      <c r="Z13" s="10" t="s">
        <v>1494</v>
      </c>
      <c r="AA13" s="32"/>
      <c r="AB13" s="32" t="s">
        <v>65</v>
      </c>
      <c r="AC13" s="32" t="s">
        <v>607</v>
      </c>
      <c r="AD13" s="32" t="s">
        <v>1545</v>
      </c>
      <c r="AE13" s="32"/>
      <c r="AF13" s="32"/>
    </row>
    <row r="14" spans="1:33" ht="99" x14ac:dyDescent="0.25">
      <c r="A14" s="32" t="s">
        <v>1112</v>
      </c>
      <c r="B14" s="32" t="s">
        <v>65</v>
      </c>
      <c r="C14" s="48">
        <v>13</v>
      </c>
      <c r="D14" s="32" t="s">
        <v>1108</v>
      </c>
      <c r="E14" s="32"/>
      <c r="F14" s="32"/>
      <c r="G14" s="32" t="s">
        <v>315</v>
      </c>
      <c r="H14" s="32" t="s">
        <v>26</v>
      </c>
      <c r="I14" s="32" t="s">
        <v>1113</v>
      </c>
      <c r="J14" s="32" t="s">
        <v>27</v>
      </c>
      <c r="K14" s="32">
        <v>1</v>
      </c>
      <c r="L14" s="32" t="s">
        <v>54</v>
      </c>
      <c r="M14" s="32">
        <v>4</v>
      </c>
      <c r="N14" s="32" t="s">
        <v>29</v>
      </c>
      <c r="O14" s="32" t="s">
        <v>708</v>
      </c>
      <c r="P14" s="32" t="s">
        <v>43</v>
      </c>
      <c r="Q14" s="32">
        <v>0</v>
      </c>
      <c r="R14" s="32" t="s">
        <v>59</v>
      </c>
      <c r="S14" s="57">
        <v>5500000</v>
      </c>
      <c r="T14" s="57">
        <v>22000000</v>
      </c>
      <c r="U14" s="28">
        <v>22000000</v>
      </c>
      <c r="V14" s="32" t="s">
        <v>32</v>
      </c>
      <c r="W14" s="32" t="s">
        <v>33</v>
      </c>
      <c r="X14" s="32" t="s">
        <v>1114</v>
      </c>
      <c r="Y14" s="33">
        <v>3009133992</v>
      </c>
      <c r="Z14" s="10" t="s">
        <v>1115</v>
      </c>
      <c r="AA14" s="32"/>
      <c r="AB14" s="32" t="s">
        <v>65</v>
      </c>
      <c r="AC14" s="32" t="s">
        <v>575</v>
      </c>
      <c r="AD14" s="32" t="s">
        <v>250</v>
      </c>
      <c r="AE14" s="32"/>
      <c r="AF14" s="32"/>
    </row>
    <row r="15" spans="1:33" s="22" customFormat="1" ht="99" x14ac:dyDescent="0.25">
      <c r="A15" s="32" t="s">
        <v>1116</v>
      </c>
      <c r="B15" s="32" t="s">
        <v>65</v>
      </c>
      <c r="C15" s="48">
        <v>14</v>
      </c>
      <c r="D15" s="32" t="s">
        <v>1117</v>
      </c>
      <c r="E15" s="32"/>
      <c r="F15" s="32"/>
      <c r="G15" s="32" t="s">
        <v>701</v>
      </c>
      <c r="H15" s="32" t="s">
        <v>34</v>
      </c>
      <c r="I15" s="32" t="s">
        <v>260</v>
      </c>
      <c r="J15" s="32" t="s">
        <v>27</v>
      </c>
      <c r="K15" s="32">
        <v>1</v>
      </c>
      <c r="L15" s="32" t="s">
        <v>54</v>
      </c>
      <c r="M15" s="32">
        <v>4</v>
      </c>
      <c r="N15" s="32" t="s">
        <v>29</v>
      </c>
      <c r="O15" s="32" t="s">
        <v>708</v>
      </c>
      <c r="P15" s="32" t="s">
        <v>30</v>
      </c>
      <c r="Q15" s="32">
        <v>1</v>
      </c>
      <c r="R15" s="32" t="s">
        <v>59</v>
      </c>
      <c r="S15" s="57">
        <v>5500000</v>
      </c>
      <c r="T15" s="57">
        <v>22000000</v>
      </c>
      <c r="U15" s="28">
        <v>22000000</v>
      </c>
      <c r="V15" s="32" t="s">
        <v>32</v>
      </c>
      <c r="W15" s="32" t="s">
        <v>33</v>
      </c>
      <c r="X15" s="32" t="s">
        <v>1118</v>
      </c>
      <c r="Y15" s="33">
        <v>3009133992</v>
      </c>
      <c r="Z15" s="10" t="s">
        <v>1119</v>
      </c>
      <c r="AA15" s="32"/>
      <c r="AB15" s="32" t="s">
        <v>65</v>
      </c>
      <c r="AC15" s="32" t="s">
        <v>607</v>
      </c>
      <c r="AD15" s="32" t="s">
        <v>250</v>
      </c>
      <c r="AE15" s="32"/>
      <c r="AF15" s="32"/>
    </row>
    <row r="16" spans="1:33" ht="99" x14ac:dyDescent="0.25">
      <c r="A16" s="7" t="s">
        <v>671</v>
      </c>
      <c r="B16" s="7" t="s">
        <v>65</v>
      </c>
      <c r="C16" s="8">
        <v>15</v>
      </c>
      <c r="D16" s="7" t="s">
        <v>706</v>
      </c>
      <c r="E16" s="32"/>
      <c r="F16" s="7"/>
      <c r="G16" s="7" t="s">
        <v>882</v>
      </c>
      <c r="H16" s="7" t="s">
        <v>672</v>
      </c>
      <c r="I16" s="7" t="s">
        <v>41</v>
      </c>
      <c r="J16" s="7" t="s">
        <v>54</v>
      </c>
      <c r="K16" s="7">
        <v>5</v>
      </c>
      <c r="L16" s="7" t="s">
        <v>28</v>
      </c>
      <c r="M16" s="7">
        <v>8</v>
      </c>
      <c r="N16" s="7" t="s">
        <v>218</v>
      </c>
      <c r="O16" s="7" t="s">
        <v>709</v>
      </c>
      <c r="P16" s="7" t="s">
        <v>312</v>
      </c>
      <c r="Q16" s="7">
        <v>1</v>
      </c>
      <c r="R16" s="7" t="s">
        <v>59</v>
      </c>
      <c r="S16" s="60">
        <v>66628125</v>
      </c>
      <c r="T16" s="60">
        <f>S16*M16</f>
        <v>533025000</v>
      </c>
      <c r="U16" s="64">
        <f>T16</f>
        <v>533025000</v>
      </c>
      <c r="V16" s="7" t="s">
        <v>32</v>
      </c>
      <c r="W16" s="7" t="s">
        <v>33</v>
      </c>
      <c r="X16" s="7" t="s">
        <v>673</v>
      </c>
      <c r="Y16" s="17">
        <v>3009133992</v>
      </c>
      <c r="Z16" s="7" t="s">
        <v>674</v>
      </c>
      <c r="AA16" s="7"/>
      <c r="AB16" s="7" t="s">
        <v>65</v>
      </c>
      <c r="AC16" s="24" t="s">
        <v>675</v>
      </c>
      <c r="AD16" s="7" t="s">
        <v>1824</v>
      </c>
      <c r="AE16" s="7"/>
      <c r="AF16" s="7"/>
    </row>
    <row r="17" spans="1:32" ht="82.5" x14ac:dyDescent="0.25">
      <c r="A17" s="32" t="s">
        <v>1120</v>
      </c>
      <c r="B17" s="32" t="s">
        <v>49</v>
      </c>
      <c r="C17" s="48">
        <v>16</v>
      </c>
      <c r="D17" s="32">
        <v>80161504</v>
      </c>
      <c r="E17" s="32"/>
      <c r="F17" s="32"/>
      <c r="G17" s="32" t="s">
        <v>333</v>
      </c>
      <c r="H17" s="32" t="s">
        <v>26</v>
      </c>
      <c r="I17" s="32" t="s">
        <v>1121</v>
      </c>
      <c r="J17" s="32" t="s">
        <v>27</v>
      </c>
      <c r="K17" s="32">
        <v>1</v>
      </c>
      <c r="L17" s="32" t="s">
        <v>54</v>
      </c>
      <c r="M17" s="32">
        <v>4</v>
      </c>
      <c r="N17" s="32" t="s">
        <v>29</v>
      </c>
      <c r="O17" s="32" t="s">
        <v>708</v>
      </c>
      <c r="P17" s="32" t="s">
        <v>43</v>
      </c>
      <c r="Q17" s="32">
        <v>0</v>
      </c>
      <c r="R17" s="32" t="s">
        <v>59</v>
      </c>
      <c r="S17" s="57">
        <v>7500000</v>
      </c>
      <c r="T17" s="57">
        <v>30000000</v>
      </c>
      <c r="U17" s="28">
        <v>30000000</v>
      </c>
      <c r="V17" s="32" t="s">
        <v>32</v>
      </c>
      <c r="W17" s="32" t="s">
        <v>33</v>
      </c>
      <c r="X17" s="32" t="s">
        <v>334</v>
      </c>
      <c r="Y17" s="33">
        <v>3009133992</v>
      </c>
      <c r="Z17" s="32" t="s">
        <v>335</v>
      </c>
      <c r="AA17" s="32"/>
      <c r="AB17" s="32" t="s">
        <v>49</v>
      </c>
      <c r="AC17" s="32" t="s">
        <v>572</v>
      </c>
      <c r="AD17" s="32" t="s">
        <v>250</v>
      </c>
      <c r="AE17" s="32"/>
      <c r="AF17" s="32"/>
    </row>
    <row r="18" spans="1:32" ht="66" x14ac:dyDescent="0.25">
      <c r="A18" s="32" t="s">
        <v>58</v>
      </c>
      <c r="B18" s="32" t="s">
        <v>49</v>
      </c>
      <c r="C18" s="48">
        <v>17</v>
      </c>
      <c r="D18" s="32">
        <v>80161504</v>
      </c>
      <c r="E18" s="32"/>
      <c r="F18" s="32"/>
      <c r="G18" s="32" t="s">
        <v>883</v>
      </c>
      <c r="H18" s="32" t="s">
        <v>26</v>
      </c>
      <c r="I18" s="32" t="s">
        <v>336</v>
      </c>
      <c r="J18" s="32" t="s">
        <v>27</v>
      </c>
      <c r="K18" s="32">
        <v>1</v>
      </c>
      <c r="L18" s="32" t="s">
        <v>54</v>
      </c>
      <c r="M18" s="32">
        <v>4</v>
      </c>
      <c r="N18" s="32" t="s">
        <v>29</v>
      </c>
      <c r="O18" s="32" t="s">
        <v>708</v>
      </c>
      <c r="P18" s="32" t="s">
        <v>43</v>
      </c>
      <c r="Q18" s="32">
        <v>0</v>
      </c>
      <c r="R18" s="32" t="s">
        <v>59</v>
      </c>
      <c r="S18" s="57">
        <v>7000000</v>
      </c>
      <c r="T18" s="57">
        <f>+S18*M18</f>
        <v>28000000</v>
      </c>
      <c r="U18" s="28">
        <f>T18</f>
        <v>28000000</v>
      </c>
      <c r="V18" s="32" t="s">
        <v>32</v>
      </c>
      <c r="W18" s="32" t="s">
        <v>33</v>
      </c>
      <c r="X18" s="32" t="s">
        <v>334</v>
      </c>
      <c r="Y18" s="33">
        <v>3009133992</v>
      </c>
      <c r="Z18" s="32" t="s">
        <v>335</v>
      </c>
      <c r="AA18" s="32"/>
      <c r="AB18" s="32" t="s">
        <v>49</v>
      </c>
      <c r="AC18" s="32" t="s">
        <v>572</v>
      </c>
      <c r="AD18" s="32" t="s">
        <v>250</v>
      </c>
      <c r="AE18" s="32"/>
      <c r="AF18" s="32"/>
    </row>
    <row r="19" spans="1:32" ht="66" x14ac:dyDescent="0.25">
      <c r="A19" s="32" t="s">
        <v>1122</v>
      </c>
      <c r="B19" s="32" t="s">
        <v>49</v>
      </c>
      <c r="C19" s="48">
        <v>18</v>
      </c>
      <c r="D19" s="32">
        <v>80161504</v>
      </c>
      <c r="E19" s="32"/>
      <c r="F19" s="32"/>
      <c r="G19" s="32" t="s">
        <v>337</v>
      </c>
      <c r="H19" s="32" t="s">
        <v>26</v>
      </c>
      <c r="I19" s="32" t="s">
        <v>1123</v>
      </c>
      <c r="J19" s="32" t="s">
        <v>27</v>
      </c>
      <c r="K19" s="32">
        <v>1</v>
      </c>
      <c r="L19" s="32" t="s">
        <v>54</v>
      </c>
      <c r="M19" s="32">
        <v>4</v>
      </c>
      <c r="N19" s="32" t="s">
        <v>29</v>
      </c>
      <c r="O19" s="32" t="s">
        <v>708</v>
      </c>
      <c r="P19" s="32" t="s">
        <v>43</v>
      </c>
      <c r="Q19" s="32">
        <v>0</v>
      </c>
      <c r="R19" s="32" t="s">
        <v>59</v>
      </c>
      <c r="S19" s="57">
        <v>6000000</v>
      </c>
      <c r="T19" s="57">
        <v>24000000</v>
      </c>
      <c r="U19" s="28">
        <v>24000000</v>
      </c>
      <c r="V19" s="32" t="s">
        <v>32</v>
      </c>
      <c r="W19" s="32" t="s">
        <v>33</v>
      </c>
      <c r="X19" s="32" t="s">
        <v>334</v>
      </c>
      <c r="Y19" s="33">
        <v>3009133992</v>
      </c>
      <c r="Z19" s="32" t="s">
        <v>335</v>
      </c>
      <c r="AA19" s="32"/>
      <c r="AB19" s="32" t="s">
        <v>49</v>
      </c>
      <c r="AC19" s="32" t="s">
        <v>572</v>
      </c>
      <c r="AD19" s="32" t="s">
        <v>250</v>
      </c>
      <c r="AE19" s="32"/>
      <c r="AF19" s="32"/>
    </row>
    <row r="20" spans="1:32" s="22" customFormat="1" ht="82.5" customHeight="1" x14ac:dyDescent="0.25">
      <c r="A20" s="32" t="s">
        <v>1124</v>
      </c>
      <c r="B20" s="32" t="s">
        <v>49</v>
      </c>
      <c r="C20" s="48">
        <v>19</v>
      </c>
      <c r="D20" s="32">
        <v>80161504</v>
      </c>
      <c r="E20" s="32"/>
      <c r="F20" s="32"/>
      <c r="G20" s="32" t="s">
        <v>884</v>
      </c>
      <c r="H20" s="32" t="s">
        <v>26</v>
      </c>
      <c r="I20" s="32" t="s">
        <v>41</v>
      </c>
      <c r="J20" s="32" t="s">
        <v>51</v>
      </c>
      <c r="K20" s="32">
        <v>2</v>
      </c>
      <c r="L20" s="32" t="s">
        <v>62</v>
      </c>
      <c r="M20" s="32">
        <v>4</v>
      </c>
      <c r="N20" s="32" t="s">
        <v>29</v>
      </c>
      <c r="O20" s="32" t="s">
        <v>708</v>
      </c>
      <c r="P20" s="32" t="s">
        <v>43</v>
      </c>
      <c r="Q20" s="32">
        <v>0</v>
      </c>
      <c r="R20" s="32" t="s">
        <v>59</v>
      </c>
      <c r="S20" s="57">
        <v>8500000</v>
      </c>
      <c r="T20" s="57">
        <v>34000000</v>
      </c>
      <c r="U20" s="28">
        <v>34000000</v>
      </c>
      <c r="V20" s="32" t="s">
        <v>32</v>
      </c>
      <c r="W20" s="32" t="s">
        <v>33</v>
      </c>
      <c r="X20" s="32" t="s">
        <v>338</v>
      </c>
      <c r="Y20" s="33">
        <v>3009133992</v>
      </c>
      <c r="Z20" s="32" t="s">
        <v>339</v>
      </c>
      <c r="AA20" s="32"/>
      <c r="AB20" s="32" t="s">
        <v>49</v>
      </c>
      <c r="AC20" s="32" t="s">
        <v>572</v>
      </c>
      <c r="AD20" s="32" t="s">
        <v>1125</v>
      </c>
      <c r="AE20" s="32"/>
      <c r="AF20" s="32"/>
    </row>
    <row r="21" spans="1:32" ht="115.5" x14ac:dyDescent="0.25">
      <c r="A21" s="7" t="s">
        <v>340</v>
      </c>
      <c r="B21" s="7" t="s">
        <v>49</v>
      </c>
      <c r="C21" s="8">
        <v>20</v>
      </c>
      <c r="D21" s="7">
        <v>80161504</v>
      </c>
      <c r="E21" s="32"/>
      <c r="F21" s="7"/>
      <c r="G21" s="7" t="s">
        <v>885</v>
      </c>
      <c r="H21" s="7" t="s">
        <v>26</v>
      </c>
      <c r="I21" s="7" t="s">
        <v>682</v>
      </c>
      <c r="J21" s="7" t="s">
        <v>60</v>
      </c>
      <c r="K21" s="7">
        <v>4</v>
      </c>
      <c r="L21" s="7" t="s">
        <v>36</v>
      </c>
      <c r="M21" s="7">
        <v>4</v>
      </c>
      <c r="N21" s="7" t="s">
        <v>29</v>
      </c>
      <c r="O21" s="7" t="s">
        <v>708</v>
      </c>
      <c r="P21" s="7" t="s">
        <v>43</v>
      </c>
      <c r="Q21" s="7">
        <v>0</v>
      </c>
      <c r="R21" s="7" t="s">
        <v>59</v>
      </c>
      <c r="S21" s="60">
        <v>7500000</v>
      </c>
      <c r="T21" s="60">
        <f>+M21*S21</f>
        <v>30000000</v>
      </c>
      <c r="U21" s="64">
        <f>+T21</f>
        <v>30000000</v>
      </c>
      <c r="V21" s="7" t="s">
        <v>32</v>
      </c>
      <c r="W21" s="7" t="s">
        <v>33</v>
      </c>
      <c r="X21" s="7" t="s">
        <v>330</v>
      </c>
      <c r="Y21" s="17">
        <v>3009133992</v>
      </c>
      <c r="Z21" s="7" t="s">
        <v>331</v>
      </c>
      <c r="AA21" s="7"/>
      <c r="AB21" s="7" t="s">
        <v>49</v>
      </c>
      <c r="AC21" s="7" t="s">
        <v>572</v>
      </c>
      <c r="AD21" s="7" t="s">
        <v>1688</v>
      </c>
      <c r="AE21" s="7"/>
      <c r="AF21" s="7"/>
    </row>
    <row r="22" spans="1:32" ht="115.5" x14ac:dyDescent="0.25">
      <c r="A22" s="32" t="s">
        <v>341</v>
      </c>
      <c r="B22" s="32" t="s">
        <v>49</v>
      </c>
      <c r="C22" s="48">
        <v>21</v>
      </c>
      <c r="D22" s="32">
        <v>42211700</v>
      </c>
      <c r="E22" s="32"/>
      <c r="F22" s="32"/>
      <c r="G22" s="32" t="s">
        <v>1628</v>
      </c>
      <c r="H22" s="32" t="s">
        <v>61</v>
      </c>
      <c r="I22" s="32" t="s">
        <v>41</v>
      </c>
      <c r="J22" s="32" t="s">
        <v>62</v>
      </c>
      <c r="K22" s="32">
        <v>6</v>
      </c>
      <c r="L22" s="32" t="s">
        <v>64</v>
      </c>
      <c r="M22" s="32">
        <v>5</v>
      </c>
      <c r="N22" s="32" t="s">
        <v>243</v>
      </c>
      <c r="O22" s="32" t="s">
        <v>710</v>
      </c>
      <c r="P22" s="32" t="s">
        <v>30</v>
      </c>
      <c r="Q22" s="32">
        <v>1</v>
      </c>
      <c r="R22" s="32" t="s">
        <v>59</v>
      </c>
      <c r="S22" s="57">
        <v>0</v>
      </c>
      <c r="T22" s="57">
        <v>15000000</v>
      </c>
      <c r="U22" s="28">
        <v>15000000</v>
      </c>
      <c r="V22" s="32" t="s">
        <v>32</v>
      </c>
      <c r="W22" s="32" t="s">
        <v>33</v>
      </c>
      <c r="X22" s="32" t="s">
        <v>334</v>
      </c>
      <c r="Y22" s="33">
        <v>3009133992</v>
      </c>
      <c r="Z22" s="32" t="s">
        <v>335</v>
      </c>
      <c r="AA22" s="32"/>
      <c r="AB22" s="32" t="s">
        <v>49</v>
      </c>
      <c r="AC22" s="32" t="s">
        <v>572</v>
      </c>
      <c r="AD22" s="32" t="s">
        <v>1846</v>
      </c>
      <c r="AE22" s="32"/>
      <c r="AF22" s="32"/>
    </row>
    <row r="23" spans="1:32" ht="115.5" x14ac:dyDescent="0.25">
      <c r="A23" s="32" t="s">
        <v>342</v>
      </c>
      <c r="B23" s="32" t="s">
        <v>49</v>
      </c>
      <c r="C23" s="48">
        <v>22</v>
      </c>
      <c r="D23" s="32">
        <v>42211700</v>
      </c>
      <c r="E23" s="32"/>
      <c r="F23" s="32"/>
      <c r="G23" s="32" t="s">
        <v>886</v>
      </c>
      <c r="H23" s="32" t="s">
        <v>61</v>
      </c>
      <c r="I23" s="32" t="s">
        <v>41</v>
      </c>
      <c r="J23" s="32" t="s">
        <v>60</v>
      </c>
      <c r="K23" s="32">
        <v>4</v>
      </c>
      <c r="L23" s="32" t="s">
        <v>28</v>
      </c>
      <c r="M23" s="32">
        <v>9</v>
      </c>
      <c r="N23" s="32" t="s">
        <v>243</v>
      </c>
      <c r="O23" s="32" t="s">
        <v>710</v>
      </c>
      <c r="P23" s="32" t="s">
        <v>30</v>
      </c>
      <c r="Q23" s="32">
        <v>1</v>
      </c>
      <c r="R23" s="32" t="s">
        <v>59</v>
      </c>
      <c r="S23" s="57">
        <v>0</v>
      </c>
      <c r="T23" s="57">
        <v>20000000</v>
      </c>
      <c r="U23" s="28">
        <v>20000000</v>
      </c>
      <c r="V23" s="32" t="s">
        <v>32</v>
      </c>
      <c r="W23" s="32" t="s">
        <v>33</v>
      </c>
      <c r="X23" s="32" t="s">
        <v>343</v>
      </c>
      <c r="Y23" s="33">
        <v>3009133992</v>
      </c>
      <c r="Z23" s="32" t="s">
        <v>344</v>
      </c>
      <c r="AA23" s="32"/>
      <c r="AB23" s="32" t="s">
        <v>49</v>
      </c>
      <c r="AC23" s="32" t="s">
        <v>572</v>
      </c>
      <c r="AD23" s="32" t="s">
        <v>1535</v>
      </c>
      <c r="AE23" s="32"/>
      <c r="AF23" s="32"/>
    </row>
    <row r="24" spans="1:32" ht="115.5" x14ac:dyDescent="0.25">
      <c r="A24" s="32" t="s">
        <v>345</v>
      </c>
      <c r="B24" s="32" t="s">
        <v>49</v>
      </c>
      <c r="C24" s="48">
        <v>23</v>
      </c>
      <c r="D24" s="32">
        <v>30161700</v>
      </c>
      <c r="E24" s="32"/>
      <c r="F24" s="32"/>
      <c r="G24" s="32" t="s">
        <v>1996</v>
      </c>
      <c r="H24" s="32" t="s">
        <v>61</v>
      </c>
      <c r="I24" s="32" t="s">
        <v>41</v>
      </c>
      <c r="J24" s="32" t="s">
        <v>36</v>
      </c>
      <c r="K24" s="32">
        <v>8</v>
      </c>
      <c r="L24" s="32" t="s">
        <v>64</v>
      </c>
      <c r="M24" s="32">
        <v>3</v>
      </c>
      <c r="N24" s="32" t="s">
        <v>243</v>
      </c>
      <c r="O24" s="32" t="s">
        <v>710</v>
      </c>
      <c r="P24" s="32" t="s">
        <v>30</v>
      </c>
      <c r="Q24" s="32">
        <v>1</v>
      </c>
      <c r="R24" s="32" t="s">
        <v>59</v>
      </c>
      <c r="S24" s="57">
        <v>0</v>
      </c>
      <c r="T24" s="57">
        <v>25000000</v>
      </c>
      <c r="U24" s="28">
        <v>25000000</v>
      </c>
      <c r="V24" s="32" t="s">
        <v>32</v>
      </c>
      <c r="W24" s="32" t="s">
        <v>33</v>
      </c>
      <c r="X24" s="32" t="s">
        <v>334</v>
      </c>
      <c r="Y24" s="33">
        <v>3009133992</v>
      </c>
      <c r="Z24" s="32" t="s">
        <v>335</v>
      </c>
      <c r="AA24" s="32"/>
      <c r="AB24" s="32" t="s">
        <v>49</v>
      </c>
      <c r="AC24" s="32" t="s">
        <v>572</v>
      </c>
      <c r="AD24" s="32" t="s">
        <v>1997</v>
      </c>
      <c r="AE24" s="32"/>
      <c r="AF24" s="32"/>
    </row>
    <row r="25" spans="1:32" ht="132" x14ac:dyDescent="0.25">
      <c r="A25" s="32" t="s">
        <v>346</v>
      </c>
      <c r="B25" s="32" t="s">
        <v>49</v>
      </c>
      <c r="C25" s="48">
        <v>24</v>
      </c>
      <c r="D25" s="32" t="s">
        <v>616</v>
      </c>
      <c r="E25" s="32"/>
      <c r="F25" s="32"/>
      <c r="G25" s="32" t="s">
        <v>1689</v>
      </c>
      <c r="H25" s="32" t="s">
        <v>1690</v>
      </c>
      <c r="I25" s="32" t="s">
        <v>41</v>
      </c>
      <c r="J25" s="32" t="s">
        <v>62</v>
      </c>
      <c r="K25" s="32">
        <v>6</v>
      </c>
      <c r="L25" s="32" t="s">
        <v>28</v>
      </c>
      <c r="M25" s="32">
        <v>7</v>
      </c>
      <c r="N25" s="32" t="s">
        <v>769</v>
      </c>
      <c r="O25" s="32" t="s">
        <v>708</v>
      </c>
      <c r="P25" s="32" t="s">
        <v>30</v>
      </c>
      <c r="Q25" s="32">
        <v>1</v>
      </c>
      <c r="R25" s="32" t="s">
        <v>59</v>
      </c>
      <c r="S25" s="57">
        <v>0</v>
      </c>
      <c r="T25" s="57">
        <v>280000000</v>
      </c>
      <c r="U25" s="28">
        <f>T25</f>
        <v>280000000</v>
      </c>
      <c r="V25" s="32" t="s">
        <v>32</v>
      </c>
      <c r="W25" s="32" t="s">
        <v>33</v>
      </c>
      <c r="X25" s="32" t="s">
        <v>338</v>
      </c>
      <c r="Y25" s="33">
        <v>3009133992</v>
      </c>
      <c r="Z25" s="32" t="s">
        <v>339</v>
      </c>
      <c r="AA25" s="32"/>
      <c r="AB25" s="32" t="s">
        <v>49</v>
      </c>
      <c r="AC25" s="32" t="s">
        <v>572</v>
      </c>
      <c r="AD25" s="32" t="s">
        <v>1868</v>
      </c>
      <c r="AE25" s="32"/>
      <c r="AF25" s="32"/>
    </row>
    <row r="26" spans="1:32" ht="165" x14ac:dyDescent="0.25">
      <c r="A26" s="32" t="s">
        <v>347</v>
      </c>
      <c r="B26" s="32" t="s">
        <v>49</v>
      </c>
      <c r="C26" s="48">
        <v>25</v>
      </c>
      <c r="D26" s="32" t="s">
        <v>617</v>
      </c>
      <c r="E26" s="32"/>
      <c r="F26" s="32"/>
      <c r="G26" s="32" t="s">
        <v>1691</v>
      </c>
      <c r="H26" s="32" t="s">
        <v>1692</v>
      </c>
      <c r="I26" s="32" t="s">
        <v>41</v>
      </c>
      <c r="J26" s="32" t="s">
        <v>36</v>
      </c>
      <c r="K26" s="32">
        <v>8</v>
      </c>
      <c r="L26" s="32" t="s">
        <v>28</v>
      </c>
      <c r="M26" s="32">
        <v>5</v>
      </c>
      <c r="N26" s="32" t="s">
        <v>769</v>
      </c>
      <c r="O26" s="32" t="s">
        <v>711</v>
      </c>
      <c r="P26" s="32" t="s">
        <v>30</v>
      </c>
      <c r="Q26" s="32">
        <v>1</v>
      </c>
      <c r="R26" s="32" t="s">
        <v>59</v>
      </c>
      <c r="S26" s="57">
        <v>0</v>
      </c>
      <c r="T26" s="57">
        <v>90000000</v>
      </c>
      <c r="U26" s="28">
        <f>T26</f>
        <v>90000000</v>
      </c>
      <c r="V26" s="32" t="s">
        <v>32</v>
      </c>
      <c r="W26" s="32" t="s">
        <v>33</v>
      </c>
      <c r="X26" s="32" t="s">
        <v>1998</v>
      </c>
      <c r="Y26" s="33">
        <v>3194676320</v>
      </c>
      <c r="Z26" s="53" t="s">
        <v>1963</v>
      </c>
      <c r="AA26" s="32"/>
      <c r="AB26" s="32" t="s">
        <v>49</v>
      </c>
      <c r="AC26" s="32" t="s">
        <v>572</v>
      </c>
      <c r="AD26" s="32" t="s">
        <v>1999</v>
      </c>
      <c r="AE26" s="32"/>
      <c r="AF26" s="32"/>
    </row>
    <row r="27" spans="1:32" ht="181.5" x14ac:dyDescent="0.25">
      <c r="A27" s="32" t="s">
        <v>348</v>
      </c>
      <c r="B27" s="32" t="s">
        <v>49</v>
      </c>
      <c r="C27" s="48">
        <v>26</v>
      </c>
      <c r="D27" s="32" t="s">
        <v>616</v>
      </c>
      <c r="E27" s="32"/>
      <c r="F27" s="32"/>
      <c r="G27" s="32" t="s">
        <v>1693</v>
      </c>
      <c r="H27" s="32" t="s">
        <v>683</v>
      </c>
      <c r="I27" s="32" t="s">
        <v>41</v>
      </c>
      <c r="J27" s="32" t="s">
        <v>36</v>
      </c>
      <c r="K27" s="32">
        <v>8</v>
      </c>
      <c r="L27" s="32" t="s">
        <v>64</v>
      </c>
      <c r="M27" s="32">
        <v>4</v>
      </c>
      <c r="N27" s="32" t="s">
        <v>769</v>
      </c>
      <c r="O27" s="32" t="s">
        <v>708</v>
      </c>
      <c r="P27" s="32" t="s">
        <v>30</v>
      </c>
      <c r="Q27" s="32">
        <v>1</v>
      </c>
      <c r="R27" s="32" t="s">
        <v>59</v>
      </c>
      <c r="S27" s="57">
        <v>0</v>
      </c>
      <c r="T27" s="57">
        <v>100000000</v>
      </c>
      <c r="U27" s="28">
        <f>T27</f>
        <v>100000000</v>
      </c>
      <c r="V27" s="32" t="s">
        <v>32</v>
      </c>
      <c r="W27" s="32" t="s">
        <v>33</v>
      </c>
      <c r="X27" s="32" t="s">
        <v>1998</v>
      </c>
      <c r="Y27" s="33">
        <v>3194676320</v>
      </c>
      <c r="Z27" s="53" t="s">
        <v>1963</v>
      </c>
      <c r="AA27" s="32"/>
      <c r="AB27" s="32" t="s">
        <v>49</v>
      </c>
      <c r="AC27" s="32" t="s">
        <v>572</v>
      </c>
      <c r="AD27" s="32" t="s">
        <v>2000</v>
      </c>
      <c r="AE27" s="32"/>
      <c r="AF27" s="32"/>
    </row>
    <row r="28" spans="1:32" ht="66" x14ac:dyDescent="0.25">
      <c r="A28" s="32" t="s">
        <v>1126</v>
      </c>
      <c r="B28" s="32" t="s">
        <v>49</v>
      </c>
      <c r="C28" s="48">
        <v>27</v>
      </c>
      <c r="D28" s="32">
        <v>80111607</v>
      </c>
      <c r="E28" s="32"/>
      <c r="F28" s="32"/>
      <c r="G28" s="32" t="s">
        <v>349</v>
      </c>
      <c r="H28" s="32" t="s">
        <v>1127</v>
      </c>
      <c r="I28" s="32" t="s">
        <v>41</v>
      </c>
      <c r="J28" s="32" t="s">
        <v>51</v>
      </c>
      <c r="K28" s="32">
        <v>2</v>
      </c>
      <c r="L28" s="32" t="s">
        <v>28</v>
      </c>
      <c r="M28" s="32">
        <v>10</v>
      </c>
      <c r="N28" s="32" t="s">
        <v>266</v>
      </c>
      <c r="O28" s="32" t="s">
        <v>715</v>
      </c>
      <c r="P28" s="32" t="s">
        <v>312</v>
      </c>
      <c r="Q28" s="32">
        <v>1</v>
      </c>
      <c r="R28" s="32" t="s">
        <v>59</v>
      </c>
      <c r="S28" s="57">
        <v>361235998</v>
      </c>
      <c r="T28" s="57">
        <v>3973595978</v>
      </c>
      <c r="U28" s="28">
        <v>3973595978</v>
      </c>
      <c r="V28" s="3" t="s">
        <v>32</v>
      </c>
      <c r="W28" s="32" t="s">
        <v>33</v>
      </c>
      <c r="X28" s="32" t="s">
        <v>334</v>
      </c>
      <c r="Y28" s="33">
        <v>3009133992</v>
      </c>
      <c r="Z28" s="32" t="s">
        <v>335</v>
      </c>
      <c r="AA28" s="32"/>
      <c r="AB28" s="32" t="s">
        <v>49</v>
      </c>
      <c r="AC28" s="32" t="s">
        <v>572</v>
      </c>
      <c r="AD28" s="32" t="s">
        <v>1128</v>
      </c>
      <c r="AE28" s="32"/>
      <c r="AF28" s="32"/>
    </row>
    <row r="29" spans="1:32" ht="66" x14ac:dyDescent="0.25">
      <c r="A29" s="32" t="s">
        <v>1129</v>
      </c>
      <c r="B29" s="32" t="s">
        <v>98</v>
      </c>
      <c r="C29" s="48">
        <v>28</v>
      </c>
      <c r="D29" s="32" t="s">
        <v>1130</v>
      </c>
      <c r="E29" s="32"/>
      <c r="F29" s="32"/>
      <c r="G29" s="32" t="s">
        <v>364</v>
      </c>
      <c r="H29" s="32" t="s">
        <v>26</v>
      </c>
      <c r="I29" s="32" t="s">
        <v>1131</v>
      </c>
      <c r="J29" s="32" t="s">
        <v>27</v>
      </c>
      <c r="K29" s="32">
        <v>1</v>
      </c>
      <c r="L29" s="32" t="s">
        <v>54</v>
      </c>
      <c r="M29" s="32">
        <v>4</v>
      </c>
      <c r="N29" s="32" t="s">
        <v>29</v>
      </c>
      <c r="O29" s="32" t="s">
        <v>708</v>
      </c>
      <c r="P29" s="32" t="s">
        <v>43</v>
      </c>
      <c r="Q29" s="32">
        <v>0</v>
      </c>
      <c r="R29" s="32" t="s">
        <v>59</v>
      </c>
      <c r="S29" s="57">
        <v>10500000</v>
      </c>
      <c r="T29" s="57">
        <v>42000000</v>
      </c>
      <c r="U29" s="28">
        <v>42000000</v>
      </c>
      <c r="V29" s="32" t="s">
        <v>32</v>
      </c>
      <c r="W29" s="3" t="s">
        <v>33</v>
      </c>
      <c r="X29" s="32" t="s">
        <v>103</v>
      </c>
      <c r="Y29" s="33">
        <v>3009133992</v>
      </c>
      <c r="Z29" s="10" t="s">
        <v>104</v>
      </c>
      <c r="AA29" s="32"/>
      <c r="AB29" s="32" t="s">
        <v>98</v>
      </c>
      <c r="AC29" s="32" t="s">
        <v>574</v>
      </c>
      <c r="AD29" s="32" t="s">
        <v>250</v>
      </c>
      <c r="AE29" s="32"/>
      <c r="AF29" s="32"/>
    </row>
    <row r="30" spans="1:32" ht="82.5" x14ac:dyDescent="0.25">
      <c r="A30" s="32" t="s">
        <v>1132</v>
      </c>
      <c r="B30" s="32" t="s">
        <v>98</v>
      </c>
      <c r="C30" s="48">
        <v>29</v>
      </c>
      <c r="D30" s="32" t="s">
        <v>1130</v>
      </c>
      <c r="E30" s="32"/>
      <c r="F30" s="32"/>
      <c r="G30" s="32" t="s">
        <v>365</v>
      </c>
      <c r="H30" s="32" t="s">
        <v>26</v>
      </c>
      <c r="I30" s="32" t="s">
        <v>1133</v>
      </c>
      <c r="J30" s="32" t="s">
        <v>27</v>
      </c>
      <c r="K30" s="32">
        <v>1</v>
      </c>
      <c r="L30" s="32" t="s">
        <v>54</v>
      </c>
      <c r="M30" s="32">
        <v>4</v>
      </c>
      <c r="N30" s="32" t="s">
        <v>29</v>
      </c>
      <c r="O30" s="32" t="s">
        <v>708</v>
      </c>
      <c r="P30" s="32" t="s">
        <v>43</v>
      </c>
      <c r="Q30" s="32">
        <v>0</v>
      </c>
      <c r="R30" s="32" t="s">
        <v>59</v>
      </c>
      <c r="S30" s="57">
        <v>12000000</v>
      </c>
      <c r="T30" s="57">
        <v>48000000</v>
      </c>
      <c r="U30" s="28">
        <v>48000000</v>
      </c>
      <c r="V30" s="32" t="s">
        <v>32</v>
      </c>
      <c r="W30" s="3" t="s">
        <v>33</v>
      </c>
      <c r="X30" s="32" t="s">
        <v>103</v>
      </c>
      <c r="Y30" s="33">
        <v>3009133992</v>
      </c>
      <c r="Z30" s="10" t="s">
        <v>104</v>
      </c>
      <c r="AA30" s="32"/>
      <c r="AB30" s="32" t="s">
        <v>98</v>
      </c>
      <c r="AC30" s="32" t="s">
        <v>574</v>
      </c>
      <c r="AD30" s="32" t="s">
        <v>250</v>
      </c>
      <c r="AE30" s="32"/>
      <c r="AF30" s="32"/>
    </row>
    <row r="31" spans="1:32" ht="66" x14ac:dyDescent="0.25">
      <c r="A31" s="32" t="s">
        <v>1134</v>
      </c>
      <c r="B31" s="32" t="s">
        <v>98</v>
      </c>
      <c r="C31" s="48">
        <v>30</v>
      </c>
      <c r="D31" s="32">
        <v>80161500</v>
      </c>
      <c r="E31" s="32"/>
      <c r="F31" s="32"/>
      <c r="G31" s="32" t="s">
        <v>366</v>
      </c>
      <c r="H31" s="32" t="s">
        <v>26</v>
      </c>
      <c r="I31" s="32" t="s">
        <v>102</v>
      </c>
      <c r="J31" s="32" t="s">
        <v>27</v>
      </c>
      <c r="K31" s="32">
        <v>1</v>
      </c>
      <c r="L31" s="32" t="s">
        <v>54</v>
      </c>
      <c r="M31" s="32">
        <v>4</v>
      </c>
      <c r="N31" s="32" t="s">
        <v>29</v>
      </c>
      <c r="O31" s="32" t="s">
        <v>708</v>
      </c>
      <c r="P31" s="32" t="s">
        <v>43</v>
      </c>
      <c r="Q31" s="32">
        <v>0</v>
      </c>
      <c r="R31" s="32" t="s">
        <v>59</v>
      </c>
      <c r="S31" s="57">
        <v>8500000</v>
      </c>
      <c r="T31" s="57">
        <v>34000000</v>
      </c>
      <c r="U31" s="28">
        <v>34000000</v>
      </c>
      <c r="V31" s="32" t="s">
        <v>32</v>
      </c>
      <c r="W31" s="3" t="s">
        <v>33</v>
      </c>
      <c r="X31" s="32" t="s">
        <v>103</v>
      </c>
      <c r="Y31" s="33">
        <v>3009133992</v>
      </c>
      <c r="Z31" s="10" t="s">
        <v>104</v>
      </c>
      <c r="AA31" s="32"/>
      <c r="AB31" s="32" t="s">
        <v>98</v>
      </c>
      <c r="AC31" s="32" t="s">
        <v>574</v>
      </c>
      <c r="AD31" s="32" t="s">
        <v>250</v>
      </c>
      <c r="AE31" s="32"/>
      <c r="AF31" s="32"/>
    </row>
    <row r="32" spans="1:32" ht="82.5" x14ac:dyDescent="0.25">
      <c r="A32" s="32" t="s">
        <v>1135</v>
      </c>
      <c r="B32" s="32" t="s">
        <v>98</v>
      </c>
      <c r="C32" s="48">
        <v>31</v>
      </c>
      <c r="D32" s="32" t="s">
        <v>105</v>
      </c>
      <c r="E32" s="32"/>
      <c r="F32" s="32"/>
      <c r="G32" s="32" t="s">
        <v>367</v>
      </c>
      <c r="H32" s="32" t="s">
        <v>26</v>
      </c>
      <c r="I32" s="32" t="s">
        <v>1136</v>
      </c>
      <c r="J32" s="32" t="s">
        <v>27</v>
      </c>
      <c r="K32" s="32">
        <v>1</v>
      </c>
      <c r="L32" s="32" t="s">
        <v>54</v>
      </c>
      <c r="M32" s="32">
        <v>4</v>
      </c>
      <c r="N32" s="32" t="s">
        <v>29</v>
      </c>
      <c r="O32" s="32" t="s">
        <v>708</v>
      </c>
      <c r="P32" s="32" t="s">
        <v>43</v>
      </c>
      <c r="Q32" s="32">
        <v>0</v>
      </c>
      <c r="R32" s="32" t="s">
        <v>59</v>
      </c>
      <c r="S32" s="57">
        <v>10500000</v>
      </c>
      <c r="T32" s="57">
        <v>42000000</v>
      </c>
      <c r="U32" s="28">
        <v>42000000</v>
      </c>
      <c r="V32" s="32" t="s">
        <v>32</v>
      </c>
      <c r="W32" s="3" t="s">
        <v>33</v>
      </c>
      <c r="X32" s="32" t="s">
        <v>106</v>
      </c>
      <c r="Y32" s="33">
        <v>3009133992</v>
      </c>
      <c r="Z32" s="32" t="s">
        <v>107</v>
      </c>
      <c r="AA32" s="32"/>
      <c r="AB32" s="32" t="s">
        <v>98</v>
      </c>
      <c r="AC32" s="32" t="s">
        <v>574</v>
      </c>
      <c r="AD32" s="32" t="s">
        <v>250</v>
      </c>
      <c r="AE32" s="32"/>
      <c r="AF32" s="32"/>
    </row>
    <row r="33" spans="1:32" ht="66" x14ac:dyDescent="0.25">
      <c r="A33" s="32" t="s">
        <v>1137</v>
      </c>
      <c r="B33" s="32" t="s">
        <v>98</v>
      </c>
      <c r="C33" s="48">
        <v>32</v>
      </c>
      <c r="D33" s="32" t="s">
        <v>1138</v>
      </c>
      <c r="E33" s="32"/>
      <c r="F33" s="32"/>
      <c r="G33" s="32" t="s">
        <v>368</v>
      </c>
      <c r="H33" s="32" t="s">
        <v>26</v>
      </c>
      <c r="I33" s="32" t="s">
        <v>1139</v>
      </c>
      <c r="J33" s="32" t="s">
        <v>27</v>
      </c>
      <c r="K33" s="32">
        <v>1</v>
      </c>
      <c r="L33" s="32" t="s">
        <v>54</v>
      </c>
      <c r="M33" s="32">
        <v>4</v>
      </c>
      <c r="N33" s="32" t="s">
        <v>29</v>
      </c>
      <c r="O33" s="32" t="s">
        <v>708</v>
      </c>
      <c r="P33" s="32" t="s">
        <v>43</v>
      </c>
      <c r="Q33" s="32">
        <v>0</v>
      </c>
      <c r="R33" s="32" t="s">
        <v>59</v>
      </c>
      <c r="S33" s="57">
        <v>11000000</v>
      </c>
      <c r="T33" s="57">
        <v>44000000</v>
      </c>
      <c r="U33" s="28">
        <v>44000000</v>
      </c>
      <c r="V33" s="32" t="s">
        <v>32</v>
      </c>
      <c r="W33" s="3" t="s">
        <v>33</v>
      </c>
      <c r="X33" s="32" t="s">
        <v>103</v>
      </c>
      <c r="Y33" s="33">
        <v>3009133992</v>
      </c>
      <c r="Z33" s="10" t="s">
        <v>104</v>
      </c>
      <c r="AA33" s="32"/>
      <c r="AB33" s="32" t="s">
        <v>98</v>
      </c>
      <c r="AC33" s="32" t="s">
        <v>574</v>
      </c>
      <c r="AD33" s="32" t="s">
        <v>250</v>
      </c>
      <c r="AE33" s="32"/>
      <c r="AF33" s="32"/>
    </row>
    <row r="34" spans="1:32" ht="66" x14ac:dyDescent="0.25">
      <c r="A34" s="32" t="s">
        <v>1140</v>
      </c>
      <c r="B34" s="32" t="s">
        <v>98</v>
      </c>
      <c r="C34" s="48">
        <v>33</v>
      </c>
      <c r="D34" s="32" t="s">
        <v>1141</v>
      </c>
      <c r="E34" s="32"/>
      <c r="F34" s="32"/>
      <c r="G34" s="32" t="s">
        <v>369</v>
      </c>
      <c r="H34" s="32" t="s">
        <v>26</v>
      </c>
      <c r="I34" s="32" t="s">
        <v>1142</v>
      </c>
      <c r="J34" s="32" t="s">
        <v>27</v>
      </c>
      <c r="K34" s="32">
        <v>1</v>
      </c>
      <c r="L34" s="32" t="s">
        <v>54</v>
      </c>
      <c r="M34" s="32">
        <v>4</v>
      </c>
      <c r="N34" s="32" t="s">
        <v>29</v>
      </c>
      <c r="O34" s="32" t="s">
        <v>708</v>
      </c>
      <c r="P34" s="32" t="s">
        <v>43</v>
      </c>
      <c r="Q34" s="32">
        <v>0</v>
      </c>
      <c r="R34" s="32" t="s">
        <v>59</v>
      </c>
      <c r="S34" s="57">
        <v>11000000</v>
      </c>
      <c r="T34" s="57">
        <v>44000000</v>
      </c>
      <c r="U34" s="28">
        <v>44000000</v>
      </c>
      <c r="V34" s="32" t="s">
        <v>32</v>
      </c>
      <c r="W34" s="3" t="s">
        <v>33</v>
      </c>
      <c r="X34" s="32" t="s">
        <v>1143</v>
      </c>
      <c r="Y34" s="33">
        <v>3009133992</v>
      </c>
      <c r="Z34" s="10" t="s">
        <v>100</v>
      </c>
      <c r="AA34" s="32"/>
      <c r="AB34" s="32" t="s">
        <v>98</v>
      </c>
      <c r="AC34" s="32" t="s">
        <v>574</v>
      </c>
      <c r="AD34" s="32" t="s">
        <v>250</v>
      </c>
      <c r="AE34" s="32"/>
      <c r="AF34" s="32"/>
    </row>
    <row r="35" spans="1:32" ht="66" x14ac:dyDescent="0.25">
      <c r="A35" s="32" t="s">
        <v>1144</v>
      </c>
      <c r="B35" s="32" t="s">
        <v>98</v>
      </c>
      <c r="C35" s="48">
        <v>34</v>
      </c>
      <c r="D35" s="32" t="s">
        <v>1141</v>
      </c>
      <c r="E35" s="32"/>
      <c r="F35" s="32"/>
      <c r="G35" s="32" t="s">
        <v>370</v>
      </c>
      <c r="H35" s="32" t="s">
        <v>26</v>
      </c>
      <c r="I35" s="32" t="s">
        <v>1145</v>
      </c>
      <c r="J35" s="32" t="s">
        <v>27</v>
      </c>
      <c r="K35" s="32">
        <v>1</v>
      </c>
      <c r="L35" s="32" t="s">
        <v>54</v>
      </c>
      <c r="M35" s="32">
        <v>4</v>
      </c>
      <c r="N35" s="32" t="s">
        <v>29</v>
      </c>
      <c r="O35" s="32" t="s">
        <v>708</v>
      </c>
      <c r="P35" s="32" t="s">
        <v>43</v>
      </c>
      <c r="Q35" s="32">
        <v>0</v>
      </c>
      <c r="R35" s="32" t="s">
        <v>59</v>
      </c>
      <c r="S35" s="57">
        <v>11000000</v>
      </c>
      <c r="T35" s="57">
        <v>44000000</v>
      </c>
      <c r="U35" s="28">
        <v>44000000</v>
      </c>
      <c r="V35" s="32" t="s">
        <v>32</v>
      </c>
      <c r="W35" s="3" t="s">
        <v>33</v>
      </c>
      <c r="X35" s="32" t="s">
        <v>1143</v>
      </c>
      <c r="Y35" s="33">
        <v>3009133992</v>
      </c>
      <c r="Z35" s="10" t="s">
        <v>100</v>
      </c>
      <c r="AA35" s="32"/>
      <c r="AB35" s="32" t="s">
        <v>98</v>
      </c>
      <c r="AC35" s="32" t="s">
        <v>574</v>
      </c>
      <c r="AD35" s="32" t="s">
        <v>250</v>
      </c>
      <c r="AE35" s="32"/>
      <c r="AF35" s="32"/>
    </row>
    <row r="36" spans="1:32" ht="66" x14ac:dyDescent="0.25">
      <c r="A36" s="32" t="s">
        <v>1146</v>
      </c>
      <c r="B36" s="32" t="s">
        <v>98</v>
      </c>
      <c r="C36" s="48">
        <v>35</v>
      </c>
      <c r="D36" s="32" t="s">
        <v>109</v>
      </c>
      <c r="E36" s="32"/>
      <c r="F36" s="32"/>
      <c r="G36" s="32" t="s">
        <v>371</v>
      </c>
      <c r="H36" s="32" t="s">
        <v>26</v>
      </c>
      <c r="I36" s="32" t="s">
        <v>1147</v>
      </c>
      <c r="J36" s="32" t="s">
        <v>27</v>
      </c>
      <c r="K36" s="32">
        <v>1</v>
      </c>
      <c r="L36" s="32" t="s">
        <v>54</v>
      </c>
      <c r="M36" s="32">
        <v>4</v>
      </c>
      <c r="N36" s="32" t="s">
        <v>29</v>
      </c>
      <c r="O36" s="32" t="s">
        <v>708</v>
      </c>
      <c r="P36" s="32" t="s">
        <v>43</v>
      </c>
      <c r="Q36" s="32">
        <v>0</v>
      </c>
      <c r="R36" s="32" t="s">
        <v>59</v>
      </c>
      <c r="S36" s="57">
        <v>7000000</v>
      </c>
      <c r="T36" s="57">
        <v>28000000</v>
      </c>
      <c r="U36" s="28">
        <v>28000000</v>
      </c>
      <c r="V36" s="32" t="s">
        <v>32</v>
      </c>
      <c r="W36" s="3" t="s">
        <v>33</v>
      </c>
      <c r="X36" s="32" t="s">
        <v>1143</v>
      </c>
      <c r="Y36" s="33">
        <v>3009133992</v>
      </c>
      <c r="Z36" s="10" t="s">
        <v>100</v>
      </c>
      <c r="AA36" s="32"/>
      <c r="AB36" s="32" t="s">
        <v>98</v>
      </c>
      <c r="AC36" s="32" t="s">
        <v>574</v>
      </c>
      <c r="AD36" s="32" t="s">
        <v>250</v>
      </c>
      <c r="AE36" s="32"/>
      <c r="AF36" s="32"/>
    </row>
    <row r="37" spans="1:32" ht="66" x14ac:dyDescent="0.25">
      <c r="A37" s="32" t="s">
        <v>1148</v>
      </c>
      <c r="B37" s="32" t="s">
        <v>98</v>
      </c>
      <c r="C37" s="48">
        <v>36</v>
      </c>
      <c r="D37" s="32" t="s">
        <v>109</v>
      </c>
      <c r="E37" s="32"/>
      <c r="F37" s="32"/>
      <c r="G37" s="32" t="s">
        <v>372</v>
      </c>
      <c r="H37" s="32" t="s">
        <v>26</v>
      </c>
      <c r="I37" s="32" t="s">
        <v>1149</v>
      </c>
      <c r="J37" s="32" t="s">
        <v>27</v>
      </c>
      <c r="K37" s="32">
        <v>1</v>
      </c>
      <c r="L37" s="32" t="s">
        <v>54</v>
      </c>
      <c r="M37" s="32">
        <v>4</v>
      </c>
      <c r="N37" s="32" t="s">
        <v>29</v>
      </c>
      <c r="O37" s="32" t="s">
        <v>708</v>
      </c>
      <c r="P37" s="32" t="s">
        <v>43</v>
      </c>
      <c r="Q37" s="32">
        <v>0</v>
      </c>
      <c r="R37" s="32" t="s">
        <v>59</v>
      </c>
      <c r="S37" s="57">
        <v>11000000</v>
      </c>
      <c r="T37" s="57">
        <v>44000000</v>
      </c>
      <c r="U37" s="28">
        <v>44000000</v>
      </c>
      <c r="V37" s="32" t="s">
        <v>32</v>
      </c>
      <c r="W37" s="3" t="s">
        <v>33</v>
      </c>
      <c r="X37" s="32" t="s">
        <v>1143</v>
      </c>
      <c r="Y37" s="33">
        <v>3009133992</v>
      </c>
      <c r="Z37" s="10" t="s">
        <v>100</v>
      </c>
      <c r="AA37" s="32"/>
      <c r="AB37" s="32" t="s">
        <v>98</v>
      </c>
      <c r="AC37" s="32" t="s">
        <v>574</v>
      </c>
      <c r="AD37" s="32" t="s">
        <v>250</v>
      </c>
      <c r="AE37" s="32"/>
      <c r="AF37" s="32"/>
    </row>
    <row r="38" spans="1:32" ht="82.5" x14ac:dyDescent="0.25">
      <c r="A38" s="32" t="s">
        <v>1150</v>
      </c>
      <c r="B38" s="32" t="s">
        <v>98</v>
      </c>
      <c r="C38" s="48">
        <v>37</v>
      </c>
      <c r="D38" s="32" t="s">
        <v>109</v>
      </c>
      <c r="E38" s="32"/>
      <c r="F38" s="32"/>
      <c r="G38" s="32" t="s">
        <v>373</v>
      </c>
      <c r="H38" s="32" t="s">
        <v>26</v>
      </c>
      <c r="I38" s="32" t="s">
        <v>1151</v>
      </c>
      <c r="J38" s="32" t="s">
        <v>27</v>
      </c>
      <c r="K38" s="32">
        <v>1</v>
      </c>
      <c r="L38" s="32" t="s">
        <v>54</v>
      </c>
      <c r="M38" s="32">
        <v>4</v>
      </c>
      <c r="N38" s="32" t="s">
        <v>29</v>
      </c>
      <c r="O38" s="32" t="s">
        <v>708</v>
      </c>
      <c r="P38" s="32" t="s">
        <v>43</v>
      </c>
      <c r="Q38" s="32">
        <v>0</v>
      </c>
      <c r="R38" s="32" t="s">
        <v>59</v>
      </c>
      <c r="S38" s="57">
        <v>8500000</v>
      </c>
      <c r="T38" s="57">
        <v>34000000</v>
      </c>
      <c r="U38" s="28">
        <v>34000000</v>
      </c>
      <c r="V38" s="32" t="s">
        <v>32</v>
      </c>
      <c r="W38" s="3" t="s">
        <v>33</v>
      </c>
      <c r="X38" s="32" t="s">
        <v>103</v>
      </c>
      <c r="Y38" s="33">
        <v>3009133992</v>
      </c>
      <c r="Z38" s="10" t="s">
        <v>104</v>
      </c>
      <c r="AA38" s="32"/>
      <c r="AB38" s="32" t="s">
        <v>98</v>
      </c>
      <c r="AC38" s="32" t="s">
        <v>574</v>
      </c>
      <c r="AD38" s="32" t="s">
        <v>250</v>
      </c>
      <c r="AE38" s="32"/>
      <c r="AF38" s="32"/>
    </row>
    <row r="39" spans="1:32" ht="82.5" x14ac:dyDescent="0.25">
      <c r="A39" s="32" t="s">
        <v>1152</v>
      </c>
      <c r="B39" s="32" t="s">
        <v>98</v>
      </c>
      <c r="C39" s="48">
        <v>38</v>
      </c>
      <c r="D39" s="32">
        <v>81111504</v>
      </c>
      <c r="E39" s="32"/>
      <c r="F39" s="32"/>
      <c r="G39" s="32" t="s">
        <v>374</v>
      </c>
      <c r="H39" s="32" t="s">
        <v>26</v>
      </c>
      <c r="I39" s="32" t="s">
        <v>1153</v>
      </c>
      <c r="J39" s="32" t="s">
        <v>27</v>
      </c>
      <c r="K39" s="32">
        <v>1</v>
      </c>
      <c r="L39" s="32" t="s">
        <v>54</v>
      </c>
      <c r="M39" s="32">
        <v>4</v>
      </c>
      <c r="N39" s="32" t="s">
        <v>29</v>
      </c>
      <c r="O39" s="32" t="s">
        <v>708</v>
      </c>
      <c r="P39" s="32" t="s">
        <v>43</v>
      </c>
      <c r="Q39" s="32">
        <v>0</v>
      </c>
      <c r="R39" s="32" t="s">
        <v>59</v>
      </c>
      <c r="S39" s="57">
        <v>10500000</v>
      </c>
      <c r="T39" s="57">
        <v>42000000</v>
      </c>
      <c r="U39" s="28">
        <v>42000000</v>
      </c>
      <c r="V39" s="32" t="s">
        <v>32</v>
      </c>
      <c r="W39" s="3" t="s">
        <v>33</v>
      </c>
      <c r="X39" s="32" t="s">
        <v>103</v>
      </c>
      <c r="Y39" s="33">
        <v>3009133992</v>
      </c>
      <c r="Z39" s="10" t="s">
        <v>104</v>
      </c>
      <c r="AA39" s="32"/>
      <c r="AB39" s="32" t="s">
        <v>98</v>
      </c>
      <c r="AC39" s="32" t="s">
        <v>574</v>
      </c>
      <c r="AD39" s="32" t="s">
        <v>250</v>
      </c>
      <c r="AE39" s="32"/>
      <c r="AF39" s="32"/>
    </row>
    <row r="40" spans="1:32" s="22" customFormat="1" ht="99" x14ac:dyDescent="0.25">
      <c r="A40" s="32" t="s">
        <v>1154</v>
      </c>
      <c r="B40" s="32" t="s">
        <v>98</v>
      </c>
      <c r="C40" s="48">
        <v>39</v>
      </c>
      <c r="D40" s="32" t="s">
        <v>109</v>
      </c>
      <c r="E40" s="32"/>
      <c r="F40" s="32"/>
      <c r="G40" s="32" t="s">
        <v>375</v>
      </c>
      <c r="H40" s="32" t="s">
        <v>26</v>
      </c>
      <c r="I40" s="32" t="s">
        <v>1155</v>
      </c>
      <c r="J40" s="32" t="s">
        <v>27</v>
      </c>
      <c r="K40" s="32">
        <v>1</v>
      </c>
      <c r="L40" s="32" t="s">
        <v>54</v>
      </c>
      <c r="M40" s="32">
        <v>4</v>
      </c>
      <c r="N40" s="32" t="s">
        <v>29</v>
      </c>
      <c r="O40" s="32" t="s">
        <v>708</v>
      </c>
      <c r="P40" s="32" t="s">
        <v>43</v>
      </c>
      <c r="Q40" s="32">
        <v>0</v>
      </c>
      <c r="R40" s="32" t="s">
        <v>59</v>
      </c>
      <c r="S40" s="57">
        <v>11000000</v>
      </c>
      <c r="T40" s="57">
        <v>44000000</v>
      </c>
      <c r="U40" s="28">
        <v>44000000</v>
      </c>
      <c r="V40" s="32" t="s">
        <v>32</v>
      </c>
      <c r="W40" s="3" t="s">
        <v>33</v>
      </c>
      <c r="X40" s="32" t="s">
        <v>103</v>
      </c>
      <c r="Y40" s="33">
        <v>3009133992</v>
      </c>
      <c r="Z40" s="10" t="s">
        <v>104</v>
      </c>
      <c r="AA40" s="32"/>
      <c r="AB40" s="32" t="s">
        <v>98</v>
      </c>
      <c r="AC40" s="32" t="s">
        <v>574</v>
      </c>
      <c r="AD40" s="32" t="s">
        <v>250</v>
      </c>
      <c r="AE40" s="32"/>
      <c r="AF40" s="32"/>
    </row>
    <row r="41" spans="1:32" ht="82.5" customHeight="1" x14ac:dyDescent="0.25">
      <c r="A41" s="12" t="s">
        <v>418</v>
      </c>
      <c r="B41" s="12" t="s">
        <v>98</v>
      </c>
      <c r="C41" s="13">
        <v>40</v>
      </c>
      <c r="D41" s="12" t="s">
        <v>109</v>
      </c>
      <c r="E41" s="32"/>
      <c r="F41" s="12"/>
      <c r="G41" s="12" t="s">
        <v>376</v>
      </c>
      <c r="H41" s="12" t="s">
        <v>26</v>
      </c>
      <c r="I41" s="12" t="s">
        <v>377</v>
      </c>
      <c r="J41" s="12" t="s">
        <v>27</v>
      </c>
      <c r="K41" s="12">
        <v>1</v>
      </c>
      <c r="L41" s="12" t="s">
        <v>54</v>
      </c>
      <c r="M41" s="12">
        <v>4</v>
      </c>
      <c r="N41" s="12" t="s">
        <v>29</v>
      </c>
      <c r="O41" s="12" t="s">
        <v>708</v>
      </c>
      <c r="P41" s="12" t="s">
        <v>43</v>
      </c>
      <c r="Q41" s="12">
        <v>0</v>
      </c>
      <c r="R41" s="12" t="s">
        <v>59</v>
      </c>
      <c r="S41" s="61">
        <v>11000000</v>
      </c>
      <c r="T41" s="61">
        <v>44000000</v>
      </c>
      <c r="U41" s="65">
        <v>44000000</v>
      </c>
      <c r="V41" s="12" t="s">
        <v>32</v>
      </c>
      <c r="W41" s="14" t="s">
        <v>33</v>
      </c>
      <c r="X41" s="14" t="s">
        <v>103</v>
      </c>
      <c r="Y41" s="25">
        <v>3009133992</v>
      </c>
      <c r="Z41" s="14" t="s">
        <v>104</v>
      </c>
      <c r="AA41" s="14"/>
      <c r="AB41" s="12" t="s">
        <v>98</v>
      </c>
      <c r="AC41" s="12" t="s">
        <v>574</v>
      </c>
      <c r="AD41" s="12" t="s">
        <v>250</v>
      </c>
      <c r="AE41" s="12"/>
      <c r="AF41" s="12"/>
    </row>
    <row r="42" spans="1:32" ht="66" customHeight="1" x14ac:dyDescent="0.25">
      <c r="A42" s="32" t="s">
        <v>1156</v>
      </c>
      <c r="B42" s="32" t="s">
        <v>98</v>
      </c>
      <c r="C42" s="48">
        <v>41</v>
      </c>
      <c r="D42" s="32" t="s">
        <v>109</v>
      </c>
      <c r="E42" s="32"/>
      <c r="F42" s="32"/>
      <c r="G42" s="32" t="s">
        <v>378</v>
      </c>
      <c r="H42" s="32" t="s">
        <v>26</v>
      </c>
      <c r="I42" s="32" t="s">
        <v>1157</v>
      </c>
      <c r="J42" s="32" t="s">
        <v>27</v>
      </c>
      <c r="K42" s="32">
        <v>1</v>
      </c>
      <c r="L42" s="32" t="s">
        <v>54</v>
      </c>
      <c r="M42" s="32">
        <v>4</v>
      </c>
      <c r="N42" s="32" t="s">
        <v>29</v>
      </c>
      <c r="O42" s="32" t="s">
        <v>708</v>
      </c>
      <c r="P42" s="32" t="s">
        <v>43</v>
      </c>
      <c r="Q42" s="32">
        <v>0</v>
      </c>
      <c r="R42" s="32" t="s">
        <v>59</v>
      </c>
      <c r="S42" s="57">
        <v>11000000</v>
      </c>
      <c r="T42" s="57">
        <v>44000000</v>
      </c>
      <c r="U42" s="28">
        <v>44000000</v>
      </c>
      <c r="V42" s="32" t="s">
        <v>32</v>
      </c>
      <c r="W42" s="3" t="s">
        <v>33</v>
      </c>
      <c r="X42" s="32" t="s">
        <v>1143</v>
      </c>
      <c r="Y42" s="33">
        <v>3009133992</v>
      </c>
      <c r="Z42" s="10" t="s">
        <v>100</v>
      </c>
      <c r="AA42" s="32"/>
      <c r="AB42" s="32" t="s">
        <v>98</v>
      </c>
      <c r="AC42" s="32" t="s">
        <v>574</v>
      </c>
      <c r="AD42" s="32" t="s">
        <v>250</v>
      </c>
      <c r="AE42" s="32"/>
      <c r="AF42" s="32"/>
    </row>
    <row r="43" spans="1:32" ht="66" customHeight="1" x14ac:dyDescent="0.25">
      <c r="A43" s="32" t="s">
        <v>1158</v>
      </c>
      <c r="B43" s="32" t="s">
        <v>98</v>
      </c>
      <c r="C43" s="48">
        <v>42</v>
      </c>
      <c r="D43" s="32" t="s">
        <v>109</v>
      </c>
      <c r="E43" s="32"/>
      <c r="F43" s="32"/>
      <c r="G43" s="32" t="s">
        <v>379</v>
      </c>
      <c r="H43" s="32" t="s">
        <v>26</v>
      </c>
      <c r="I43" s="32" t="s">
        <v>1159</v>
      </c>
      <c r="J43" s="32" t="s">
        <v>27</v>
      </c>
      <c r="K43" s="32">
        <v>1</v>
      </c>
      <c r="L43" s="32" t="s">
        <v>54</v>
      </c>
      <c r="M43" s="32">
        <v>4</v>
      </c>
      <c r="N43" s="32" t="s">
        <v>29</v>
      </c>
      <c r="O43" s="32" t="s">
        <v>708</v>
      </c>
      <c r="P43" s="32" t="s">
        <v>43</v>
      </c>
      <c r="Q43" s="32">
        <v>0</v>
      </c>
      <c r="R43" s="32" t="s">
        <v>59</v>
      </c>
      <c r="S43" s="57">
        <v>9500000</v>
      </c>
      <c r="T43" s="57">
        <v>38000000</v>
      </c>
      <c r="U43" s="28">
        <v>38000000</v>
      </c>
      <c r="V43" s="32" t="s">
        <v>32</v>
      </c>
      <c r="W43" s="3" t="s">
        <v>33</v>
      </c>
      <c r="X43" s="32" t="s">
        <v>1143</v>
      </c>
      <c r="Y43" s="33">
        <v>3009133992</v>
      </c>
      <c r="Z43" s="10" t="s">
        <v>100</v>
      </c>
      <c r="AA43" s="32"/>
      <c r="AB43" s="32" t="s">
        <v>98</v>
      </c>
      <c r="AC43" s="32" t="s">
        <v>574</v>
      </c>
      <c r="AD43" s="32" t="s">
        <v>250</v>
      </c>
      <c r="AE43" s="32"/>
      <c r="AF43" s="32"/>
    </row>
    <row r="44" spans="1:32" ht="99" customHeight="1" x14ac:dyDescent="0.25">
      <c r="A44" s="32" t="s">
        <v>1160</v>
      </c>
      <c r="B44" s="32" t="s">
        <v>98</v>
      </c>
      <c r="C44" s="48">
        <v>43</v>
      </c>
      <c r="D44" s="32" t="s">
        <v>1161</v>
      </c>
      <c r="E44" s="32"/>
      <c r="F44" s="32"/>
      <c r="G44" s="32" t="s">
        <v>380</v>
      </c>
      <c r="H44" s="32" t="s">
        <v>26</v>
      </c>
      <c r="I44" s="32" t="s">
        <v>1162</v>
      </c>
      <c r="J44" s="32" t="s">
        <v>27</v>
      </c>
      <c r="K44" s="32">
        <v>1</v>
      </c>
      <c r="L44" s="32" t="s">
        <v>54</v>
      </c>
      <c r="M44" s="32">
        <v>4</v>
      </c>
      <c r="N44" s="32" t="s">
        <v>29</v>
      </c>
      <c r="O44" s="32" t="s">
        <v>708</v>
      </c>
      <c r="P44" s="32" t="s">
        <v>43</v>
      </c>
      <c r="Q44" s="32">
        <v>0</v>
      </c>
      <c r="R44" s="32" t="s">
        <v>59</v>
      </c>
      <c r="S44" s="57">
        <v>9500000</v>
      </c>
      <c r="T44" s="57">
        <v>38000000</v>
      </c>
      <c r="U44" s="28">
        <v>38000000</v>
      </c>
      <c r="V44" s="32" t="s">
        <v>32</v>
      </c>
      <c r="W44" s="3" t="s">
        <v>33</v>
      </c>
      <c r="X44" s="32" t="s">
        <v>1143</v>
      </c>
      <c r="Y44" s="33">
        <v>3009133992</v>
      </c>
      <c r="Z44" s="10" t="s">
        <v>100</v>
      </c>
      <c r="AA44" s="32"/>
      <c r="AB44" s="32" t="s">
        <v>98</v>
      </c>
      <c r="AC44" s="32" t="s">
        <v>574</v>
      </c>
      <c r="AD44" s="32" t="s">
        <v>250</v>
      </c>
      <c r="AE44" s="32"/>
      <c r="AF44" s="32"/>
    </row>
    <row r="45" spans="1:32" ht="66" customHeight="1" x14ac:dyDescent="0.25">
      <c r="A45" s="32" t="s">
        <v>1163</v>
      </c>
      <c r="B45" s="32" t="s">
        <v>98</v>
      </c>
      <c r="C45" s="48">
        <v>44</v>
      </c>
      <c r="D45" s="32" t="s">
        <v>1164</v>
      </c>
      <c r="E45" s="32"/>
      <c r="F45" s="32"/>
      <c r="G45" s="32" t="s">
        <v>381</v>
      </c>
      <c r="H45" s="32" t="s">
        <v>26</v>
      </c>
      <c r="I45" s="32" t="s">
        <v>1165</v>
      </c>
      <c r="J45" s="32" t="s">
        <v>51</v>
      </c>
      <c r="K45" s="32">
        <v>2</v>
      </c>
      <c r="L45" s="32" t="s">
        <v>62</v>
      </c>
      <c r="M45" s="32">
        <v>4</v>
      </c>
      <c r="N45" s="32" t="s">
        <v>29</v>
      </c>
      <c r="O45" s="32" t="s">
        <v>708</v>
      </c>
      <c r="P45" s="32" t="s">
        <v>43</v>
      </c>
      <c r="Q45" s="32">
        <v>0</v>
      </c>
      <c r="R45" s="32" t="s">
        <v>59</v>
      </c>
      <c r="S45" s="57">
        <v>7000000</v>
      </c>
      <c r="T45" s="57">
        <v>28000000</v>
      </c>
      <c r="U45" s="28">
        <v>28000000</v>
      </c>
      <c r="V45" s="32" t="s">
        <v>32</v>
      </c>
      <c r="W45" s="3" t="s">
        <v>33</v>
      </c>
      <c r="X45" s="32" t="s">
        <v>99</v>
      </c>
      <c r="Y45" s="33">
        <v>3009133992</v>
      </c>
      <c r="Z45" s="10" t="s">
        <v>100</v>
      </c>
      <c r="AA45" s="32"/>
      <c r="AB45" s="32" t="s">
        <v>98</v>
      </c>
      <c r="AC45" s="32" t="s">
        <v>574</v>
      </c>
      <c r="AD45" s="32" t="s">
        <v>250</v>
      </c>
      <c r="AE45" s="32"/>
      <c r="AF45" s="32"/>
    </row>
    <row r="46" spans="1:32" ht="82.5" customHeight="1" x14ac:dyDescent="0.25">
      <c r="A46" s="32" t="s">
        <v>1166</v>
      </c>
      <c r="B46" s="32" t="s">
        <v>98</v>
      </c>
      <c r="C46" s="48">
        <v>45</v>
      </c>
      <c r="D46" s="32" t="s">
        <v>109</v>
      </c>
      <c r="E46" s="32"/>
      <c r="F46" s="32"/>
      <c r="G46" s="32" t="s">
        <v>382</v>
      </c>
      <c r="H46" s="32" t="s">
        <v>26</v>
      </c>
      <c r="I46" s="32" t="s">
        <v>1167</v>
      </c>
      <c r="J46" s="32" t="s">
        <v>51</v>
      </c>
      <c r="K46" s="32">
        <v>2</v>
      </c>
      <c r="L46" s="32" t="s">
        <v>62</v>
      </c>
      <c r="M46" s="32">
        <v>4</v>
      </c>
      <c r="N46" s="32" t="s">
        <v>29</v>
      </c>
      <c r="O46" s="32" t="s">
        <v>708</v>
      </c>
      <c r="P46" s="32" t="s">
        <v>43</v>
      </c>
      <c r="Q46" s="32">
        <v>0</v>
      </c>
      <c r="R46" s="32" t="s">
        <v>59</v>
      </c>
      <c r="S46" s="57">
        <v>9500000</v>
      </c>
      <c r="T46" s="57">
        <v>38000000</v>
      </c>
      <c r="U46" s="28">
        <v>38000000</v>
      </c>
      <c r="V46" s="32" t="s">
        <v>32</v>
      </c>
      <c r="W46" s="3" t="s">
        <v>33</v>
      </c>
      <c r="X46" s="32" t="s">
        <v>99</v>
      </c>
      <c r="Y46" s="33">
        <v>3009133992</v>
      </c>
      <c r="Z46" s="10" t="s">
        <v>100</v>
      </c>
      <c r="AA46" s="32"/>
      <c r="AB46" s="32" t="s">
        <v>98</v>
      </c>
      <c r="AC46" s="32" t="s">
        <v>574</v>
      </c>
      <c r="AD46" s="32" t="s">
        <v>1168</v>
      </c>
      <c r="AE46" s="32"/>
      <c r="AF46" s="32"/>
    </row>
    <row r="47" spans="1:32" ht="82.5" customHeight="1" x14ac:dyDescent="0.25">
      <c r="A47" s="32" t="s">
        <v>1169</v>
      </c>
      <c r="B47" s="32" t="s">
        <v>98</v>
      </c>
      <c r="C47" s="48">
        <v>46</v>
      </c>
      <c r="D47" s="32" t="s">
        <v>1170</v>
      </c>
      <c r="E47" s="32"/>
      <c r="F47" s="32"/>
      <c r="G47" s="32" t="s">
        <v>383</v>
      </c>
      <c r="H47" s="32" t="s">
        <v>26</v>
      </c>
      <c r="I47" s="32" t="s">
        <v>1171</v>
      </c>
      <c r="J47" s="32" t="s">
        <v>51</v>
      </c>
      <c r="K47" s="32">
        <v>2</v>
      </c>
      <c r="L47" s="32" t="s">
        <v>62</v>
      </c>
      <c r="M47" s="32">
        <v>4</v>
      </c>
      <c r="N47" s="32" t="s">
        <v>29</v>
      </c>
      <c r="O47" s="32" t="s">
        <v>708</v>
      </c>
      <c r="P47" s="32" t="s">
        <v>43</v>
      </c>
      <c r="Q47" s="32">
        <v>0</v>
      </c>
      <c r="R47" s="32" t="s">
        <v>59</v>
      </c>
      <c r="S47" s="57">
        <v>9500000</v>
      </c>
      <c r="T47" s="57">
        <v>38000000</v>
      </c>
      <c r="U47" s="28">
        <v>38000000</v>
      </c>
      <c r="V47" s="32" t="s">
        <v>32</v>
      </c>
      <c r="W47" s="3" t="s">
        <v>33</v>
      </c>
      <c r="X47" s="32" t="s">
        <v>99</v>
      </c>
      <c r="Y47" s="33">
        <v>3009133992</v>
      </c>
      <c r="Z47" s="10" t="s">
        <v>100</v>
      </c>
      <c r="AA47" s="32"/>
      <c r="AB47" s="32" t="s">
        <v>98</v>
      </c>
      <c r="AC47" s="32" t="s">
        <v>574</v>
      </c>
      <c r="AD47" s="32" t="s">
        <v>250</v>
      </c>
      <c r="AE47" s="32"/>
      <c r="AF47" s="32"/>
    </row>
    <row r="48" spans="1:32" ht="99" customHeight="1" x14ac:dyDescent="0.25">
      <c r="A48" s="32" t="s">
        <v>419</v>
      </c>
      <c r="B48" s="32" t="s">
        <v>98</v>
      </c>
      <c r="C48" s="48">
        <v>47</v>
      </c>
      <c r="D48" s="32">
        <v>81111500</v>
      </c>
      <c r="E48" s="32"/>
      <c r="F48" s="32"/>
      <c r="G48" s="32" t="s">
        <v>887</v>
      </c>
      <c r="H48" s="32" t="s">
        <v>26</v>
      </c>
      <c r="I48" s="32" t="s">
        <v>384</v>
      </c>
      <c r="J48" s="32" t="s">
        <v>42</v>
      </c>
      <c r="K48" s="32">
        <v>3</v>
      </c>
      <c r="L48" s="32" t="s">
        <v>28</v>
      </c>
      <c r="M48" s="32">
        <v>9.5</v>
      </c>
      <c r="N48" s="32" t="s">
        <v>29</v>
      </c>
      <c r="O48" s="32" t="s">
        <v>708</v>
      </c>
      <c r="P48" s="32" t="s">
        <v>43</v>
      </c>
      <c r="Q48" s="32">
        <v>0</v>
      </c>
      <c r="R48" s="32" t="s">
        <v>59</v>
      </c>
      <c r="S48" s="57">
        <v>10500000</v>
      </c>
      <c r="T48" s="57">
        <f>S48*M48</f>
        <v>99750000</v>
      </c>
      <c r="U48" s="28">
        <f>+T48</f>
        <v>99750000</v>
      </c>
      <c r="V48" s="32" t="s">
        <v>32</v>
      </c>
      <c r="W48" s="3" t="s">
        <v>33</v>
      </c>
      <c r="X48" s="32" t="s">
        <v>99</v>
      </c>
      <c r="Y48" s="32">
        <v>3009133992</v>
      </c>
      <c r="Z48" s="10" t="s">
        <v>100</v>
      </c>
      <c r="AA48" s="32"/>
      <c r="AB48" s="32" t="s">
        <v>98</v>
      </c>
      <c r="AC48" s="32" t="s">
        <v>574</v>
      </c>
      <c r="AD48" s="32" t="s">
        <v>1450</v>
      </c>
      <c r="AE48" s="32"/>
      <c r="AF48" s="32"/>
    </row>
    <row r="49" spans="1:32" ht="99" x14ac:dyDescent="0.25">
      <c r="A49" s="32" t="s">
        <v>1172</v>
      </c>
      <c r="B49" s="32" t="s">
        <v>98</v>
      </c>
      <c r="C49" s="48">
        <v>48</v>
      </c>
      <c r="D49" s="32">
        <v>81111500</v>
      </c>
      <c r="E49" s="32"/>
      <c r="F49" s="32"/>
      <c r="G49" s="32" t="s">
        <v>385</v>
      </c>
      <c r="H49" s="32" t="s">
        <v>26</v>
      </c>
      <c r="I49" s="32" t="s">
        <v>1173</v>
      </c>
      <c r="J49" s="32" t="s">
        <v>51</v>
      </c>
      <c r="K49" s="32">
        <v>2</v>
      </c>
      <c r="L49" s="32" t="s">
        <v>62</v>
      </c>
      <c r="M49" s="32">
        <v>4</v>
      </c>
      <c r="N49" s="32" t="s">
        <v>29</v>
      </c>
      <c r="O49" s="32" t="s">
        <v>708</v>
      </c>
      <c r="P49" s="32" t="s">
        <v>43</v>
      </c>
      <c r="Q49" s="32">
        <v>0</v>
      </c>
      <c r="R49" s="32" t="s">
        <v>59</v>
      </c>
      <c r="S49" s="57">
        <v>10500000</v>
      </c>
      <c r="T49" s="57">
        <v>42000000</v>
      </c>
      <c r="U49" s="28">
        <v>42000000</v>
      </c>
      <c r="V49" s="32" t="s">
        <v>32</v>
      </c>
      <c r="W49" s="3" t="s">
        <v>33</v>
      </c>
      <c r="X49" s="32" t="s">
        <v>99</v>
      </c>
      <c r="Y49" s="33">
        <v>3009133992</v>
      </c>
      <c r="Z49" s="10" t="s">
        <v>100</v>
      </c>
      <c r="AA49" s="32"/>
      <c r="AB49" s="32" t="s">
        <v>98</v>
      </c>
      <c r="AC49" s="32" t="s">
        <v>574</v>
      </c>
      <c r="AD49" s="32" t="s">
        <v>250</v>
      </c>
      <c r="AE49" s="32"/>
      <c r="AF49" s="32"/>
    </row>
    <row r="50" spans="1:32" ht="99" x14ac:dyDescent="0.25">
      <c r="A50" s="32" t="s">
        <v>1174</v>
      </c>
      <c r="B50" s="32" t="s">
        <v>98</v>
      </c>
      <c r="C50" s="48">
        <v>49</v>
      </c>
      <c r="D50" s="32" t="s">
        <v>1175</v>
      </c>
      <c r="E50" s="32"/>
      <c r="F50" s="32"/>
      <c r="G50" s="32" t="s">
        <v>386</v>
      </c>
      <c r="H50" s="32" t="s">
        <v>26</v>
      </c>
      <c r="I50" s="32" t="s">
        <v>1176</v>
      </c>
      <c r="J50" s="32" t="s">
        <v>27</v>
      </c>
      <c r="K50" s="32">
        <v>1</v>
      </c>
      <c r="L50" s="32" t="s">
        <v>54</v>
      </c>
      <c r="M50" s="32">
        <v>4</v>
      </c>
      <c r="N50" s="32" t="s">
        <v>29</v>
      </c>
      <c r="O50" s="32" t="s">
        <v>708</v>
      </c>
      <c r="P50" s="32" t="s">
        <v>43</v>
      </c>
      <c r="Q50" s="32">
        <v>0</v>
      </c>
      <c r="R50" s="32" t="s">
        <v>59</v>
      </c>
      <c r="S50" s="57">
        <v>8500000</v>
      </c>
      <c r="T50" s="57">
        <v>34000000</v>
      </c>
      <c r="U50" s="28">
        <v>34000000</v>
      </c>
      <c r="V50" s="32" t="s">
        <v>32</v>
      </c>
      <c r="W50" s="3" t="s">
        <v>33</v>
      </c>
      <c r="X50" s="32" t="s">
        <v>103</v>
      </c>
      <c r="Y50" s="33">
        <v>3009133992</v>
      </c>
      <c r="Z50" s="10" t="s">
        <v>104</v>
      </c>
      <c r="AA50" s="32"/>
      <c r="AB50" s="32" t="s">
        <v>98</v>
      </c>
      <c r="AC50" s="32" t="s">
        <v>574</v>
      </c>
      <c r="AD50" s="32" t="s">
        <v>250</v>
      </c>
      <c r="AE50" s="32"/>
      <c r="AF50" s="32"/>
    </row>
    <row r="51" spans="1:32" s="22" customFormat="1" ht="99" x14ac:dyDescent="0.25">
      <c r="A51" s="32" t="s">
        <v>1177</v>
      </c>
      <c r="B51" s="32" t="s">
        <v>98</v>
      </c>
      <c r="C51" s="48">
        <v>50</v>
      </c>
      <c r="D51" s="32">
        <v>81111504</v>
      </c>
      <c r="E51" s="32"/>
      <c r="F51" s="32"/>
      <c r="G51" s="32" t="s">
        <v>387</v>
      </c>
      <c r="H51" s="32" t="s">
        <v>26</v>
      </c>
      <c r="I51" s="32" t="s">
        <v>1178</v>
      </c>
      <c r="J51" s="32" t="s">
        <v>27</v>
      </c>
      <c r="K51" s="32">
        <v>1</v>
      </c>
      <c r="L51" s="32" t="s">
        <v>54</v>
      </c>
      <c r="M51" s="32">
        <v>4</v>
      </c>
      <c r="N51" s="32" t="s">
        <v>29</v>
      </c>
      <c r="O51" s="32" t="s">
        <v>708</v>
      </c>
      <c r="P51" s="32" t="s">
        <v>43</v>
      </c>
      <c r="Q51" s="32">
        <v>0</v>
      </c>
      <c r="R51" s="32" t="s">
        <v>59</v>
      </c>
      <c r="S51" s="57">
        <v>10500000</v>
      </c>
      <c r="T51" s="57">
        <v>42000000</v>
      </c>
      <c r="U51" s="28">
        <v>42000000</v>
      </c>
      <c r="V51" s="32" t="s">
        <v>32</v>
      </c>
      <c r="W51" s="3" t="s">
        <v>33</v>
      </c>
      <c r="X51" s="32" t="s">
        <v>1143</v>
      </c>
      <c r="Y51" s="33">
        <v>3009133992</v>
      </c>
      <c r="Z51" s="10" t="s">
        <v>100</v>
      </c>
      <c r="AA51" s="32"/>
      <c r="AB51" s="32" t="s">
        <v>98</v>
      </c>
      <c r="AC51" s="32" t="s">
        <v>574</v>
      </c>
      <c r="AD51" s="32" t="s">
        <v>250</v>
      </c>
      <c r="AE51" s="32"/>
      <c r="AF51" s="32"/>
    </row>
    <row r="52" spans="1:32" ht="82.5" x14ac:dyDescent="0.25">
      <c r="A52" s="32" t="s">
        <v>1179</v>
      </c>
      <c r="B52" s="32" t="s">
        <v>98</v>
      </c>
      <c r="C52" s="48">
        <v>51</v>
      </c>
      <c r="D52" s="32" t="s">
        <v>109</v>
      </c>
      <c r="E52" s="32"/>
      <c r="F52" s="32"/>
      <c r="G52" s="32" t="s">
        <v>388</v>
      </c>
      <c r="H52" s="32" t="s">
        <v>26</v>
      </c>
      <c r="I52" s="32" t="s">
        <v>1180</v>
      </c>
      <c r="J52" s="32" t="s">
        <v>27</v>
      </c>
      <c r="K52" s="32">
        <v>1</v>
      </c>
      <c r="L52" s="32" t="s">
        <v>54</v>
      </c>
      <c r="M52" s="32">
        <v>4</v>
      </c>
      <c r="N52" s="32" t="s">
        <v>29</v>
      </c>
      <c r="O52" s="32" t="s">
        <v>708</v>
      </c>
      <c r="P52" s="32" t="s">
        <v>43</v>
      </c>
      <c r="Q52" s="32">
        <v>0</v>
      </c>
      <c r="R52" s="32" t="s">
        <v>59</v>
      </c>
      <c r="S52" s="57">
        <v>11000000</v>
      </c>
      <c r="T52" s="57">
        <v>44000000</v>
      </c>
      <c r="U52" s="28">
        <v>44000000</v>
      </c>
      <c r="V52" s="32" t="s">
        <v>32</v>
      </c>
      <c r="W52" s="3" t="s">
        <v>33</v>
      </c>
      <c r="X52" s="32" t="s">
        <v>1143</v>
      </c>
      <c r="Y52" s="33">
        <v>3009133992</v>
      </c>
      <c r="Z52" s="10" t="s">
        <v>100</v>
      </c>
      <c r="AA52" s="32"/>
      <c r="AB52" s="32" t="s">
        <v>98</v>
      </c>
      <c r="AC52" s="32" t="s">
        <v>574</v>
      </c>
      <c r="AD52" s="32" t="s">
        <v>250</v>
      </c>
      <c r="AE52" s="32"/>
      <c r="AF52" s="32"/>
    </row>
    <row r="53" spans="1:32" ht="82.5" x14ac:dyDescent="0.25">
      <c r="A53" s="32" t="s">
        <v>1181</v>
      </c>
      <c r="B53" s="32" t="s">
        <v>98</v>
      </c>
      <c r="C53" s="48">
        <v>52</v>
      </c>
      <c r="D53" s="32" t="s">
        <v>109</v>
      </c>
      <c r="E53" s="32"/>
      <c r="F53" s="32"/>
      <c r="G53" s="32" t="s">
        <v>389</v>
      </c>
      <c r="H53" s="32" t="s">
        <v>26</v>
      </c>
      <c r="I53" s="32" t="s">
        <v>1182</v>
      </c>
      <c r="J53" s="32" t="s">
        <v>27</v>
      </c>
      <c r="K53" s="32">
        <v>1</v>
      </c>
      <c r="L53" s="32" t="s">
        <v>54</v>
      </c>
      <c r="M53" s="32">
        <v>4</v>
      </c>
      <c r="N53" s="32" t="s">
        <v>29</v>
      </c>
      <c r="O53" s="32" t="s">
        <v>708</v>
      </c>
      <c r="P53" s="32" t="s">
        <v>43</v>
      </c>
      <c r="Q53" s="32">
        <v>0</v>
      </c>
      <c r="R53" s="32" t="s">
        <v>59</v>
      </c>
      <c r="S53" s="57">
        <v>7000000</v>
      </c>
      <c r="T53" s="57">
        <v>28000000</v>
      </c>
      <c r="U53" s="28">
        <v>28000000</v>
      </c>
      <c r="V53" s="32" t="s">
        <v>32</v>
      </c>
      <c r="W53" s="3" t="s">
        <v>33</v>
      </c>
      <c r="X53" s="32" t="s">
        <v>1143</v>
      </c>
      <c r="Y53" s="33">
        <v>3009133992</v>
      </c>
      <c r="Z53" s="10" t="s">
        <v>100</v>
      </c>
      <c r="AA53" s="32"/>
      <c r="AB53" s="32" t="s">
        <v>98</v>
      </c>
      <c r="AC53" s="32" t="s">
        <v>574</v>
      </c>
      <c r="AD53" s="32" t="s">
        <v>250</v>
      </c>
      <c r="AE53" s="32"/>
      <c r="AF53" s="32"/>
    </row>
    <row r="54" spans="1:32" ht="66" customHeight="1" x14ac:dyDescent="0.25">
      <c r="A54" s="32" t="s">
        <v>1183</v>
      </c>
      <c r="B54" s="32" t="s">
        <v>98</v>
      </c>
      <c r="C54" s="48">
        <v>53</v>
      </c>
      <c r="D54" s="32" t="s">
        <v>109</v>
      </c>
      <c r="E54" s="32"/>
      <c r="F54" s="32"/>
      <c r="G54" s="32" t="s">
        <v>888</v>
      </c>
      <c r="H54" s="32" t="s">
        <v>26</v>
      </c>
      <c r="I54" s="32" t="s">
        <v>1184</v>
      </c>
      <c r="J54" s="32" t="s">
        <v>51</v>
      </c>
      <c r="K54" s="32">
        <v>2</v>
      </c>
      <c r="L54" s="32" t="s">
        <v>62</v>
      </c>
      <c r="M54" s="32">
        <v>4</v>
      </c>
      <c r="N54" s="32" t="s">
        <v>29</v>
      </c>
      <c r="O54" s="32" t="s">
        <v>708</v>
      </c>
      <c r="P54" s="32" t="s">
        <v>43</v>
      </c>
      <c r="Q54" s="32">
        <v>0</v>
      </c>
      <c r="R54" s="32" t="s">
        <v>59</v>
      </c>
      <c r="S54" s="57">
        <v>10500000</v>
      </c>
      <c r="T54" s="57">
        <v>42000000</v>
      </c>
      <c r="U54" s="28">
        <v>42000000</v>
      </c>
      <c r="V54" s="32" t="s">
        <v>32</v>
      </c>
      <c r="W54" s="3" t="s">
        <v>33</v>
      </c>
      <c r="X54" s="32" t="s">
        <v>99</v>
      </c>
      <c r="Y54" s="33">
        <v>3009133992</v>
      </c>
      <c r="Z54" s="10" t="s">
        <v>100</v>
      </c>
      <c r="AA54" s="32"/>
      <c r="AB54" s="32" t="s">
        <v>98</v>
      </c>
      <c r="AC54" s="32" t="s">
        <v>574</v>
      </c>
      <c r="AD54" s="32" t="s">
        <v>250</v>
      </c>
      <c r="AE54" s="32"/>
      <c r="AF54" s="32"/>
    </row>
    <row r="55" spans="1:32" ht="99" x14ac:dyDescent="0.25">
      <c r="A55" s="32" t="s">
        <v>1185</v>
      </c>
      <c r="B55" s="32" t="s">
        <v>98</v>
      </c>
      <c r="C55" s="48">
        <v>54</v>
      </c>
      <c r="D55" s="32" t="s">
        <v>1138</v>
      </c>
      <c r="E55" s="32"/>
      <c r="F55" s="32"/>
      <c r="G55" s="32" t="s">
        <v>390</v>
      </c>
      <c r="H55" s="32" t="s">
        <v>26</v>
      </c>
      <c r="I55" s="32" t="s">
        <v>1186</v>
      </c>
      <c r="J55" s="32" t="s">
        <v>27</v>
      </c>
      <c r="K55" s="32">
        <v>1</v>
      </c>
      <c r="L55" s="32" t="s">
        <v>54</v>
      </c>
      <c r="M55" s="32">
        <v>4</v>
      </c>
      <c r="N55" s="32" t="s">
        <v>29</v>
      </c>
      <c r="O55" s="32" t="s">
        <v>708</v>
      </c>
      <c r="P55" s="32" t="s">
        <v>43</v>
      </c>
      <c r="Q55" s="32">
        <v>0</v>
      </c>
      <c r="R55" s="32" t="s">
        <v>59</v>
      </c>
      <c r="S55" s="57">
        <v>7500000</v>
      </c>
      <c r="T55" s="57">
        <v>30000000</v>
      </c>
      <c r="U55" s="28">
        <v>30000000</v>
      </c>
      <c r="V55" s="32" t="s">
        <v>32</v>
      </c>
      <c r="W55" s="3" t="s">
        <v>33</v>
      </c>
      <c r="X55" s="32" t="s">
        <v>103</v>
      </c>
      <c r="Y55" s="33">
        <v>3009133992</v>
      </c>
      <c r="Z55" s="10" t="s">
        <v>104</v>
      </c>
      <c r="AA55" s="32"/>
      <c r="AB55" s="32" t="s">
        <v>98</v>
      </c>
      <c r="AC55" s="32" t="s">
        <v>574</v>
      </c>
      <c r="AD55" s="32" t="s">
        <v>250</v>
      </c>
      <c r="AE55" s="32"/>
      <c r="AF55" s="32"/>
    </row>
    <row r="56" spans="1:32" ht="82.5" x14ac:dyDescent="0.25">
      <c r="A56" s="32" t="s">
        <v>1187</v>
      </c>
      <c r="B56" s="32" t="s">
        <v>98</v>
      </c>
      <c r="C56" s="48">
        <v>55</v>
      </c>
      <c r="D56" s="32">
        <v>81111500</v>
      </c>
      <c r="E56" s="32"/>
      <c r="F56" s="32"/>
      <c r="G56" s="32" t="s">
        <v>391</v>
      </c>
      <c r="H56" s="32" t="s">
        <v>26</v>
      </c>
      <c r="I56" s="32" t="s">
        <v>1188</v>
      </c>
      <c r="J56" s="32" t="s">
        <v>51</v>
      </c>
      <c r="K56" s="32">
        <v>2</v>
      </c>
      <c r="L56" s="32" t="s">
        <v>62</v>
      </c>
      <c r="M56" s="32">
        <v>4</v>
      </c>
      <c r="N56" s="32" t="s">
        <v>29</v>
      </c>
      <c r="O56" s="32" t="s">
        <v>708</v>
      </c>
      <c r="P56" s="32" t="s">
        <v>43</v>
      </c>
      <c r="Q56" s="32">
        <v>0</v>
      </c>
      <c r="R56" s="32" t="s">
        <v>59</v>
      </c>
      <c r="S56" s="57">
        <v>7000000</v>
      </c>
      <c r="T56" s="57">
        <v>28000000</v>
      </c>
      <c r="U56" s="28">
        <v>28000000</v>
      </c>
      <c r="V56" s="32" t="s">
        <v>32</v>
      </c>
      <c r="W56" s="3" t="s">
        <v>33</v>
      </c>
      <c r="X56" s="32" t="s">
        <v>99</v>
      </c>
      <c r="Y56" s="33">
        <v>3009133992</v>
      </c>
      <c r="Z56" s="10" t="s">
        <v>100</v>
      </c>
      <c r="AA56" s="32"/>
      <c r="AB56" s="32" t="s">
        <v>98</v>
      </c>
      <c r="AC56" s="32" t="s">
        <v>574</v>
      </c>
      <c r="AD56" s="32" t="s">
        <v>250</v>
      </c>
      <c r="AE56" s="32"/>
      <c r="AF56" s="32"/>
    </row>
    <row r="57" spans="1:32" ht="82.5" x14ac:dyDescent="0.25">
      <c r="A57" s="32" t="s">
        <v>1189</v>
      </c>
      <c r="B57" s="32" t="s">
        <v>98</v>
      </c>
      <c r="C57" s="48">
        <v>56</v>
      </c>
      <c r="D57" s="32" t="s">
        <v>618</v>
      </c>
      <c r="E57" s="32"/>
      <c r="F57" s="32"/>
      <c r="G57" s="32" t="s">
        <v>691</v>
      </c>
      <c r="H57" s="32" t="s">
        <v>26</v>
      </c>
      <c r="I57" s="32" t="s">
        <v>1190</v>
      </c>
      <c r="J57" s="32" t="s">
        <v>51</v>
      </c>
      <c r="K57" s="32">
        <v>2</v>
      </c>
      <c r="L57" s="32" t="s">
        <v>62</v>
      </c>
      <c r="M57" s="32">
        <v>4</v>
      </c>
      <c r="N57" s="32" t="s">
        <v>29</v>
      </c>
      <c r="O57" s="32" t="s">
        <v>708</v>
      </c>
      <c r="P57" s="32" t="s">
        <v>43</v>
      </c>
      <c r="Q57" s="32">
        <v>0</v>
      </c>
      <c r="R57" s="32" t="s">
        <v>59</v>
      </c>
      <c r="S57" s="57">
        <v>4000000</v>
      </c>
      <c r="T57" s="57">
        <v>16000000</v>
      </c>
      <c r="U57" s="28">
        <v>16000000</v>
      </c>
      <c r="V57" s="32" t="s">
        <v>32</v>
      </c>
      <c r="W57" s="3" t="s">
        <v>33</v>
      </c>
      <c r="X57" s="32" t="s">
        <v>99</v>
      </c>
      <c r="Y57" s="33">
        <v>3009133992</v>
      </c>
      <c r="Z57" s="10" t="s">
        <v>100</v>
      </c>
      <c r="AA57" s="32"/>
      <c r="AB57" s="32" t="s">
        <v>98</v>
      </c>
      <c r="AC57" s="32" t="s">
        <v>574</v>
      </c>
      <c r="AD57" s="32" t="s">
        <v>1191</v>
      </c>
      <c r="AE57" s="32"/>
      <c r="AF57" s="32"/>
    </row>
    <row r="58" spans="1:32" ht="148.5" x14ac:dyDescent="0.25">
      <c r="A58" s="32" t="s">
        <v>420</v>
      </c>
      <c r="B58" s="32" t="s">
        <v>98</v>
      </c>
      <c r="C58" s="48">
        <v>57</v>
      </c>
      <c r="D58" s="32" t="s">
        <v>109</v>
      </c>
      <c r="E58" s="32"/>
      <c r="F58" s="32"/>
      <c r="G58" s="32" t="s">
        <v>889</v>
      </c>
      <c r="H58" s="32" t="s">
        <v>26</v>
      </c>
      <c r="I58" s="32" t="s">
        <v>692</v>
      </c>
      <c r="J58" s="32" t="s">
        <v>60</v>
      </c>
      <c r="K58" s="32">
        <v>4</v>
      </c>
      <c r="L58" s="32" t="s">
        <v>28</v>
      </c>
      <c r="M58" s="32">
        <v>9</v>
      </c>
      <c r="N58" s="32" t="s">
        <v>29</v>
      </c>
      <c r="O58" s="32" t="s">
        <v>708</v>
      </c>
      <c r="P58" s="32" t="s">
        <v>43</v>
      </c>
      <c r="Q58" s="32">
        <v>0</v>
      </c>
      <c r="R58" s="32" t="s">
        <v>59</v>
      </c>
      <c r="S58" s="57">
        <v>9500000</v>
      </c>
      <c r="T58" s="57">
        <f>S58*M58</f>
        <v>85500000</v>
      </c>
      <c r="U58" s="28">
        <f>+T58</f>
        <v>85500000</v>
      </c>
      <c r="V58" s="32" t="s">
        <v>32</v>
      </c>
      <c r="W58" s="3" t="s">
        <v>33</v>
      </c>
      <c r="X58" s="32" t="s">
        <v>99</v>
      </c>
      <c r="Y58" s="32">
        <v>3009133992</v>
      </c>
      <c r="Z58" s="10" t="s">
        <v>100</v>
      </c>
      <c r="AA58" s="32"/>
      <c r="AB58" s="32" t="s">
        <v>98</v>
      </c>
      <c r="AC58" s="32" t="s">
        <v>574</v>
      </c>
      <c r="AD58" s="32" t="s">
        <v>1510</v>
      </c>
      <c r="AE58" s="32"/>
      <c r="AF58" s="32"/>
    </row>
    <row r="59" spans="1:32" ht="181.5" x14ac:dyDescent="0.25">
      <c r="A59" s="32" t="s">
        <v>421</v>
      </c>
      <c r="B59" s="32" t="s">
        <v>98</v>
      </c>
      <c r="C59" s="48">
        <v>58</v>
      </c>
      <c r="D59" s="32" t="s">
        <v>109</v>
      </c>
      <c r="E59" s="32"/>
      <c r="F59" s="32"/>
      <c r="G59" s="32" t="s">
        <v>890</v>
      </c>
      <c r="H59" s="32" t="s">
        <v>26</v>
      </c>
      <c r="I59" s="32" t="s">
        <v>727</v>
      </c>
      <c r="J59" s="32" t="s">
        <v>60</v>
      </c>
      <c r="K59" s="32">
        <v>4</v>
      </c>
      <c r="L59" s="32" t="s">
        <v>28</v>
      </c>
      <c r="M59" s="32">
        <v>9</v>
      </c>
      <c r="N59" s="32" t="s">
        <v>29</v>
      </c>
      <c r="O59" s="32" t="s">
        <v>708</v>
      </c>
      <c r="P59" s="32" t="s">
        <v>43</v>
      </c>
      <c r="Q59" s="32">
        <v>0</v>
      </c>
      <c r="R59" s="32" t="s">
        <v>59</v>
      </c>
      <c r="S59" s="57">
        <v>7000000</v>
      </c>
      <c r="T59" s="57">
        <f>S59*M59</f>
        <v>63000000</v>
      </c>
      <c r="U59" s="28">
        <f>+T59</f>
        <v>63000000</v>
      </c>
      <c r="V59" s="32" t="s">
        <v>32</v>
      </c>
      <c r="W59" s="3" t="s">
        <v>33</v>
      </c>
      <c r="X59" s="32" t="s">
        <v>99</v>
      </c>
      <c r="Y59" s="32">
        <v>3009133992</v>
      </c>
      <c r="Z59" s="10" t="s">
        <v>100</v>
      </c>
      <c r="AA59" s="32"/>
      <c r="AB59" s="32" t="s">
        <v>98</v>
      </c>
      <c r="AC59" s="32" t="s">
        <v>574</v>
      </c>
      <c r="AD59" s="32" t="s">
        <v>1511</v>
      </c>
      <c r="AE59" s="32"/>
      <c r="AF59" s="32"/>
    </row>
    <row r="60" spans="1:32" ht="115.5" x14ac:dyDescent="0.25">
      <c r="A60" s="32" t="s">
        <v>422</v>
      </c>
      <c r="B60" s="32" t="s">
        <v>98</v>
      </c>
      <c r="C60" s="48">
        <v>59</v>
      </c>
      <c r="D60" s="32" t="s">
        <v>660</v>
      </c>
      <c r="E60" s="32"/>
      <c r="F60" s="32"/>
      <c r="G60" s="32" t="s">
        <v>891</v>
      </c>
      <c r="H60" s="32" t="s">
        <v>26</v>
      </c>
      <c r="I60" s="32" t="s">
        <v>693</v>
      </c>
      <c r="J60" s="32" t="s">
        <v>42</v>
      </c>
      <c r="K60" s="32">
        <v>3</v>
      </c>
      <c r="L60" s="32" t="s">
        <v>28</v>
      </c>
      <c r="M60" s="32">
        <v>9.5</v>
      </c>
      <c r="N60" s="32" t="s">
        <v>29</v>
      </c>
      <c r="O60" s="32" t="s">
        <v>708</v>
      </c>
      <c r="P60" s="32" t="s">
        <v>43</v>
      </c>
      <c r="Q60" s="32">
        <v>0</v>
      </c>
      <c r="R60" s="32" t="s">
        <v>59</v>
      </c>
      <c r="S60" s="57">
        <v>11000000</v>
      </c>
      <c r="T60" s="57">
        <f>S60*M60</f>
        <v>104500000</v>
      </c>
      <c r="U60" s="28">
        <f>+T60</f>
        <v>104500000</v>
      </c>
      <c r="V60" s="32" t="s">
        <v>32</v>
      </c>
      <c r="W60" s="3" t="s">
        <v>33</v>
      </c>
      <c r="X60" s="32" t="s">
        <v>99</v>
      </c>
      <c r="Y60" s="32">
        <v>3009133992</v>
      </c>
      <c r="Z60" s="10" t="s">
        <v>100</v>
      </c>
      <c r="AA60" s="32"/>
      <c r="AB60" s="32" t="s">
        <v>98</v>
      </c>
      <c r="AC60" s="32" t="s">
        <v>574</v>
      </c>
      <c r="AD60" s="32" t="s">
        <v>1486</v>
      </c>
      <c r="AE60" s="32"/>
      <c r="AF60" s="32"/>
    </row>
    <row r="61" spans="1:32" ht="165" x14ac:dyDescent="0.25">
      <c r="A61" s="32" t="s">
        <v>423</v>
      </c>
      <c r="B61" s="32" t="s">
        <v>98</v>
      </c>
      <c r="C61" s="48">
        <v>60</v>
      </c>
      <c r="D61" s="32" t="s">
        <v>109</v>
      </c>
      <c r="E61" s="32"/>
      <c r="F61" s="32"/>
      <c r="G61" s="32" t="s">
        <v>892</v>
      </c>
      <c r="H61" s="32" t="s">
        <v>26</v>
      </c>
      <c r="I61" s="32" t="s">
        <v>694</v>
      </c>
      <c r="J61" s="32" t="s">
        <v>60</v>
      </c>
      <c r="K61" s="32">
        <v>4</v>
      </c>
      <c r="L61" s="32" t="s">
        <v>28</v>
      </c>
      <c r="M61" s="32">
        <v>9</v>
      </c>
      <c r="N61" s="32" t="s">
        <v>29</v>
      </c>
      <c r="O61" s="32" t="s">
        <v>708</v>
      </c>
      <c r="P61" s="32" t="s">
        <v>43</v>
      </c>
      <c r="Q61" s="32">
        <v>0</v>
      </c>
      <c r="R61" s="32" t="s">
        <v>59</v>
      </c>
      <c r="S61" s="57">
        <v>9500000</v>
      </c>
      <c r="T61" s="57">
        <f>S61*M61</f>
        <v>85500000</v>
      </c>
      <c r="U61" s="28">
        <f>+T61</f>
        <v>85500000</v>
      </c>
      <c r="V61" s="32" t="s">
        <v>32</v>
      </c>
      <c r="W61" s="3" t="s">
        <v>33</v>
      </c>
      <c r="X61" s="32" t="s">
        <v>99</v>
      </c>
      <c r="Y61" s="32">
        <v>3009133992</v>
      </c>
      <c r="Z61" s="10" t="s">
        <v>100</v>
      </c>
      <c r="AA61" s="32"/>
      <c r="AB61" s="32" t="s">
        <v>98</v>
      </c>
      <c r="AC61" s="32" t="s">
        <v>574</v>
      </c>
      <c r="AD61" s="32" t="s">
        <v>1512</v>
      </c>
      <c r="AE61" s="32"/>
      <c r="AF61" s="32"/>
    </row>
    <row r="62" spans="1:32" ht="82.5" x14ac:dyDescent="0.25">
      <c r="A62" s="32" t="s">
        <v>1192</v>
      </c>
      <c r="B62" s="32" t="s">
        <v>98</v>
      </c>
      <c r="C62" s="48">
        <v>61</v>
      </c>
      <c r="D62" s="32" t="s">
        <v>1193</v>
      </c>
      <c r="E62" s="32"/>
      <c r="F62" s="32"/>
      <c r="G62" s="32" t="s">
        <v>392</v>
      </c>
      <c r="H62" s="32" t="s">
        <v>34</v>
      </c>
      <c r="I62" s="32" t="s">
        <v>1194</v>
      </c>
      <c r="J62" s="32" t="s">
        <v>51</v>
      </c>
      <c r="K62" s="32">
        <v>2</v>
      </c>
      <c r="L62" s="32" t="s">
        <v>146</v>
      </c>
      <c r="M62" s="32">
        <v>4</v>
      </c>
      <c r="N62" s="32" t="s">
        <v>29</v>
      </c>
      <c r="O62" s="32" t="s">
        <v>708</v>
      </c>
      <c r="P62" s="32" t="s">
        <v>43</v>
      </c>
      <c r="Q62" s="32">
        <v>0</v>
      </c>
      <c r="R62" s="32" t="s">
        <v>59</v>
      </c>
      <c r="S62" s="57">
        <v>4000000</v>
      </c>
      <c r="T62" s="57">
        <v>16000000</v>
      </c>
      <c r="U62" s="28">
        <v>16000000</v>
      </c>
      <c r="V62" s="32" t="s">
        <v>32</v>
      </c>
      <c r="W62" s="3" t="s">
        <v>33</v>
      </c>
      <c r="X62" s="32" t="s">
        <v>99</v>
      </c>
      <c r="Y62" s="33">
        <v>3009133992</v>
      </c>
      <c r="Z62" s="10" t="s">
        <v>100</v>
      </c>
      <c r="AA62" s="32"/>
      <c r="AB62" s="32" t="s">
        <v>98</v>
      </c>
      <c r="AC62" s="32" t="s">
        <v>574</v>
      </c>
      <c r="AD62" s="32" t="s">
        <v>1195</v>
      </c>
      <c r="AE62" s="32"/>
      <c r="AF62" s="32"/>
    </row>
    <row r="63" spans="1:32" ht="214.5" x14ac:dyDescent="0.25">
      <c r="A63" s="32" t="s">
        <v>424</v>
      </c>
      <c r="B63" s="32" t="s">
        <v>108</v>
      </c>
      <c r="C63" s="48">
        <v>62</v>
      </c>
      <c r="D63" s="32" t="s">
        <v>109</v>
      </c>
      <c r="E63" s="32"/>
      <c r="F63" s="32"/>
      <c r="G63" s="32" t="s">
        <v>2182</v>
      </c>
      <c r="H63" s="32" t="s">
        <v>26</v>
      </c>
      <c r="I63" s="32" t="s">
        <v>41</v>
      </c>
      <c r="J63" s="32" t="s">
        <v>36</v>
      </c>
      <c r="K63" s="32">
        <v>8</v>
      </c>
      <c r="L63" s="32" t="s">
        <v>28</v>
      </c>
      <c r="M63" s="32">
        <v>4.5</v>
      </c>
      <c r="N63" s="32" t="s">
        <v>29</v>
      </c>
      <c r="O63" s="32" t="s">
        <v>708</v>
      </c>
      <c r="P63" s="32" t="s">
        <v>43</v>
      </c>
      <c r="Q63" s="32">
        <v>0</v>
      </c>
      <c r="R63" s="32" t="s">
        <v>59</v>
      </c>
      <c r="S63" s="79">
        <v>5000000</v>
      </c>
      <c r="T63" s="57">
        <f>+M63*S63</f>
        <v>22500000</v>
      </c>
      <c r="U63" s="28">
        <f>+T63</f>
        <v>22500000</v>
      </c>
      <c r="V63" s="32" t="s">
        <v>32</v>
      </c>
      <c r="W63" s="3" t="s">
        <v>33</v>
      </c>
      <c r="X63" s="32" t="s">
        <v>2150</v>
      </c>
      <c r="Y63" s="33">
        <v>3009133992</v>
      </c>
      <c r="Z63" s="70" t="s">
        <v>2151</v>
      </c>
      <c r="AA63" s="32"/>
      <c r="AB63" s="32" t="s">
        <v>108</v>
      </c>
      <c r="AC63" s="32" t="s">
        <v>574</v>
      </c>
      <c r="AD63" s="32" t="s">
        <v>2152</v>
      </c>
      <c r="AE63" s="32"/>
      <c r="AF63" s="32"/>
    </row>
    <row r="64" spans="1:32" ht="115.5" x14ac:dyDescent="0.25">
      <c r="A64" s="32" t="s">
        <v>425</v>
      </c>
      <c r="B64" s="32" t="s">
        <v>98</v>
      </c>
      <c r="C64" s="48">
        <v>63</v>
      </c>
      <c r="D64" s="32" t="s">
        <v>109</v>
      </c>
      <c r="E64" s="32"/>
      <c r="F64" s="32"/>
      <c r="G64" s="32" t="s">
        <v>893</v>
      </c>
      <c r="H64" s="32" t="s">
        <v>26</v>
      </c>
      <c r="I64" s="32" t="s">
        <v>695</v>
      </c>
      <c r="J64" s="32" t="s">
        <v>42</v>
      </c>
      <c r="K64" s="32">
        <v>3</v>
      </c>
      <c r="L64" s="32" t="s">
        <v>28</v>
      </c>
      <c r="M64" s="32">
        <v>9</v>
      </c>
      <c r="N64" s="32" t="s">
        <v>29</v>
      </c>
      <c r="O64" s="32" t="s">
        <v>708</v>
      </c>
      <c r="P64" s="32" t="s">
        <v>43</v>
      </c>
      <c r="Q64" s="32">
        <v>0</v>
      </c>
      <c r="R64" s="32" t="s">
        <v>59</v>
      </c>
      <c r="S64" s="57">
        <v>9500000</v>
      </c>
      <c r="T64" s="57">
        <f>S64*M64</f>
        <v>85500000</v>
      </c>
      <c r="U64" s="28">
        <f>+T64</f>
        <v>85500000</v>
      </c>
      <c r="V64" s="32" t="s">
        <v>32</v>
      </c>
      <c r="W64" s="3" t="s">
        <v>33</v>
      </c>
      <c r="X64" s="32" t="s">
        <v>99</v>
      </c>
      <c r="Y64" s="32">
        <v>3009133992</v>
      </c>
      <c r="Z64" s="10" t="s">
        <v>100</v>
      </c>
      <c r="AA64" s="32"/>
      <c r="AB64" s="32" t="s">
        <v>98</v>
      </c>
      <c r="AC64" s="32" t="s">
        <v>574</v>
      </c>
      <c r="AD64" s="32" t="s">
        <v>1487</v>
      </c>
      <c r="AE64" s="32"/>
      <c r="AF64" s="32"/>
    </row>
    <row r="65" spans="1:32" s="22" customFormat="1" ht="99" x14ac:dyDescent="0.25">
      <c r="A65" s="32" t="s">
        <v>1196</v>
      </c>
      <c r="B65" s="32" t="s">
        <v>98</v>
      </c>
      <c r="C65" s="48">
        <v>64</v>
      </c>
      <c r="D65" s="32" t="s">
        <v>109</v>
      </c>
      <c r="E65" s="32"/>
      <c r="F65" s="32"/>
      <c r="G65" s="32" t="s">
        <v>894</v>
      </c>
      <c r="H65" s="32" t="s">
        <v>26</v>
      </c>
      <c r="I65" s="32" t="s">
        <v>1197</v>
      </c>
      <c r="J65" s="32" t="s">
        <v>51</v>
      </c>
      <c r="K65" s="32">
        <v>2</v>
      </c>
      <c r="L65" s="32" t="s">
        <v>146</v>
      </c>
      <c r="M65" s="32">
        <v>4</v>
      </c>
      <c r="N65" s="32" t="s">
        <v>29</v>
      </c>
      <c r="O65" s="32" t="s">
        <v>708</v>
      </c>
      <c r="P65" s="32" t="s">
        <v>43</v>
      </c>
      <c r="Q65" s="32">
        <v>0</v>
      </c>
      <c r="R65" s="32" t="s">
        <v>59</v>
      </c>
      <c r="S65" s="57">
        <v>5500000</v>
      </c>
      <c r="T65" s="57">
        <v>22000000</v>
      </c>
      <c r="U65" s="28">
        <v>22000000</v>
      </c>
      <c r="V65" s="32" t="s">
        <v>32</v>
      </c>
      <c r="W65" s="3" t="s">
        <v>33</v>
      </c>
      <c r="X65" s="32" t="s">
        <v>99</v>
      </c>
      <c r="Y65" s="33">
        <v>3009133992</v>
      </c>
      <c r="Z65" s="10" t="s">
        <v>100</v>
      </c>
      <c r="AA65" s="32"/>
      <c r="AB65" s="32" t="s">
        <v>98</v>
      </c>
      <c r="AC65" s="32" t="s">
        <v>574</v>
      </c>
      <c r="AD65" s="32" t="s">
        <v>1198</v>
      </c>
      <c r="AE65" s="32"/>
      <c r="AF65" s="32"/>
    </row>
    <row r="66" spans="1:32" ht="132" x14ac:dyDescent="0.25">
      <c r="A66" s="32" t="s">
        <v>426</v>
      </c>
      <c r="B66" s="32" t="s">
        <v>98</v>
      </c>
      <c r="C66" s="48">
        <v>65</v>
      </c>
      <c r="D66" s="32" t="s">
        <v>618</v>
      </c>
      <c r="E66" s="32"/>
      <c r="F66" s="32"/>
      <c r="G66" s="32" t="s">
        <v>895</v>
      </c>
      <c r="H66" s="32" t="s">
        <v>26</v>
      </c>
      <c r="I66" s="32" t="s">
        <v>696</v>
      </c>
      <c r="J66" s="32" t="s">
        <v>60</v>
      </c>
      <c r="K66" s="32">
        <v>4</v>
      </c>
      <c r="L66" s="32" t="s">
        <v>146</v>
      </c>
      <c r="M66" s="32">
        <v>3</v>
      </c>
      <c r="N66" s="32" t="s">
        <v>29</v>
      </c>
      <c r="O66" s="32" t="s">
        <v>708</v>
      </c>
      <c r="P66" s="32" t="s">
        <v>43</v>
      </c>
      <c r="Q66" s="32">
        <v>0</v>
      </c>
      <c r="R66" s="32" t="s">
        <v>59</v>
      </c>
      <c r="S66" s="57">
        <v>7000000</v>
      </c>
      <c r="T66" s="57">
        <f>S66*M66</f>
        <v>21000000</v>
      </c>
      <c r="U66" s="28">
        <f>+T66</f>
        <v>21000000</v>
      </c>
      <c r="V66" s="32" t="s">
        <v>32</v>
      </c>
      <c r="W66" s="3" t="s">
        <v>33</v>
      </c>
      <c r="X66" s="32" t="s">
        <v>99</v>
      </c>
      <c r="Y66" s="32">
        <v>3009133992</v>
      </c>
      <c r="Z66" s="10" t="s">
        <v>100</v>
      </c>
      <c r="AA66" s="32"/>
      <c r="AB66" s="32" t="s">
        <v>98</v>
      </c>
      <c r="AC66" s="32" t="s">
        <v>574</v>
      </c>
      <c r="AD66" s="32" t="s">
        <v>1515</v>
      </c>
      <c r="AE66" s="32"/>
      <c r="AF66" s="32"/>
    </row>
    <row r="67" spans="1:32" ht="82.5" x14ac:dyDescent="0.25">
      <c r="A67" s="7" t="s">
        <v>2225</v>
      </c>
      <c r="B67" s="7" t="s">
        <v>98</v>
      </c>
      <c r="C67" s="8">
        <v>66</v>
      </c>
      <c r="D67" s="7" t="s">
        <v>659</v>
      </c>
      <c r="E67" s="32"/>
      <c r="F67" s="7"/>
      <c r="G67" s="7" t="s">
        <v>896</v>
      </c>
      <c r="H67" s="7" t="s">
        <v>26</v>
      </c>
      <c r="I67" s="7" t="s">
        <v>41</v>
      </c>
      <c r="J67" s="7" t="s">
        <v>60</v>
      </c>
      <c r="K67" s="7">
        <v>4</v>
      </c>
      <c r="L67" s="7" t="s">
        <v>36</v>
      </c>
      <c r="M67" s="7">
        <v>4</v>
      </c>
      <c r="N67" s="7" t="s">
        <v>29</v>
      </c>
      <c r="O67" s="7" t="s">
        <v>708</v>
      </c>
      <c r="P67" s="7" t="s">
        <v>43</v>
      </c>
      <c r="Q67" s="7">
        <v>0</v>
      </c>
      <c r="R67" s="7" t="s">
        <v>59</v>
      </c>
      <c r="S67" s="60">
        <v>9500000</v>
      </c>
      <c r="T67" s="60">
        <f>+M67*S67</f>
        <v>38000000</v>
      </c>
      <c r="U67" s="64">
        <f>+T67</f>
        <v>38000000</v>
      </c>
      <c r="V67" s="7" t="s">
        <v>32</v>
      </c>
      <c r="W67" s="9" t="s">
        <v>33</v>
      </c>
      <c r="X67" s="7" t="s">
        <v>38</v>
      </c>
      <c r="Y67" s="17">
        <v>3009133992</v>
      </c>
      <c r="Z67" s="7" t="s">
        <v>261</v>
      </c>
      <c r="AA67" s="7"/>
      <c r="AB67" s="7" t="s">
        <v>98</v>
      </c>
      <c r="AC67" s="7" t="s">
        <v>574</v>
      </c>
      <c r="AD67" s="7" t="s">
        <v>1645</v>
      </c>
      <c r="AE67" s="7"/>
      <c r="AF67" s="7"/>
    </row>
    <row r="68" spans="1:32" ht="76.5" customHeight="1" x14ac:dyDescent="0.25">
      <c r="A68" s="32" t="s">
        <v>1199</v>
      </c>
      <c r="B68" s="32" t="s">
        <v>98</v>
      </c>
      <c r="C68" s="48">
        <v>67</v>
      </c>
      <c r="D68" s="32" t="s">
        <v>109</v>
      </c>
      <c r="E68" s="32"/>
      <c r="F68" s="32"/>
      <c r="G68" s="32" t="s">
        <v>897</v>
      </c>
      <c r="H68" s="32" t="s">
        <v>26</v>
      </c>
      <c r="I68" s="32" t="s">
        <v>1200</v>
      </c>
      <c r="J68" s="32" t="s">
        <v>51</v>
      </c>
      <c r="K68" s="32">
        <v>2</v>
      </c>
      <c r="L68" s="32" t="s">
        <v>62</v>
      </c>
      <c r="M68" s="32">
        <v>4</v>
      </c>
      <c r="N68" s="32" t="s">
        <v>29</v>
      </c>
      <c r="O68" s="32" t="s">
        <v>708</v>
      </c>
      <c r="P68" s="32" t="s">
        <v>43</v>
      </c>
      <c r="Q68" s="32">
        <v>0</v>
      </c>
      <c r="R68" s="32" t="s">
        <v>59</v>
      </c>
      <c r="S68" s="57">
        <v>5500000</v>
      </c>
      <c r="T68" s="57">
        <v>22000000</v>
      </c>
      <c r="U68" s="28">
        <v>22000000</v>
      </c>
      <c r="V68" s="32" t="s">
        <v>32</v>
      </c>
      <c r="W68" s="3" t="s">
        <v>33</v>
      </c>
      <c r="X68" s="32" t="s">
        <v>99</v>
      </c>
      <c r="Y68" s="33">
        <v>3009133992</v>
      </c>
      <c r="Z68" s="10" t="s">
        <v>100</v>
      </c>
      <c r="AA68" s="32"/>
      <c r="AB68" s="32" t="s">
        <v>98</v>
      </c>
      <c r="AC68" s="32" t="s">
        <v>574</v>
      </c>
      <c r="AD68" s="32" t="s">
        <v>697</v>
      </c>
      <c r="AE68" s="32"/>
      <c r="AF68" s="32"/>
    </row>
    <row r="69" spans="1:32" ht="82.5" x14ac:dyDescent="0.25">
      <c r="A69" s="32" t="s">
        <v>1201</v>
      </c>
      <c r="B69" s="32" t="s">
        <v>98</v>
      </c>
      <c r="C69" s="48">
        <v>68</v>
      </c>
      <c r="D69" s="32" t="s">
        <v>109</v>
      </c>
      <c r="E69" s="32"/>
      <c r="F69" s="32"/>
      <c r="G69" s="32" t="s">
        <v>898</v>
      </c>
      <c r="H69" s="32" t="s">
        <v>26</v>
      </c>
      <c r="I69" s="32" t="s">
        <v>1202</v>
      </c>
      <c r="J69" s="32" t="s">
        <v>51</v>
      </c>
      <c r="K69" s="32">
        <v>2</v>
      </c>
      <c r="L69" s="32" t="s">
        <v>146</v>
      </c>
      <c r="M69" s="32">
        <v>4</v>
      </c>
      <c r="N69" s="32" t="s">
        <v>29</v>
      </c>
      <c r="O69" s="32" t="s">
        <v>708</v>
      </c>
      <c r="P69" s="32" t="s">
        <v>43</v>
      </c>
      <c r="Q69" s="32">
        <v>0</v>
      </c>
      <c r="R69" s="32" t="s">
        <v>59</v>
      </c>
      <c r="S69" s="57">
        <v>7000000</v>
      </c>
      <c r="T69" s="57">
        <v>28000000</v>
      </c>
      <c r="U69" s="28">
        <v>28000000</v>
      </c>
      <c r="V69" s="32" t="s">
        <v>32</v>
      </c>
      <c r="W69" s="3" t="s">
        <v>33</v>
      </c>
      <c r="X69" s="32" t="s">
        <v>99</v>
      </c>
      <c r="Y69" s="33">
        <v>3009133992</v>
      </c>
      <c r="Z69" s="10" t="s">
        <v>100</v>
      </c>
      <c r="AA69" s="32"/>
      <c r="AB69" s="32" t="s">
        <v>98</v>
      </c>
      <c r="AC69" s="32" t="s">
        <v>574</v>
      </c>
      <c r="AD69" s="32" t="s">
        <v>1203</v>
      </c>
      <c r="AE69" s="32"/>
      <c r="AF69" s="32"/>
    </row>
    <row r="70" spans="1:32" ht="82.5" x14ac:dyDescent="0.25">
      <c r="A70" s="32" t="s">
        <v>1204</v>
      </c>
      <c r="B70" s="32" t="s">
        <v>98</v>
      </c>
      <c r="C70" s="48">
        <v>69</v>
      </c>
      <c r="D70" s="32" t="s">
        <v>1193</v>
      </c>
      <c r="E70" s="32"/>
      <c r="F70" s="32"/>
      <c r="G70" s="32" t="s">
        <v>644</v>
      </c>
      <c r="H70" s="32" t="s">
        <v>34</v>
      </c>
      <c r="I70" s="32" t="s">
        <v>1205</v>
      </c>
      <c r="J70" s="32" t="s">
        <v>51</v>
      </c>
      <c r="K70" s="32">
        <v>2</v>
      </c>
      <c r="L70" s="32" t="s">
        <v>62</v>
      </c>
      <c r="M70" s="32">
        <v>4</v>
      </c>
      <c r="N70" s="32" t="s">
        <v>29</v>
      </c>
      <c r="O70" s="32" t="s">
        <v>708</v>
      </c>
      <c r="P70" s="32" t="s">
        <v>43</v>
      </c>
      <c r="Q70" s="32">
        <v>0</v>
      </c>
      <c r="R70" s="32" t="s">
        <v>59</v>
      </c>
      <c r="S70" s="57">
        <v>4000000</v>
      </c>
      <c r="T70" s="57">
        <v>16000000</v>
      </c>
      <c r="U70" s="28">
        <v>16000000</v>
      </c>
      <c r="V70" s="32" t="s">
        <v>32</v>
      </c>
      <c r="W70" s="3" t="s">
        <v>33</v>
      </c>
      <c r="X70" s="32" t="s">
        <v>99</v>
      </c>
      <c r="Y70" s="33">
        <v>3009133992</v>
      </c>
      <c r="Z70" s="10" t="s">
        <v>100</v>
      </c>
      <c r="AA70" s="32"/>
      <c r="AB70" s="32" t="s">
        <v>98</v>
      </c>
      <c r="AC70" s="32" t="s">
        <v>574</v>
      </c>
      <c r="AD70" s="32" t="s">
        <v>1195</v>
      </c>
      <c r="AE70" s="32"/>
      <c r="AF70" s="32"/>
    </row>
    <row r="71" spans="1:32" ht="82.5" x14ac:dyDescent="0.25">
      <c r="A71" s="32" t="s">
        <v>1206</v>
      </c>
      <c r="B71" s="32" t="s">
        <v>98</v>
      </c>
      <c r="C71" s="48">
        <v>70</v>
      </c>
      <c r="D71" s="32">
        <v>81112300</v>
      </c>
      <c r="E71" s="32"/>
      <c r="F71" s="32"/>
      <c r="G71" s="32" t="s">
        <v>393</v>
      </c>
      <c r="H71" s="32" t="s">
        <v>34</v>
      </c>
      <c r="I71" s="32" t="s">
        <v>1207</v>
      </c>
      <c r="J71" s="32" t="s">
        <v>51</v>
      </c>
      <c r="K71" s="32">
        <v>2</v>
      </c>
      <c r="L71" s="32" t="s">
        <v>62</v>
      </c>
      <c r="M71" s="32">
        <v>4</v>
      </c>
      <c r="N71" s="32" t="s">
        <v>29</v>
      </c>
      <c r="O71" s="32" t="s">
        <v>708</v>
      </c>
      <c r="P71" s="32" t="s">
        <v>43</v>
      </c>
      <c r="Q71" s="32">
        <v>0</v>
      </c>
      <c r="R71" s="32" t="s">
        <v>59</v>
      </c>
      <c r="S71" s="57">
        <v>5500000</v>
      </c>
      <c r="T71" s="57">
        <v>22000000</v>
      </c>
      <c r="U71" s="28">
        <v>22000000</v>
      </c>
      <c r="V71" s="32" t="s">
        <v>32</v>
      </c>
      <c r="W71" s="3" t="s">
        <v>33</v>
      </c>
      <c r="X71" s="32" t="s">
        <v>99</v>
      </c>
      <c r="Y71" s="33">
        <v>3009133992</v>
      </c>
      <c r="Z71" s="10" t="s">
        <v>100</v>
      </c>
      <c r="AA71" s="32"/>
      <c r="AB71" s="32" t="s">
        <v>98</v>
      </c>
      <c r="AC71" s="32" t="s">
        <v>574</v>
      </c>
      <c r="AD71" s="32" t="s">
        <v>250</v>
      </c>
      <c r="AE71" s="32"/>
      <c r="AF71" s="32"/>
    </row>
    <row r="72" spans="1:32" ht="49.5" customHeight="1" x14ac:dyDescent="0.25">
      <c r="A72" s="32" t="s">
        <v>1208</v>
      </c>
      <c r="B72" s="32" t="s">
        <v>98</v>
      </c>
      <c r="C72" s="48">
        <v>71</v>
      </c>
      <c r="D72" s="32" t="s">
        <v>1209</v>
      </c>
      <c r="E72" s="32"/>
      <c r="F72" s="32"/>
      <c r="G72" s="32" t="s">
        <v>645</v>
      </c>
      <c r="H72" s="32" t="s">
        <v>34</v>
      </c>
      <c r="I72" s="32" t="s">
        <v>1210</v>
      </c>
      <c r="J72" s="32" t="s">
        <v>27</v>
      </c>
      <c r="K72" s="32">
        <v>1</v>
      </c>
      <c r="L72" s="32" t="s">
        <v>54</v>
      </c>
      <c r="M72" s="32">
        <v>4</v>
      </c>
      <c r="N72" s="32" t="s">
        <v>29</v>
      </c>
      <c r="O72" s="32" t="s">
        <v>708</v>
      </c>
      <c r="P72" s="32" t="s">
        <v>43</v>
      </c>
      <c r="Q72" s="32">
        <v>0</v>
      </c>
      <c r="R72" s="32" t="s">
        <v>59</v>
      </c>
      <c r="S72" s="57">
        <v>3500000</v>
      </c>
      <c r="T72" s="57">
        <v>14000000</v>
      </c>
      <c r="U72" s="28">
        <v>14000000</v>
      </c>
      <c r="V72" s="32" t="s">
        <v>32</v>
      </c>
      <c r="W72" s="3" t="s">
        <v>33</v>
      </c>
      <c r="X72" s="32" t="s">
        <v>1143</v>
      </c>
      <c r="Y72" s="33">
        <v>3009133992</v>
      </c>
      <c r="Z72" s="10" t="s">
        <v>100</v>
      </c>
      <c r="AA72" s="32"/>
      <c r="AB72" s="32" t="s">
        <v>98</v>
      </c>
      <c r="AC72" s="32" t="s">
        <v>574</v>
      </c>
      <c r="AD72" s="32" t="s">
        <v>250</v>
      </c>
      <c r="AE72" s="32"/>
      <c r="AF72" s="32"/>
    </row>
    <row r="73" spans="1:32" ht="49.5" customHeight="1" x14ac:dyDescent="0.25">
      <c r="A73" s="32" t="s">
        <v>1211</v>
      </c>
      <c r="B73" s="32" t="s">
        <v>98</v>
      </c>
      <c r="C73" s="48">
        <v>72</v>
      </c>
      <c r="D73" s="32" t="s">
        <v>1212</v>
      </c>
      <c r="E73" s="32"/>
      <c r="F73" s="32"/>
      <c r="G73" s="32" t="s">
        <v>646</v>
      </c>
      <c r="H73" s="32" t="s">
        <v>34</v>
      </c>
      <c r="I73" s="32" t="s">
        <v>1213</v>
      </c>
      <c r="J73" s="32" t="s">
        <v>51</v>
      </c>
      <c r="K73" s="32">
        <v>2</v>
      </c>
      <c r="L73" s="32" t="s">
        <v>62</v>
      </c>
      <c r="M73" s="32">
        <v>4</v>
      </c>
      <c r="N73" s="32" t="s">
        <v>29</v>
      </c>
      <c r="O73" s="32" t="s">
        <v>708</v>
      </c>
      <c r="P73" s="32" t="s">
        <v>43</v>
      </c>
      <c r="Q73" s="32">
        <v>0</v>
      </c>
      <c r="R73" s="32" t="s">
        <v>59</v>
      </c>
      <c r="S73" s="57">
        <v>3500000</v>
      </c>
      <c r="T73" s="57">
        <v>14000000</v>
      </c>
      <c r="U73" s="28">
        <v>14000000</v>
      </c>
      <c r="V73" s="32" t="s">
        <v>32</v>
      </c>
      <c r="W73" s="3" t="s">
        <v>33</v>
      </c>
      <c r="X73" s="32" t="s">
        <v>99</v>
      </c>
      <c r="Y73" s="33">
        <v>3009133992</v>
      </c>
      <c r="Z73" s="10" t="s">
        <v>100</v>
      </c>
      <c r="AA73" s="32"/>
      <c r="AB73" s="32" t="s">
        <v>98</v>
      </c>
      <c r="AC73" s="32" t="s">
        <v>574</v>
      </c>
      <c r="AD73" s="32" t="s">
        <v>1214</v>
      </c>
      <c r="AE73" s="32"/>
      <c r="AF73" s="32"/>
    </row>
    <row r="74" spans="1:32" ht="49.5" customHeight="1" x14ac:dyDescent="0.25">
      <c r="A74" s="32" t="s">
        <v>1215</v>
      </c>
      <c r="B74" s="32" t="s">
        <v>98</v>
      </c>
      <c r="C74" s="48">
        <v>73</v>
      </c>
      <c r="D74" s="32" t="s">
        <v>1216</v>
      </c>
      <c r="E74" s="32"/>
      <c r="F74" s="32"/>
      <c r="G74" s="32" t="s">
        <v>647</v>
      </c>
      <c r="H74" s="32" t="s">
        <v>34</v>
      </c>
      <c r="I74" s="32" t="s">
        <v>1217</v>
      </c>
      <c r="J74" s="32" t="s">
        <v>27</v>
      </c>
      <c r="K74" s="32">
        <v>1</v>
      </c>
      <c r="L74" s="32" t="s">
        <v>54</v>
      </c>
      <c r="M74" s="32">
        <v>4</v>
      </c>
      <c r="N74" s="32" t="s">
        <v>29</v>
      </c>
      <c r="O74" s="32" t="s">
        <v>708</v>
      </c>
      <c r="P74" s="32" t="s">
        <v>43</v>
      </c>
      <c r="Q74" s="32">
        <v>0</v>
      </c>
      <c r="R74" s="32" t="s">
        <v>59</v>
      </c>
      <c r="S74" s="57">
        <v>3500000</v>
      </c>
      <c r="T74" s="57">
        <v>14000000</v>
      </c>
      <c r="U74" s="28">
        <v>14000000</v>
      </c>
      <c r="V74" s="32" t="s">
        <v>32</v>
      </c>
      <c r="W74" s="3" t="s">
        <v>33</v>
      </c>
      <c r="X74" s="32" t="s">
        <v>103</v>
      </c>
      <c r="Y74" s="33">
        <v>3009133992</v>
      </c>
      <c r="Z74" s="10" t="s">
        <v>104</v>
      </c>
      <c r="AA74" s="32"/>
      <c r="AB74" s="32" t="s">
        <v>98</v>
      </c>
      <c r="AC74" s="32" t="s">
        <v>574</v>
      </c>
      <c r="AD74" s="32" t="s">
        <v>250</v>
      </c>
      <c r="AE74" s="32"/>
      <c r="AF74" s="32"/>
    </row>
    <row r="75" spans="1:32" ht="280.5" customHeight="1" x14ac:dyDescent="0.25">
      <c r="A75" s="32" t="s">
        <v>1218</v>
      </c>
      <c r="B75" s="32" t="s">
        <v>98</v>
      </c>
      <c r="C75" s="48">
        <v>74</v>
      </c>
      <c r="D75" s="32" t="s">
        <v>1209</v>
      </c>
      <c r="E75" s="32"/>
      <c r="F75" s="32"/>
      <c r="G75" s="32" t="s">
        <v>648</v>
      </c>
      <c r="H75" s="32" t="s">
        <v>34</v>
      </c>
      <c r="I75" s="32" t="s">
        <v>41</v>
      </c>
      <c r="J75" s="32" t="s">
        <v>27</v>
      </c>
      <c r="K75" s="32">
        <v>1</v>
      </c>
      <c r="L75" s="32" t="s">
        <v>54</v>
      </c>
      <c r="M75" s="32">
        <v>4</v>
      </c>
      <c r="N75" s="32" t="s">
        <v>29</v>
      </c>
      <c r="O75" s="32" t="s">
        <v>708</v>
      </c>
      <c r="P75" s="32" t="s">
        <v>43</v>
      </c>
      <c r="Q75" s="32">
        <v>0</v>
      </c>
      <c r="R75" s="32" t="s">
        <v>59</v>
      </c>
      <c r="S75" s="57">
        <v>3500000</v>
      </c>
      <c r="T75" s="57">
        <v>14000000</v>
      </c>
      <c r="U75" s="28">
        <v>14000000</v>
      </c>
      <c r="V75" s="32" t="s">
        <v>32</v>
      </c>
      <c r="W75" s="3" t="s">
        <v>33</v>
      </c>
      <c r="X75" s="32" t="s">
        <v>1143</v>
      </c>
      <c r="Y75" s="33">
        <v>3009133992</v>
      </c>
      <c r="Z75" s="10" t="s">
        <v>100</v>
      </c>
      <c r="AA75" s="32"/>
      <c r="AB75" s="32" t="s">
        <v>98</v>
      </c>
      <c r="AC75" s="32" t="s">
        <v>574</v>
      </c>
      <c r="AD75" s="32" t="s">
        <v>250</v>
      </c>
      <c r="AE75" s="32"/>
      <c r="AF75" s="32"/>
    </row>
    <row r="76" spans="1:32" s="22" customFormat="1" ht="66" customHeight="1" x14ac:dyDescent="0.25">
      <c r="A76" s="32" t="s">
        <v>427</v>
      </c>
      <c r="B76" s="32" t="s">
        <v>98</v>
      </c>
      <c r="C76" s="48">
        <v>75</v>
      </c>
      <c r="D76" s="32" t="s">
        <v>111</v>
      </c>
      <c r="E76" s="32"/>
      <c r="F76" s="32"/>
      <c r="G76" s="32" t="s">
        <v>899</v>
      </c>
      <c r="H76" s="32" t="s">
        <v>112</v>
      </c>
      <c r="I76" s="32" t="s">
        <v>78</v>
      </c>
      <c r="J76" s="32" t="s">
        <v>54</v>
      </c>
      <c r="K76" s="32">
        <v>5</v>
      </c>
      <c r="L76" s="32" t="s">
        <v>28</v>
      </c>
      <c r="M76" s="32">
        <v>7</v>
      </c>
      <c r="N76" s="32" t="s">
        <v>113</v>
      </c>
      <c r="O76" s="32" t="s">
        <v>713</v>
      </c>
      <c r="P76" s="32" t="s">
        <v>30</v>
      </c>
      <c r="Q76" s="32">
        <v>1</v>
      </c>
      <c r="R76" s="32" t="s">
        <v>59</v>
      </c>
      <c r="S76" s="57">
        <v>0</v>
      </c>
      <c r="T76" s="57">
        <v>810000000</v>
      </c>
      <c r="U76" s="28">
        <v>810000000</v>
      </c>
      <c r="V76" s="32" t="s">
        <v>32</v>
      </c>
      <c r="W76" s="3" t="s">
        <v>33</v>
      </c>
      <c r="X76" s="32" t="s">
        <v>101</v>
      </c>
      <c r="Y76" s="33">
        <v>3009133992</v>
      </c>
      <c r="Z76" s="32" t="s">
        <v>110</v>
      </c>
      <c r="AA76" s="32"/>
      <c r="AB76" s="32" t="s">
        <v>98</v>
      </c>
      <c r="AC76" s="32" t="s">
        <v>574</v>
      </c>
      <c r="AD76" s="32" t="s">
        <v>1634</v>
      </c>
      <c r="AE76" s="32"/>
      <c r="AF76" s="32"/>
    </row>
    <row r="77" spans="1:32" ht="66" customHeight="1" x14ac:dyDescent="0.25">
      <c r="A77" s="32" t="s">
        <v>428</v>
      </c>
      <c r="B77" s="32" t="s">
        <v>98</v>
      </c>
      <c r="C77" s="48">
        <v>76</v>
      </c>
      <c r="D77" s="32" t="s">
        <v>133</v>
      </c>
      <c r="E77" s="32"/>
      <c r="F77" s="32"/>
      <c r="G77" s="32" t="s">
        <v>900</v>
      </c>
      <c r="H77" s="32" t="s">
        <v>778</v>
      </c>
      <c r="I77" s="32" t="s">
        <v>134</v>
      </c>
      <c r="J77" s="32" t="s">
        <v>54</v>
      </c>
      <c r="K77" s="32">
        <v>5</v>
      </c>
      <c r="L77" s="32" t="s">
        <v>36</v>
      </c>
      <c r="M77" s="32">
        <v>3</v>
      </c>
      <c r="N77" s="32" t="s">
        <v>97</v>
      </c>
      <c r="O77" s="32" t="s">
        <v>708</v>
      </c>
      <c r="P77" s="32" t="s">
        <v>43</v>
      </c>
      <c r="Q77" s="32">
        <v>0</v>
      </c>
      <c r="R77" s="32" t="s">
        <v>59</v>
      </c>
      <c r="S77" s="57">
        <v>0</v>
      </c>
      <c r="T77" s="57">
        <v>901597275</v>
      </c>
      <c r="U77" s="28">
        <f>+T77</f>
        <v>901597275</v>
      </c>
      <c r="V77" s="32" t="s">
        <v>32</v>
      </c>
      <c r="W77" s="3" t="s">
        <v>33</v>
      </c>
      <c r="X77" s="32" t="s">
        <v>779</v>
      </c>
      <c r="Y77" s="33">
        <v>3009133992</v>
      </c>
      <c r="Z77" s="10" t="s">
        <v>748</v>
      </c>
      <c r="AA77" s="32"/>
      <c r="AB77" s="32" t="s">
        <v>132</v>
      </c>
      <c r="AC77" s="32" t="s">
        <v>574</v>
      </c>
      <c r="AD77" s="32" t="s">
        <v>1513</v>
      </c>
      <c r="AE77" s="32"/>
      <c r="AF77" s="32"/>
    </row>
    <row r="78" spans="1:32" ht="66" customHeight="1" x14ac:dyDescent="0.25">
      <c r="A78" s="12" t="s">
        <v>429</v>
      </c>
      <c r="B78" s="12" t="s">
        <v>98</v>
      </c>
      <c r="C78" s="13">
        <v>77</v>
      </c>
      <c r="D78" s="12" t="s">
        <v>417</v>
      </c>
      <c r="E78" s="32"/>
      <c r="F78" s="12"/>
      <c r="G78" s="12" t="s">
        <v>901</v>
      </c>
      <c r="H78" s="12" t="s">
        <v>142</v>
      </c>
      <c r="I78" s="12" t="s">
        <v>78</v>
      </c>
      <c r="J78" s="12" t="s">
        <v>54</v>
      </c>
      <c r="K78" s="12">
        <v>5</v>
      </c>
      <c r="L78" s="12" t="s">
        <v>28</v>
      </c>
      <c r="M78" s="12">
        <v>8</v>
      </c>
      <c r="N78" s="12" t="s">
        <v>97</v>
      </c>
      <c r="O78" s="12" t="s">
        <v>708</v>
      </c>
      <c r="P78" s="32" t="s">
        <v>30</v>
      </c>
      <c r="Q78" s="32">
        <v>1</v>
      </c>
      <c r="R78" s="12" t="s">
        <v>59</v>
      </c>
      <c r="S78" s="61">
        <v>0</v>
      </c>
      <c r="T78" s="61">
        <v>550000000</v>
      </c>
      <c r="U78" s="65">
        <v>550000000</v>
      </c>
      <c r="V78" s="12" t="s">
        <v>32</v>
      </c>
      <c r="W78" s="14" t="s">
        <v>33</v>
      </c>
      <c r="X78" s="12" t="s">
        <v>143</v>
      </c>
      <c r="Y78" s="18">
        <v>3009133992</v>
      </c>
      <c r="Z78" s="12" t="s">
        <v>144</v>
      </c>
      <c r="AA78" s="12"/>
      <c r="AB78" s="12" t="s">
        <v>98</v>
      </c>
      <c r="AC78" s="12" t="s">
        <v>574</v>
      </c>
      <c r="AD78" s="12" t="s">
        <v>1795</v>
      </c>
      <c r="AE78" s="12"/>
      <c r="AF78" s="12"/>
    </row>
    <row r="79" spans="1:32" ht="82.5" customHeight="1" x14ac:dyDescent="0.25">
      <c r="A79" s="32" t="s">
        <v>430</v>
      </c>
      <c r="B79" s="32" t="s">
        <v>98</v>
      </c>
      <c r="C79" s="48">
        <v>78</v>
      </c>
      <c r="D79" s="32" t="s">
        <v>661</v>
      </c>
      <c r="E79" s="32"/>
      <c r="F79" s="32"/>
      <c r="G79" s="32" t="s">
        <v>902</v>
      </c>
      <c r="H79" s="32" t="s">
        <v>394</v>
      </c>
      <c r="I79" s="32" t="s">
        <v>78</v>
      </c>
      <c r="J79" s="32" t="s">
        <v>60</v>
      </c>
      <c r="K79" s="32">
        <v>4</v>
      </c>
      <c r="L79" s="32" t="s">
        <v>63</v>
      </c>
      <c r="M79" s="32">
        <v>9</v>
      </c>
      <c r="N79" s="32" t="s">
        <v>113</v>
      </c>
      <c r="O79" s="32" t="s">
        <v>713</v>
      </c>
      <c r="P79" s="32" t="s">
        <v>43</v>
      </c>
      <c r="Q79" s="32">
        <v>0</v>
      </c>
      <c r="R79" s="32" t="s">
        <v>59</v>
      </c>
      <c r="S79" s="57">
        <v>0</v>
      </c>
      <c r="T79" s="57">
        <v>1530000000</v>
      </c>
      <c r="U79" s="28">
        <v>1020000000</v>
      </c>
      <c r="V79" s="32" t="s">
        <v>44</v>
      </c>
      <c r="W79" s="3" t="s">
        <v>153</v>
      </c>
      <c r="X79" s="32" t="s">
        <v>1080</v>
      </c>
      <c r="Y79" s="33">
        <v>3009133992</v>
      </c>
      <c r="Z79" s="32" t="s">
        <v>1081</v>
      </c>
      <c r="AA79" s="32"/>
      <c r="AB79" s="32" t="s">
        <v>132</v>
      </c>
      <c r="AC79" s="32" t="s">
        <v>574</v>
      </c>
      <c r="AD79" s="32" t="s">
        <v>1514</v>
      </c>
      <c r="AE79" s="32"/>
      <c r="AF79" s="32"/>
    </row>
    <row r="80" spans="1:32" ht="82.5" customHeight="1" x14ac:dyDescent="0.25">
      <c r="A80" s="32" t="s">
        <v>431</v>
      </c>
      <c r="B80" s="32" t="s">
        <v>98</v>
      </c>
      <c r="C80" s="48">
        <v>79</v>
      </c>
      <c r="D80" s="32" t="s">
        <v>114</v>
      </c>
      <c r="E80" s="32"/>
      <c r="F80" s="32"/>
      <c r="G80" s="32" t="s">
        <v>903</v>
      </c>
      <c r="H80" s="32" t="s">
        <v>115</v>
      </c>
      <c r="I80" s="32" t="s">
        <v>78</v>
      </c>
      <c r="J80" s="32" t="s">
        <v>60</v>
      </c>
      <c r="K80" s="32">
        <v>4</v>
      </c>
      <c r="L80" s="32" t="s">
        <v>64</v>
      </c>
      <c r="M80" s="32">
        <v>7</v>
      </c>
      <c r="N80" s="32" t="s">
        <v>113</v>
      </c>
      <c r="O80" s="32" t="s">
        <v>713</v>
      </c>
      <c r="P80" s="32" t="s">
        <v>43</v>
      </c>
      <c r="Q80" s="32">
        <v>0</v>
      </c>
      <c r="R80" s="32" t="s">
        <v>59</v>
      </c>
      <c r="S80" s="57">
        <v>0</v>
      </c>
      <c r="T80" s="57">
        <v>140000000</v>
      </c>
      <c r="U80" s="28">
        <v>140000000</v>
      </c>
      <c r="V80" s="32" t="s">
        <v>32</v>
      </c>
      <c r="W80" s="3" t="s">
        <v>33</v>
      </c>
      <c r="X80" s="32" t="s">
        <v>405</v>
      </c>
      <c r="Y80" s="33">
        <v>3009133992</v>
      </c>
      <c r="Z80" s="32" t="s">
        <v>173</v>
      </c>
      <c r="AA80" s="32"/>
      <c r="AB80" s="32" t="s">
        <v>98</v>
      </c>
      <c r="AC80" s="32" t="s">
        <v>574</v>
      </c>
      <c r="AD80" s="32" t="s">
        <v>1516</v>
      </c>
      <c r="AE80" s="32"/>
      <c r="AF80" s="32"/>
    </row>
    <row r="81" spans="1:32" ht="82.5" customHeight="1" x14ac:dyDescent="0.25">
      <c r="A81" s="32" t="s">
        <v>432</v>
      </c>
      <c r="B81" s="32" t="s">
        <v>98</v>
      </c>
      <c r="C81" s="48">
        <v>80</v>
      </c>
      <c r="D81" s="32">
        <v>81111820</v>
      </c>
      <c r="E81" s="32"/>
      <c r="F81" s="32"/>
      <c r="G81" s="32" t="s">
        <v>904</v>
      </c>
      <c r="H81" s="32" t="s">
        <v>170</v>
      </c>
      <c r="I81" s="32" t="s">
        <v>171</v>
      </c>
      <c r="J81" s="32" t="s">
        <v>42</v>
      </c>
      <c r="K81" s="32">
        <v>3</v>
      </c>
      <c r="L81" s="32" t="s">
        <v>28</v>
      </c>
      <c r="M81" s="32">
        <v>9</v>
      </c>
      <c r="N81" s="32" t="s">
        <v>97</v>
      </c>
      <c r="O81" s="32" t="s">
        <v>708</v>
      </c>
      <c r="P81" s="32" t="s">
        <v>43</v>
      </c>
      <c r="Q81" s="32">
        <v>0</v>
      </c>
      <c r="R81" s="32" t="s">
        <v>59</v>
      </c>
      <c r="S81" s="57">
        <v>0</v>
      </c>
      <c r="T81" s="57">
        <v>28000000</v>
      </c>
      <c r="U81" s="28">
        <v>28000000</v>
      </c>
      <c r="V81" s="32" t="s">
        <v>32</v>
      </c>
      <c r="W81" s="3" t="s">
        <v>33</v>
      </c>
      <c r="X81" s="32" t="s">
        <v>172</v>
      </c>
      <c r="Y81" s="33">
        <v>3009133992</v>
      </c>
      <c r="Z81" s="32" t="s">
        <v>173</v>
      </c>
      <c r="AA81" s="32"/>
      <c r="AB81" s="32" t="s">
        <v>98</v>
      </c>
      <c r="AC81" s="32" t="s">
        <v>574</v>
      </c>
      <c r="AD81" s="32" t="s">
        <v>250</v>
      </c>
      <c r="AE81" s="32"/>
      <c r="AF81" s="32"/>
    </row>
    <row r="82" spans="1:32" ht="82.5" customHeight="1" x14ac:dyDescent="0.25">
      <c r="A82" s="32" t="s">
        <v>433</v>
      </c>
      <c r="B82" s="32" t="s">
        <v>98</v>
      </c>
      <c r="C82" s="48">
        <v>81</v>
      </c>
      <c r="D82" s="32" t="s">
        <v>129</v>
      </c>
      <c r="E82" s="32"/>
      <c r="F82" s="32"/>
      <c r="G82" s="32" t="s">
        <v>1441</v>
      </c>
      <c r="H82" s="32" t="s">
        <v>130</v>
      </c>
      <c r="I82" s="32" t="s">
        <v>131</v>
      </c>
      <c r="J82" s="32" t="s">
        <v>42</v>
      </c>
      <c r="K82" s="32">
        <v>3</v>
      </c>
      <c r="L82" s="32" t="s">
        <v>28</v>
      </c>
      <c r="M82" s="32">
        <v>9</v>
      </c>
      <c r="N82" s="32" t="s">
        <v>97</v>
      </c>
      <c r="O82" s="32" t="s">
        <v>708</v>
      </c>
      <c r="P82" s="32" t="s">
        <v>30</v>
      </c>
      <c r="Q82" s="32">
        <v>1</v>
      </c>
      <c r="R82" s="32" t="s">
        <v>59</v>
      </c>
      <c r="S82" s="57">
        <v>0</v>
      </c>
      <c r="T82" s="57">
        <v>2290000000</v>
      </c>
      <c r="U82" s="28">
        <v>2290000000</v>
      </c>
      <c r="V82" s="32" t="s">
        <v>32</v>
      </c>
      <c r="W82" s="3" t="s">
        <v>33</v>
      </c>
      <c r="X82" s="32" t="s">
        <v>779</v>
      </c>
      <c r="Y82" s="33">
        <v>3009133992</v>
      </c>
      <c r="Z82" s="10" t="s">
        <v>748</v>
      </c>
      <c r="AA82" s="32"/>
      <c r="AB82" s="32" t="s">
        <v>132</v>
      </c>
      <c r="AC82" s="32" t="s">
        <v>574</v>
      </c>
      <c r="AD82" s="32" t="s">
        <v>1455</v>
      </c>
      <c r="AE82" s="32"/>
      <c r="AF82" s="32"/>
    </row>
    <row r="83" spans="1:32" ht="66" customHeight="1" x14ac:dyDescent="0.25">
      <c r="A83" s="32" t="s">
        <v>434</v>
      </c>
      <c r="B83" s="32" t="s">
        <v>98</v>
      </c>
      <c r="C83" s="48">
        <v>82</v>
      </c>
      <c r="D83" s="32" t="s">
        <v>1456</v>
      </c>
      <c r="E83" s="32"/>
      <c r="F83" s="32"/>
      <c r="G83" s="32" t="s">
        <v>905</v>
      </c>
      <c r="H83" s="32" t="s">
        <v>135</v>
      </c>
      <c r="I83" s="32" t="s">
        <v>78</v>
      </c>
      <c r="J83" s="32" t="s">
        <v>51</v>
      </c>
      <c r="K83" s="32">
        <v>2</v>
      </c>
      <c r="L83" s="32" t="s">
        <v>63</v>
      </c>
      <c r="M83" s="32">
        <v>8</v>
      </c>
      <c r="N83" s="32" t="s">
        <v>136</v>
      </c>
      <c r="O83" s="32" t="s">
        <v>712</v>
      </c>
      <c r="P83" s="32" t="s">
        <v>30</v>
      </c>
      <c r="Q83" s="32">
        <v>1</v>
      </c>
      <c r="R83" s="32" t="s">
        <v>59</v>
      </c>
      <c r="S83" s="57">
        <v>0</v>
      </c>
      <c r="T83" s="57">
        <v>2800000000</v>
      </c>
      <c r="U83" s="28">
        <f>+T83</f>
        <v>2800000000</v>
      </c>
      <c r="V83" s="32" t="s">
        <v>32</v>
      </c>
      <c r="W83" s="3" t="s">
        <v>33</v>
      </c>
      <c r="X83" s="32" t="s">
        <v>406</v>
      </c>
      <c r="Y83" s="33">
        <v>3009133992</v>
      </c>
      <c r="Z83" s="32" t="s">
        <v>407</v>
      </c>
      <c r="AA83" s="32"/>
      <c r="AB83" s="32" t="s">
        <v>98</v>
      </c>
      <c r="AC83" s="32" t="s">
        <v>574</v>
      </c>
      <c r="AD83" s="32" t="s">
        <v>739</v>
      </c>
      <c r="AE83" s="32"/>
      <c r="AF83" s="32"/>
    </row>
    <row r="84" spans="1:32" s="22" customFormat="1" ht="66" customHeight="1" x14ac:dyDescent="0.25">
      <c r="A84" s="32" t="s">
        <v>435</v>
      </c>
      <c r="B84" s="32" t="s">
        <v>98</v>
      </c>
      <c r="C84" s="48">
        <v>83</v>
      </c>
      <c r="D84" s="32" t="s">
        <v>416</v>
      </c>
      <c r="E84" s="32"/>
      <c r="F84" s="32"/>
      <c r="G84" s="32" t="s">
        <v>906</v>
      </c>
      <c r="H84" s="32" t="s">
        <v>395</v>
      </c>
      <c r="I84" s="32" t="s">
        <v>78</v>
      </c>
      <c r="J84" s="32" t="s">
        <v>42</v>
      </c>
      <c r="K84" s="32">
        <v>3</v>
      </c>
      <c r="L84" s="32" t="s">
        <v>60</v>
      </c>
      <c r="M84" s="32">
        <v>1</v>
      </c>
      <c r="N84" s="32" t="s">
        <v>136</v>
      </c>
      <c r="O84" s="32" t="s">
        <v>712</v>
      </c>
      <c r="P84" s="32" t="s">
        <v>43</v>
      </c>
      <c r="Q84" s="32">
        <v>0</v>
      </c>
      <c r="R84" s="32" t="s">
        <v>59</v>
      </c>
      <c r="S84" s="57">
        <v>0</v>
      </c>
      <c r="T84" s="57">
        <v>10000000</v>
      </c>
      <c r="U84" s="28">
        <v>10000000</v>
      </c>
      <c r="V84" s="32" t="s">
        <v>32</v>
      </c>
      <c r="W84" s="3" t="s">
        <v>33</v>
      </c>
      <c r="X84" s="32" t="s">
        <v>99</v>
      </c>
      <c r="Y84" s="33">
        <v>3009133992</v>
      </c>
      <c r="Z84" s="32" t="s">
        <v>100</v>
      </c>
      <c r="AA84" s="32"/>
      <c r="AB84" s="32" t="s">
        <v>98</v>
      </c>
      <c r="AC84" s="32" t="s">
        <v>574</v>
      </c>
      <c r="AD84" s="32" t="s">
        <v>1082</v>
      </c>
      <c r="AE84" s="32"/>
      <c r="AF84" s="32"/>
    </row>
    <row r="85" spans="1:32" s="22" customFormat="1" ht="66" customHeight="1" x14ac:dyDescent="0.25">
      <c r="A85" s="32" t="s">
        <v>436</v>
      </c>
      <c r="B85" s="32" t="s">
        <v>98</v>
      </c>
      <c r="C85" s="48">
        <v>84</v>
      </c>
      <c r="D85" s="32" t="s">
        <v>163</v>
      </c>
      <c r="E85" s="32"/>
      <c r="F85" s="32"/>
      <c r="G85" s="32" t="s">
        <v>907</v>
      </c>
      <c r="H85" s="32" t="s">
        <v>164</v>
      </c>
      <c r="I85" s="32"/>
      <c r="J85" s="32" t="s">
        <v>60</v>
      </c>
      <c r="K85" s="32">
        <v>4</v>
      </c>
      <c r="L85" s="32" t="s">
        <v>146</v>
      </c>
      <c r="M85" s="32">
        <v>3</v>
      </c>
      <c r="N85" s="32" t="s">
        <v>113</v>
      </c>
      <c r="O85" s="32" t="s">
        <v>713</v>
      </c>
      <c r="P85" s="32" t="s">
        <v>43</v>
      </c>
      <c r="Q85" s="32">
        <v>0</v>
      </c>
      <c r="R85" s="32" t="s">
        <v>59</v>
      </c>
      <c r="S85" s="57">
        <v>0</v>
      </c>
      <c r="T85" s="57">
        <v>559950000</v>
      </c>
      <c r="U85" s="28">
        <v>559950000</v>
      </c>
      <c r="V85" s="32" t="s">
        <v>32</v>
      </c>
      <c r="W85" s="3" t="s">
        <v>33</v>
      </c>
      <c r="X85" s="32" t="s">
        <v>116</v>
      </c>
      <c r="Y85" s="33">
        <v>3009133992</v>
      </c>
      <c r="Z85" s="32" t="s">
        <v>117</v>
      </c>
      <c r="AA85" s="32"/>
      <c r="AB85" s="32" t="s">
        <v>98</v>
      </c>
      <c r="AC85" s="32" t="s">
        <v>574</v>
      </c>
      <c r="AD85" s="32" t="s">
        <v>1517</v>
      </c>
      <c r="AE85" s="32"/>
      <c r="AF85" s="32"/>
    </row>
    <row r="86" spans="1:32" ht="49.5" customHeight="1" x14ac:dyDescent="0.25">
      <c r="A86" s="7" t="s">
        <v>437</v>
      </c>
      <c r="B86" s="7" t="s">
        <v>98</v>
      </c>
      <c r="C86" s="8">
        <v>85</v>
      </c>
      <c r="D86" s="7" t="s">
        <v>619</v>
      </c>
      <c r="E86" s="32"/>
      <c r="F86" s="7"/>
      <c r="G86" s="7" t="s">
        <v>908</v>
      </c>
      <c r="H86" s="7" t="s">
        <v>396</v>
      </c>
      <c r="I86" s="7"/>
      <c r="J86" s="7" t="s">
        <v>42</v>
      </c>
      <c r="K86" s="7">
        <v>3</v>
      </c>
      <c r="L86" s="7" t="s">
        <v>28</v>
      </c>
      <c r="M86" s="7">
        <v>8</v>
      </c>
      <c r="N86" s="7" t="s">
        <v>113</v>
      </c>
      <c r="O86" s="7" t="s">
        <v>713</v>
      </c>
      <c r="P86" s="7" t="s">
        <v>43</v>
      </c>
      <c r="Q86" s="7">
        <v>0</v>
      </c>
      <c r="R86" s="7" t="s">
        <v>59</v>
      </c>
      <c r="S86" s="60">
        <v>0</v>
      </c>
      <c r="T86" s="60">
        <v>200000000</v>
      </c>
      <c r="U86" s="64">
        <v>200000000</v>
      </c>
      <c r="V86" s="7" t="s">
        <v>32</v>
      </c>
      <c r="W86" s="9" t="s">
        <v>33</v>
      </c>
      <c r="X86" s="7" t="s">
        <v>151</v>
      </c>
      <c r="Y86" s="17">
        <v>3009133992</v>
      </c>
      <c r="Z86" s="7" t="s">
        <v>152</v>
      </c>
      <c r="AA86" s="7"/>
      <c r="AB86" s="7" t="s">
        <v>98</v>
      </c>
      <c r="AC86" s="7" t="s">
        <v>574</v>
      </c>
      <c r="AD86" s="7" t="s">
        <v>777</v>
      </c>
      <c r="AE86" s="7"/>
      <c r="AF86" s="7"/>
    </row>
    <row r="87" spans="1:32" s="22" customFormat="1" ht="49.5" customHeight="1" x14ac:dyDescent="0.25">
      <c r="A87" s="7" t="s">
        <v>438</v>
      </c>
      <c r="B87" s="7" t="s">
        <v>98</v>
      </c>
      <c r="C87" s="8">
        <v>86</v>
      </c>
      <c r="D87" s="7" t="s">
        <v>620</v>
      </c>
      <c r="E87" s="32"/>
      <c r="F87" s="7"/>
      <c r="G87" s="7" t="s">
        <v>649</v>
      </c>
      <c r="H87" s="7" t="s">
        <v>397</v>
      </c>
      <c r="I87" s="7" t="s">
        <v>78</v>
      </c>
      <c r="J87" s="7" t="s">
        <v>51</v>
      </c>
      <c r="K87" s="7">
        <v>2</v>
      </c>
      <c r="L87" s="7" t="s">
        <v>28</v>
      </c>
      <c r="M87" s="7">
        <v>10</v>
      </c>
      <c r="N87" s="7" t="s">
        <v>160</v>
      </c>
      <c r="O87" s="7" t="s">
        <v>708</v>
      </c>
      <c r="P87" s="7" t="s">
        <v>43</v>
      </c>
      <c r="Q87" s="7">
        <v>0</v>
      </c>
      <c r="R87" s="7" t="s">
        <v>59</v>
      </c>
      <c r="S87" s="60">
        <v>0</v>
      </c>
      <c r="T87" s="60">
        <v>105000000</v>
      </c>
      <c r="U87" s="64">
        <v>105000000</v>
      </c>
      <c r="V87" s="7" t="s">
        <v>32</v>
      </c>
      <c r="W87" s="9" t="s">
        <v>33</v>
      </c>
      <c r="X87" s="7" t="s">
        <v>102</v>
      </c>
      <c r="Y87" s="17">
        <v>3009133992</v>
      </c>
      <c r="Z87" s="7" t="s">
        <v>122</v>
      </c>
      <c r="AA87" s="7"/>
      <c r="AB87" s="7" t="s">
        <v>98</v>
      </c>
      <c r="AC87" s="7" t="s">
        <v>574</v>
      </c>
      <c r="AD87" s="7" t="s">
        <v>729</v>
      </c>
      <c r="AE87" s="7"/>
      <c r="AF87" s="7"/>
    </row>
    <row r="88" spans="1:32" s="22" customFormat="1" ht="82.5" x14ac:dyDescent="0.25">
      <c r="A88" s="32" t="s">
        <v>439</v>
      </c>
      <c r="B88" s="32" t="s">
        <v>98</v>
      </c>
      <c r="C88" s="48">
        <v>87</v>
      </c>
      <c r="D88" s="32" t="s">
        <v>156</v>
      </c>
      <c r="E88" s="32"/>
      <c r="F88" s="32"/>
      <c r="G88" s="32" t="s">
        <v>909</v>
      </c>
      <c r="H88" s="32" t="s">
        <v>169</v>
      </c>
      <c r="I88" s="32" t="s">
        <v>78</v>
      </c>
      <c r="J88" s="32" t="s">
        <v>51</v>
      </c>
      <c r="K88" s="32">
        <v>2</v>
      </c>
      <c r="L88" s="32" t="s">
        <v>64</v>
      </c>
      <c r="M88" s="32">
        <v>8</v>
      </c>
      <c r="N88" s="32" t="s">
        <v>136</v>
      </c>
      <c r="O88" s="32" t="s">
        <v>712</v>
      </c>
      <c r="P88" s="32" t="s">
        <v>43</v>
      </c>
      <c r="Q88" s="32">
        <v>0</v>
      </c>
      <c r="R88" s="32" t="s">
        <v>59</v>
      </c>
      <c r="S88" s="57">
        <v>0</v>
      </c>
      <c r="T88" s="57">
        <v>659000000</v>
      </c>
      <c r="U88" s="28">
        <f>+T88</f>
        <v>659000000</v>
      </c>
      <c r="V88" s="32" t="s">
        <v>32</v>
      </c>
      <c r="W88" s="3" t="s">
        <v>33</v>
      </c>
      <c r="X88" s="32" t="s">
        <v>127</v>
      </c>
      <c r="Y88" s="33">
        <v>3009133992</v>
      </c>
      <c r="Z88" s="32" t="s">
        <v>128</v>
      </c>
      <c r="AA88" s="32"/>
      <c r="AB88" s="32" t="s">
        <v>98</v>
      </c>
      <c r="AC88" s="32" t="s">
        <v>574</v>
      </c>
      <c r="AD88" s="32" t="s">
        <v>250</v>
      </c>
      <c r="AE88" s="32"/>
      <c r="AF88" s="32"/>
    </row>
    <row r="89" spans="1:32" ht="66" customHeight="1" x14ac:dyDescent="0.25">
      <c r="A89" s="7" t="s">
        <v>440</v>
      </c>
      <c r="B89" s="7" t="s">
        <v>98</v>
      </c>
      <c r="C89" s="8">
        <v>88</v>
      </c>
      <c r="D89" s="7" t="s">
        <v>417</v>
      </c>
      <c r="E89" s="32"/>
      <c r="F89" s="7"/>
      <c r="G89" s="7" t="s">
        <v>650</v>
      </c>
      <c r="H89" s="7" t="s">
        <v>398</v>
      </c>
      <c r="I89" s="7"/>
      <c r="J89" s="7" t="s">
        <v>51</v>
      </c>
      <c r="K89" s="7">
        <v>2</v>
      </c>
      <c r="L89" s="7" t="s">
        <v>64</v>
      </c>
      <c r="M89" s="7">
        <v>8</v>
      </c>
      <c r="N89" s="7" t="s">
        <v>136</v>
      </c>
      <c r="O89" s="7" t="s">
        <v>713</v>
      </c>
      <c r="P89" s="7" t="s">
        <v>43</v>
      </c>
      <c r="Q89" s="7">
        <v>0</v>
      </c>
      <c r="R89" s="7" t="s">
        <v>59</v>
      </c>
      <c r="S89" s="60">
        <v>0</v>
      </c>
      <c r="T89" s="60">
        <v>1200000000</v>
      </c>
      <c r="U89" s="64">
        <v>1200000000</v>
      </c>
      <c r="V89" s="7" t="s">
        <v>32</v>
      </c>
      <c r="W89" s="9" t="s">
        <v>33</v>
      </c>
      <c r="X89" s="7" t="s">
        <v>101</v>
      </c>
      <c r="Y89" s="17">
        <v>3009133992</v>
      </c>
      <c r="Z89" s="7" t="s">
        <v>408</v>
      </c>
      <c r="AA89" s="7"/>
      <c r="AB89" s="7" t="s">
        <v>98</v>
      </c>
      <c r="AC89" s="7" t="s">
        <v>574</v>
      </c>
      <c r="AD89" s="7" t="s">
        <v>740</v>
      </c>
      <c r="AE89" s="7"/>
      <c r="AF89" s="7"/>
    </row>
    <row r="90" spans="1:32" ht="66" customHeight="1" x14ac:dyDescent="0.25">
      <c r="A90" s="7" t="s">
        <v>441</v>
      </c>
      <c r="B90" s="7" t="s">
        <v>98</v>
      </c>
      <c r="C90" s="8">
        <v>89</v>
      </c>
      <c r="D90" s="7">
        <v>81112306</v>
      </c>
      <c r="E90" s="32"/>
      <c r="F90" s="7"/>
      <c r="G90" s="7" t="s">
        <v>910</v>
      </c>
      <c r="H90" s="7" t="s">
        <v>123</v>
      </c>
      <c r="I90" s="7" t="s">
        <v>124</v>
      </c>
      <c r="J90" s="7" t="s">
        <v>42</v>
      </c>
      <c r="K90" s="7">
        <v>3</v>
      </c>
      <c r="L90" s="7" t="s">
        <v>28</v>
      </c>
      <c r="M90" s="7">
        <v>9</v>
      </c>
      <c r="N90" s="7" t="s">
        <v>97</v>
      </c>
      <c r="O90" s="7" t="s">
        <v>708</v>
      </c>
      <c r="P90" s="7" t="s">
        <v>43</v>
      </c>
      <c r="Q90" s="7">
        <v>0</v>
      </c>
      <c r="R90" s="7" t="s">
        <v>59</v>
      </c>
      <c r="S90" s="60"/>
      <c r="T90" s="60">
        <v>6000000</v>
      </c>
      <c r="U90" s="64">
        <f t="shared" ref="U90:U99" si="0">+T90</f>
        <v>6000000</v>
      </c>
      <c r="V90" s="7" t="s">
        <v>32</v>
      </c>
      <c r="W90" s="9" t="s">
        <v>33</v>
      </c>
      <c r="X90" s="7" t="s">
        <v>125</v>
      </c>
      <c r="Y90" s="7">
        <v>3009133992</v>
      </c>
      <c r="Z90" s="7" t="s">
        <v>126</v>
      </c>
      <c r="AA90" s="7"/>
      <c r="AB90" s="7" t="s">
        <v>98</v>
      </c>
      <c r="AC90" s="7" t="s">
        <v>574</v>
      </c>
      <c r="AD90" s="7" t="s">
        <v>1453</v>
      </c>
      <c r="AE90" s="7"/>
      <c r="AF90" s="7"/>
    </row>
    <row r="91" spans="1:32" ht="66" customHeight="1" x14ac:dyDescent="0.25">
      <c r="A91" s="32" t="s">
        <v>442</v>
      </c>
      <c r="B91" s="32" t="s">
        <v>410</v>
      </c>
      <c r="C91" s="48">
        <v>90</v>
      </c>
      <c r="D91" s="32" t="s">
        <v>137</v>
      </c>
      <c r="E91" s="32"/>
      <c r="F91" s="32"/>
      <c r="G91" s="32" t="s">
        <v>911</v>
      </c>
      <c r="H91" s="32" t="s">
        <v>399</v>
      </c>
      <c r="I91" s="32" t="s">
        <v>78</v>
      </c>
      <c r="J91" s="32" t="s">
        <v>54</v>
      </c>
      <c r="K91" s="32">
        <v>5</v>
      </c>
      <c r="L91" s="32" t="s">
        <v>36</v>
      </c>
      <c r="M91" s="32">
        <v>3</v>
      </c>
      <c r="N91" s="32" t="s">
        <v>97</v>
      </c>
      <c r="O91" s="32" t="s">
        <v>708</v>
      </c>
      <c r="P91" s="32" t="s">
        <v>43</v>
      </c>
      <c r="Q91" s="32">
        <v>0</v>
      </c>
      <c r="R91" s="32" t="s">
        <v>59</v>
      </c>
      <c r="S91" s="57"/>
      <c r="T91" s="57">
        <v>300000000</v>
      </c>
      <c r="U91" s="28">
        <f t="shared" si="0"/>
        <v>300000000</v>
      </c>
      <c r="V91" s="32" t="s">
        <v>32</v>
      </c>
      <c r="W91" s="3" t="s">
        <v>33</v>
      </c>
      <c r="X91" s="32" t="s">
        <v>1631</v>
      </c>
      <c r="Y91" s="32">
        <v>3009133992</v>
      </c>
      <c r="Z91" s="10" t="s">
        <v>1632</v>
      </c>
      <c r="AA91" s="32"/>
      <c r="AB91" s="32" t="s">
        <v>410</v>
      </c>
      <c r="AC91" s="32" t="s">
        <v>574</v>
      </c>
      <c r="AD91" s="32" t="s">
        <v>1633</v>
      </c>
      <c r="AE91" s="32"/>
      <c r="AF91" s="32"/>
    </row>
    <row r="92" spans="1:32" ht="66" customHeight="1" x14ac:dyDescent="0.25">
      <c r="A92" s="32" t="s">
        <v>443</v>
      </c>
      <c r="B92" s="32" t="s">
        <v>98</v>
      </c>
      <c r="C92" s="48">
        <v>91</v>
      </c>
      <c r="D92" s="32" t="s">
        <v>619</v>
      </c>
      <c r="E92" s="32"/>
      <c r="F92" s="32"/>
      <c r="G92" s="32" t="s">
        <v>1621</v>
      </c>
      <c r="H92" s="32" t="s">
        <v>1616</v>
      </c>
      <c r="I92" s="32" t="s">
        <v>400</v>
      </c>
      <c r="J92" s="32" t="s">
        <v>62</v>
      </c>
      <c r="K92" s="32">
        <v>6</v>
      </c>
      <c r="L92" s="32" t="s">
        <v>63</v>
      </c>
      <c r="M92" s="32">
        <v>6</v>
      </c>
      <c r="N92" s="32" t="s">
        <v>97</v>
      </c>
      <c r="O92" s="32" t="s">
        <v>708</v>
      </c>
      <c r="P92" s="32" t="s">
        <v>43</v>
      </c>
      <c r="Q92" s="32">
        <v>0</v>
      </c>
      <c r="R92" s="32" t="s">
        <v>59</v>
      </c>
      <c r="S92" s="57">
        <v>0</v>
      </c>
      <c r="T92" s="57">
        <v>70000000</v>
      </c>
      <c r="U92" s="28">
        <f t="shared" si="0"/>
        <v>70000000</v>
      </c>
      <c r="V92" s="32" t="s">
        <v>32</v>
      </c>
      <c r="W92" s="3" t="s">
        <v>33</v>
      </c>
      <c r="X92" s="32" t="s">
        <v>411</v>
      </c>
      <c r="Y92" s="33">
        <v>3009133992</v>
      </c>
      <c r="Z92" s="32" t="s">
        <v>412</v>
      </c>
      <c r="AA92" s="32"/>
      <c r="AB92" s="32" t="s">
        <v>98</v>
      </c>
      <c r="AC92" s="32" t="s">
        <v>574</v>
      </c>
      <c r="AD92" s="32" t="s">
        <v>1870</v>
      </c>
      <c r="AE92" s="32"/>
      <c r="AF92" s="32"/>
    </row>
    <row r="93" spans="1:32" ht="82.5" customHeight="1" x14ac:dyDescent="0.25">
      <c r="A93" s="32" t="s">
        <v>444</v>
      </c>
      <c r="B93" s="32" t="s">
        <v>98</v>
      </c>
      <c r="C93" s="48">
        <v>92</v>
      </c>
      <c r="D93" s="32" t="s">
        <v>149</v>
      </c>
      <c r="E93" s="32"/>
      <c r="F93" s="32"/>
      <c r="G93" s="32" t="s">
        <v>1573</v>
      </c>
      <c r="H93" s="32" t="s">
        <v>150</v>
      </c>
      <c r="I93" s="32" t="s">
        <v>78</v>
      </c>
      <c r="J93" s="32" t="s">
        <v>62</v>
      </c>
      <c r="K93" s="32">
        <v>6</v>
      </c>
      <c r="L93" s="32" t="s">
        <v>63</v>
      </c>
      <c r="M93" s="32">
        <v>4</v>
      </c>
      <c r="N93" s="32" t="s">
        <v>113</v>
      </c>
      <c r="O93" s="32" t="s">
        <v>713</v>
      </c>
      <c r="P93" s="32" t="s">
        <v>43</v>
      </c>
      <c r="Q93" s="32">
        <v>0</v>
      </c>
      <c r="R93" s="32" t="s">
        <v>59</v>
      </c>
      <c r="S93" s="57"/>
      <c r="T93" s="57">
        <v>500000000</v>
      </c>
      <c r="U93" s="28">
        <f t="shared" si="0"/>
        <v>500000000</v>
      </c>
      <c r="V93" s="32" t="s">
        <v>32</v>
      </c>
      <c r="W93" s="3" t="s">
        <v>33</v>
      </c>
      <c r="X93" s="32" t="s">
        <v>1451</v>
      </c>
      <c r="Y93" s="32">
        <v>3009133992</v>
      </c>
      <c r="Z93" s="32" t="s">
        <v>1452</v>
      </c>
      <c r="AA93" s="32"/>
      <c r="AB93" s="32" t="s">
        <v>98</v>
      </c>
      <c r="AC93" s="32" t="s">
        <v>574</v>
      </c>
      <c r="AD93" s="32" t="s">
        <v>1831</v>
      </c>
      <c r="AE93" s="32"/>
      <c r="AF93" s="32"/>
    </row>
    <row r="94" spans="1:32" s="22" customFormat="1" ht="66" customHeight="1" x14ac:dyDescent="0.25">
      <c r="A94" s="32" t="s">
        <v>445</v>
      </c>
      <c r="B94" s="32" t="s">
        <v>98</v>
      </c>
      <c r="C94" s="48">
        <v>93</v>
      </c>
      <c r="D94" s="32" t="s">
        <v>156</v>
      </c>
      <c r="E94" s="32"/>
      <c r="F94" s="32"/>
      <c r="G94" s="32" t="s">
        <v>912</v>
      </c>
      <c r="H94" s="32" t="s">
        <v>157</v>
      </c>
      <c r="I94" s="32" t="s">
        <v>78</v>
      </c>
      <c r="J94" s="32" t="s">
        <v>54</v>
      </c>
      <c r="K94" s="32">
        <v>5</v>
      </c>
      <c r="L94" s="32" t="s">
        <v>28</v>
      </c>
      <c r="M94" s="32">
        <v>7</v>
      </c>
      <c r="N94" s="32" t="s">
        <v>97</v>
      </c>
      <c r="O94" s="32" t="s">
        <v>708</v>
      </c>
      <c r="P94" s="32" t="s">
        <v>43</v>
      </c>
      <c r="Q94" s="32">
        <v>0</v>
      </c>
      <c r="R94" s="32" t="s">
        <v>59</v>
      </c>
      <c r="S94" s="57">
        <v>0</v>
      </c>
      <c r="T94" s="57">
        <v>1850000000</v>
      </c>
      <c r="U94" s="28">
        <f t="shared" si="0"/>
        <v>1850000000</v>
      </c>
      <c r="V94" s="32" t="s">
        <v>32</v>
      </c>
      <c r="W94" s="3" t="s">
        <v>33</v>
      </c>
      <c r="X94" s="32" t="s">
        <v>99</v>
      </c>
      <c r="Y94" s="33">
        <v>3009133992</v>
      </c>
      <c r="Z94" s="32" t="s">
        <v>100</v>
      </c>
      <c r="AA94" s="32"/>
      <c r="AB94" s="32" t="s">
        <v>98</v>
      </c>
      <c r="AC94" s="32" t="s">
        <v>574</v>
      </c>
      <c r="AD94" s="32" t="s">
        <v>1635</v>
      </c>
      <c r="AE94" s="32"/>
      <c r="AF94" s="32"/>
    </row>
    <row r="95" spans="1:32" ht="66" customHeight="1" x14ac:dyDescent="0.25">
      <c r="A95" s="32" t="s">
        <v>446</v>
      </c>
      <c r="B95" s="32" t="s">
        <v>98</v>
      </c>
      <c r="C95" s="48">
        <v>94</v>
      </c>
      <c r="D95" s="32" t="s">
        <v>621</v>
      </c>
      <c r="E95" s="32"/>
      <c r="F95" s="32"/>
      <c r="G95" s="32" t="s">
        <v>913</v>
      </c>
      <c r="H95" s="32" t="s">
        <v>145</v>
      </c>
      <c r="I95" s="32" t="s">
        <v>78</v>
      </c>
      <c r="J95" s="32" t="s">
        <v>62</v>
      </c>
      <c r="K95" s="32">
        <v>6</v>
      </c>
      <c r="L95" s="32" t="s">
        <v>64</v>
      </c>
      <c r="M95" s="32">
        <v>4</v>
      </c>
      <c r="N95" s="32" t="s">
        <v>113</v>
      </c>
      <c r="O95" s="32" t="s">
        <v>713</v>
      </c>
      <c r="P95" s="32" t="s">
        <v>43</v>
      </c>
      <c r="Q95" s="32">
        <v>0</v>
      </c>
      <c r="R95" s="32" t="s">
        <v>59</v>
      </c>
      <c r="S95" s="57">
        <v>0</v>
      </c>
      <c r="T95" s="57">
        <v>500000000</v>
      </c>
      <c r="U95" s="28">
        <f t="shared" si="0"/>
        <v>500000000</v>
      </c>
      <c r="V95" s="32" t="s">
        <v>32</v>
      </c>
      <c r="W95" s="3" t="s">
        <v>33</v>
      </c>
      <c r="X95" s="32" t="s">
        <v>147</v>
      </c>
      <c r="Y95" s="33">
        <v>3009133992</v>
      </c>
      <c r="Z95" s="32" t="s">
        <v>148</v>
      </c>
      <c r="AA95" s="32"/>
      <c r="AB95" s="32" t="s">
        <v>98</v>
      </c>
      <c r="AC95" s="32" t="s">
        <v>574</v>
      </c>
      <c r="AD95" s="32" t="s">
        <v>1832</v>
      </c>
      <c r="AE95" s="32"/>
      <c r="AF95" s="32"/>
    </row>
    <row r="96" spans="1:32" ht="49.5" customHeight="1" x14ac:dyDescent="0.25">
      <c r="A96" s="7" t="s">
        <v>447</v>
      </c>
      <c r="B96" s="7" t="s">
        <v>98</v>
      </c>
      <c r="C96" s="8">
        <v>95</v>
      </c>
      <c r="D96" s="7">
        <v>72151600</v>
      </c>
      <c r="E96" s="32"/>
      <c r="F96" s="7"/>
      <c r="G96" s="7" t="s">
        <v>1833</v>
      </c>
      <c r="H96" s="7" t="s">
        <v>401</v>
      </c>
      <c r="I96" s="7" t="s">
        <v>78</v>
      </c>
      <c r="J96" s="7" t="s">
        <v>62</v>
      </c>
      <c r="K96" s="7">
        <v>6</v>
      </c>
      <c r="L96" s="7" t="s">
        <v>63</v>
      </c>
      <c r="M96" s="7">
        <v>6</v>
      </c>
      <c r="N96" s="7" t="s">
        <v>113</v>
      </c>
      <c r="O96" s="7" t="s">
        <v>713</v>
      </c>
      <c r="P96" s="7" t="s">
        <v>43</v>
      </c>
      <c r="Q96" s="7">
        <v>0</v>
      </c>
      <c r="R96" s="7" t="s">
        <v>59</v>
      </c>
      <c r="S96" s="60">
        <v>0</v>
      </c>
      <c r="T96" s="60">
        <v>120000000</v>
      </c>
      <c r="U96" s="64">
        <f t="shared" si="0"/>
        <v>120000000</v>
      </c>
      <c r="V96" s="7" t="s">
        <v>32</v>
      </c>
      <c r="W96" s="9" t="s">
        <v>33</v>
      </c>
      <c r="X96" s="7" t="s">
        <v>138</v>
      </c>
      <c r="Y96" s="17">
        <v>3009133992</v>
      </c>
      <c r="Z96" s="7" t="s">
        <v>139</v>
      </c>
      <c r="AA96" s="7"/>
      <c r="AB96" s="7" t="s">
        <v>98</v>
      </c>
      <c r="AC96" s="7" t="s">
        <v>574</v>
      </c>
      <c r="AD96" s="7" t="s">
        <v>1977</v>
      </c>
      <c r="AE96" s="7"/>
      <c r="AF96" s="7"/>
    </row>
    <row r="97" spans="1:32" ht="148.5" x14ac:dyDescent="0.25">
      <c r="A97" s="32" t="s">
        <v>448</v>
      </c>
      <c r="B97" s="32" t="s">
        <v>98</v>
      </c>
      <c r="C97" s="48">
        <v>96</v>
      </c>
      <c r="D97" s="32" t="s">
        <v>154</v>
      </c>
      <c r="E97" s="32"/>
      <c r="F97" s="32"/>
      <c r="G97" s="32" t="s">
        <v>914</v>
      </c>
      <c r="H97" s="32" t="s">
        <v>155</v>
      </c>
      <c r="I97" s="32" t="s">
        <v>78</v>
      </c>
      <c r="J97" s="32" t="s">
        <v>62</v>
      </c>
      <c r="K97" s="32">
        <v>6</v>
      </c>
      <c r="L97" s="32" t="s">
        <v>63</v>
      </c>
      <c r="M97" s="32">
        <v>5</v>
      </c>
      <c r="N97" s="32" t="s">
        <v>243</v>
      </c>
      <c r="O97" s="32" t="s">
        <v>710</v>
      </c>
      <c r="P97" s="32" t="s">
        <v>43</v>
      </c>
      <c r="Q97" s="32">
        <v>0</v>
      </c>
      <c r="R97" s="32" t="s">
        <v>59</v>
      </c>
      <c r="S97" s="57">
        <v>0</v>
      </c>
      <c r="T97" s="57">
        <v>50000000</v>
      </c>
      <c r="U97" s="28">
        <f t="shared" si="0"/>
        <v>50000000</v>
      </c>
      <c r="V97" s="32" t="s">
        <v>32</v>
      </c>
      <c r="W97" s="3" t="s">
        <v>33</v>
      </c>
      <c r="X97" s="32" t="s">
        <v>1518</v>
      </c>
      <c r="Y97" s="33">
        <v>3009133992</v>
      </c>
      <c r="Z97" s="10" t="s">
        <v>1519</v>
      </c>
      <c r="AA97" s="32"/>
      <c r="AB97" s="32" t="s">
        <v>98</v>
      </c>
      <c r="AC97" s="32" t="s">
        <v>574</v>
      </c>
      <c r="AD97" s="32" t="s">
        <v>1834</v>
      </c>
      <c r="AE97" s="32"/>
      <c r="AF97" s="32"/>
    </row>
    <row r="98" spans="1:32" ht="66" customHeight="1" x14ac:dyDescent="0.25">
      <c r="A98" s="32" t="s">
        <v>449</v>
      </c>
      <c r="B98" s="32" t="s">
        <v>98</v>
      </c>
      <c r="C98" s="48">
        <v>97</v>
      </c>
      <c r="D98" s="32" t="s">
        <v>1520</v>
      </c>
      <c r="E98" s="32"/>
      <c r="F98" s="32"/>
      <c r="G98" s="32" t="s">
        <v>2153</v>
      </c>
      <c r="H98" s="32" t="s">
        <v>402</v>
      </c>
      <c r="I98" s="32" t="s">
        <v>78</v>
      </c>
      <c r="J98" s="32" t="s">
        <v>36</v>
      </c>
      <c r="K98" s="32">
        <v>8</v>
      </c>
      <c r="L98" s="32" t="s">
        <v>63</v>
      </c>
      <c r="M98" s="32">
        <v>3</v>
      </c>
      <c r="N98" s="32" t="s">
        <v>113</v>
      </c>
      <c r="O98" s="32" t="s">
        <v>713</v>
      </c>
      <c r="P98" s="32" t="s">
        <v>43</v>
      </c>
      <c r="Q98" s="32">
        <v>0</v>
      </c>
      <c r="R98" s="32" t="s">
        <v>59</v>
      </c>
      <c r="S98" s="57">
        <v>0</v>
      </c>
      <c r="T98" s="57">
        <v>700000000</v>
      </c>
      <c r="U98" s="28">
        <f t="shared" si="0"/>
        <v>700000000</v>
      </c>
      <c r="V98" s="32" t="s">
        <v>32</v>
      </c>
      <c r="W98" s="3" t="s">
        <v>33</v>
      </c>
      <c r="X98" s="32" t="s">
        <v>119</v>
      </c>
      <c r="Y98" s="33">
        <v>3009133992</v>
      </c>
      <c r="Z98" s="32" t="s">
        <v>139</v>
      </c>
      <c r="AA98" s="32"/>
      <c r="AB98" s="32" t="s">
        <v>98</v>
      </c>
      <c r="AC98" s="32" t="s">
        <v>574</v>
      </c>
      <c r="AD98" s="32" t="s">
        <v>2154</v>
      </c>
      <c r="AE98" s="32"/>
      <c r="AF98" s="32"/>
    </row>
    <row r="99" spans="1:32" ht="181.5" x14ac:dyDescent="0.25">
      <c r="A99" s="32" t="s">
        <v>450</v>
      </c>
      <c r="B99" s="32" t="s">
        <v>98</v>
      </c>
      <c r="C99" s="48">
        <v>98</v>
      </c>
      <c r="D99" s="32" t="s">
        <v>662</v>
      </c>
      <c r="E99" s="32"/>
      <c r="F99" s="32"/>
      <c r="G99" s="32" t="s">
        <v>915</v>
      </c>
      <c r="H99" s="32" t="s">
        <v>130</v>
      </c>
      <c r="I99" s="32" t="s">
        <v>78</v>
      </c>
      <c r="J99" s="32" t="s">
        <v>36</v>
      </c>
      <c r="K99" s="32">
        <v>8</v>
      </c>
      <c r="L99" s="32" t="s">
        <v>28</v>
      </c>
      <c r="M99" s="32">
        <v>3</v>
      </c>
      <c r="N99" s="32" t="s">
        <v>113</v>
      </c>
      <c r="O99" s="32" t="s">
        <v>713</v>
      </c>
      <c r="P99" s="32" t="s">
        <v>43</v>
      </c>
      <c r="Q99" s="32">
        <v>0</v>
      </c>
      <c r="R99" s="32" t="s">
        <v>59</v>
      </c>
      <c r="S99" s="57">
        <v>0</v>
      </c>
      <c r="T99" s="57">
        <v>750000000</v>
      </c>
      <c r="U99" s="28">
        <f t="shared" si="0"/>
        <v>750000000</v>
      </c>
      <c r="V99" s="32" t="s">
        <v>32</v>
      </c>
      <c r="W99" s="3" t="s">
        <v>33</v>
      </c>
      <c r="X99" s="32" t="s">
        <v>413</v>
      </c>
      <c r="Y99" s="33">
        <v>3009133992</v>
      </c>
      <c r="Z99" s="32" t="s">
        <v>414</v>
      </c>
      <c r="AA99" s="32"/>
      <c r="AB99" s="32" t="s">
        <v>98</v>
      </c>
      <c r="AC99" s="32" t="s">
        <v>574</v>
      </c>
      <c r="AD99" s="32" t="s">
        <v>2155</v>
      </c>
      <c r="AE99" s="32"/>
      <c r="AF99" s="32"/>
    </row>
    <row r="100" spans="1:32" s="22" customFormat="1" ht="115.5" x14ac:dyDescent="0.25">
      <c r="A100" s="32" t="s">
        <v>451</v>
      </c>
      <c r="B100" s="32" t="s">
        <v>98</v>
      </c>
      <c r="C100" s="48">
        <v>99</v>
      </c>
      <c r="D100" s="32" t="s">
        <v>137</v>
      </c>
      <c r="E100" s="32"/>
      <c r="F100" s="32"/>
      <c r="G100" s="32" t="s">
        <v>916</v>
      </c>
      <c r="H100" s="32" t="s">
        <v>167</v>
      </c>
      <c r="I100" s="32" t="s">
        <v>78</v>
      </c>
      <c r="J100" s="32" t="s">
        <v>62</v>
      </c>
      <c r="K100" s="32">
        <v>6</v>
      </c>
      <c r="L100" s="32" t="s">
        <v>63</v>
      </c>
      <c r="M100" s="32">
        <v>12</v>
      </c>
      <c r="N100" s="32" t="s">
        <v>136</v>
      </c>
      <c r="O100" s="32" t="s">
        <v>712</v>
      </c>
      <c r="P100" s="32" t="s">
        <v>43</v>
      </c>
      <c r="Q100" s="32">
        <v>0</v>
      </c>
      <c r="R100" s="32" t="s">
        <v>59</v>
      </c>
      <c r="S100" s="57">
        <v>160000000</v>
      </c>
      <c r="T100" s="57">
        <v>1920000000</v>
      </c>
      <c r="U100" s="28">
        <v>800000000</v>
      </c>
      <c r="V100" s="32" t="s">
        <v>44</v>
      </c>
      <c r="W100" s="3" t="s">
        <v>1835</v>
      </c>
      <c r="X100" s="32" t="s">
        <v>120</v>
      </c>
      <c r="Y100" s="33">
        <v>3009133992</v>
      </c>
      <c r="Z100" s="32" t="s">
        <v>121</v>
      </c>
      <c r="AA100" s="32"/>
      <c r="AB100" s="32" t="s">
        <v>98</v>
      </c>
      <c r="AC100" s="32" t="s">
        <v>574</v>
      </c>
      <c r="AD100" s="32" t="s">
        <v>1836</v>
      </c>
      <c r="AE100" s="32"/>
      <c r="AF100" s="32"/>
    </row>
    <row r="101" spans="1:32" s="22" customFormat="1" ht="66" x14ac:dyDescent="0.25">
      <c r="A101" s="32" t="s">
        <v>1219</v>
      </c>
      <c r="B101" s="32" t="s">
        <v>98</v>
      </c>
      <c r="C101" s="48">
        <v>100</v>
      </c>
      <c r="D101" s="32" t="s">
        <v>1220</v>
      </c>
      <c r="E101" s="32"/>
      <c r="F101" s="32"/>
      <c r="G101" s="32" t="s">
        <v>917</v>
      </c>
      <c r="H101" s="32" t="s">
        <v>1221</v>
      </c>
      <c r="I101" s="32" t="s">
        <v>1222</v>
      </c>
      <c r="J101" s="32" t="s">
        <v>51</v>
      </c>
      <c r="K101" s="32">
        <v>2</v>
      </c>
      <c r="L101" s="32" t="s">
        <v>28</v>
      </c>
      <c r="M101" s="32">
        <v>10</v>
      </c>
      <c r="N101" s="32" t="s">
        <v>1223</v>
      </c>
      <c r="O101" s="32" t="s">
        <v>708</v>
      </c>
      <c r="P101" s="32" t="s">
        <v>43</v>
      </c>
      <c r="Q101" s="32">
        <v>0</v>
      </c>
      <c r="R101" s="32" t="s">
        <v>59</v>
      </c>
      <c r="S101" s="57">
        <v>0</v>
      </c>
      <c r="T101" s="57">
        <v>19000000</v>
      </c>
      <c r="U101" s="28">
        <v>19000000</v>
      </c>
      <c r="V101" s="32" t="s">
        <v>32</v>
      </c>
      <c r="W101" s="3" t="s">
        <v>33</v>
      </c>
      <c r="X101" s="32" t="s">
        <v>1224</v>
      </c>
      <c r="Y101" s="33">
        <v>3009133992</v>
      </c>
      <c r="Z101" s="32" t="s">
        <v>1225</v>
      </c>
      <c r="AA101" s="32"/>
      <c r="AB101" s="32" t="s">
        <v>98</v>
      </c>
      <c r="AC101" s="32" t="s">
        <v>574</v>
      </c>
      <c r="AD101" s="32" t="s">
        <v>728</v>
      </c>
      <c r="AE101" s="32"/>
      <c r="AF101" s="32"/>
    </row>
    <row r="102" spans="1:32" ht="115.5" x14ac:dyDescent="0.25">
      <c r="A102" s="32" t="s">
        <v>452</v>
      </c>
      <c r="B102" s="67" t="s">
        <v>132</v>
      </c>
      <c r="C102" s="48">
        <v>101</v>
      </c>
      <c r="D102" s="32" t="s">
        <v>140</v>
      </c>
      <c r="E102" s="32"/>
      <c r="F102" s="32"/>
      <c r="G102" s="32" t="s">
        <v>918</v>
      </c>
      <c r="H102" s="32" t="s">
        <v>141</v>
      </c>
      <c r="I102" s="32" t="s">
        <v>78</v>
      </c>
      <c r="J102" s="32" t="s">
        <v>36</v>
      </c>
      <c r="K102" s="32">
        <v>8</v>
      </c>
      <c r="L102" s="32" t="s">
        <v>28</v>
      </c>
      <c r="M102" s="32">
        <v>3</v>
      </c>
      <c r="N102" s="32" t="s">
        <v>243</v>
      </c>
      <c r="O102" s="32" t="s">
        <v>710</v>
      </c>
      <c r="P102" s="32" t="s">
        <v>43</v>
      </c>
      <c r="Q102" s="32">
        <v>0</v>
      </c>
      <c r="R102" s="32" t="s">
        <v>59</v>
      </c>
      <c r="S102" s="57">
        <v>0</v>
      </c>
      <c r="T102" s="57">
        <v>50000000</v>
      </c>
      <c r="U102" s="28">
        <f>+T102</f>
        <v>50000000</v>
      </c>
      <c r="V102" s="32" t="s">
        <v>32</v>
      </c>
      <c r="W102" s="3" t="s">
        <v>33</v>
      </c>
      <c r="X102" s="32" t="s">
        <v>404</v>
      </c>
      <c r="Y102" s="33">
        <v>3009133992</v>
      </c>
      <c r="Z102" s="10" t="s">
        <v>415</v>
      </c>
      <c r="AA102" s="32"/>
      <c r="AB102" s="32" t="s">
        <v>132</v>
      </c>
      <c r="AC102" s="32" t="s">
        <v>574</v>
      </c>
      <c r="AD102" s="32" t="s">
        <v>2156</v>
      </c>
      <c r="AE102" s="32"/>
      <c r="AF102" s="32"/>
    </row>
    <row r="103" spans="1:32" ht="49.5" x14ac:dyDescent="0.25">
      <c r="A103" s="32" t="s">
        <v>453</v>
      </c>
      <c r="B103" s="32" t="s">
        <v>98</v>
      </c>
      <c r="C103" s="48">
        <v>102</v>
      </c>
      <c r="D103" s="32" t="s">
        <v>168</v>
      </c>
      <c r="E103" s="32"/>
      <c r="F103" s="32"/>
      <c r="G103" s="32" t="s">
        <v>919</v>
      </c>
      <c r="H103" s="32" t="s">
        <v>403</v>
      </c>
      <c r="I103" s="32" t="s">
        <v>78</v>
      </c>
      <c r="J103" s="32" t="s">
        <v>39</v>
      </c>
      <c r="K103" s="32">
        <v>9</v>
      </c>
      <c r="L103" s="32" t="s">
        <v>28</v>
      </c>
      <c r="M103" s="32">
        <v>2</v>
      </c>
      <c r="N103" s="32" t="s">
        <v>97</v>
      </c>
      <c r="O103" s="32" t="s">
        <v>708</v>
      </c>
      <c r="P103" s="32" t="s">
        <v>43</v>
      </c>
      <c r="Q103" s="32">
        <v>0</v>
      </c>
      <c r="R103" s="32" t="s">
        <v>59</v>
      </c>
      <c r="S103" s="57">
        <v>0</v>
      </c>
      <c r="T103" s="57">
        <v>20000000</v>
      </c>
      <c r="U103" s="28">
        <f>+T103</f>
        <v>20000000</v>
      </c>
      <c r="V103" s="32" t="s">
        <v>32</v>
      </c>
      <c r="W103" s="3" t="s">
        <v>33</v>
      </c>
      <c r="X103" s="32" t="s">
        <v>260</v>
      </c>
      <c r="Y103" s="33">
        <v>3009133992</v>
      </c>
      <c r="Z103" s="32" t="s">
        <v>409</v>
      </c>
      <c r="AA103" s="32"/>
      <c r="AB103" s="32" t="s">
        <v>410</v>
      </c>
      <c r="AC103" s="32" t="s">
        <v>574</v>
      </c>
      <c r="AD103" s="32" t="s">
        <v>250</v>
      </c>
      <c r="AE103" s="32"/>
      <c r="AF103" s="32"/>
    </row>
    <row r="104" spans="1:32" s="22" customFormat="1" ht="66" x14ac:dyDescent="0.25">
      <c r="A104" s="32" t="s">
        <v>454</v>
      </c>
      <c r="B104" s="32" t="s">
        <v>98</v>
      </c>
      <c r="C104" s="48">
        <v>103</v>
      </c>
      <c r="D104" s="32" t="s">
        <v>165</v>
      </c>
      <c r="E104" s="32"/>
      <c r="F104" s="32"/>
      <c r="G104" s="32" t="s">
        <v>920</v>
      </c>
      <c r="H104" s="32" t="s">
        <v>166</v>
      </c>
      <c r="I104" s="32"/>
      <c r="J104" s="32" t="s">
        <v>39</v>
      </c>
      <c r="K104" s="32">
        <v>9</v>
      </c>
      <c r="L104" s="32" t="s">
        <v>28</v>
      </c>
      <c r="M104" s="32">
        <v>2</v>
      </c>
      <c r="N104" s="32" t="s">
        <v>243</v>
      </c>
      <c r="O104" s="32" t="s">
        <v>710</v>
      </c>
      <c r="P104" s="32" t="s">
        <v>43</v>
      </c>
      <c r="Q104" s="32">
        <v>0</v>
      </c>
      <c r="R104" s="32" t="s">
        <v>59</v>
      </c>
      <c r="S104" s="57">
        <v>0</v>
      </c>
      <c r="T104" s="57">
        <v>60000000</v>
      </c>
      <c r="U104" s="28">
        <f>+T104</f>
        <v>60000000</v>
      </c>
      <c r="V104" s="32" t="s">
        <v>32</v>
      </c>
      <c r="W104" s="3" t="s">
        <v>33</v>
      </c>
      <c r="X104" s="32" t="s">
        <v>147</v>
      </c>
      <c r="Y104" s="33">
        <v>3009133992</v>
      </c>
      <c r="Z104" s="32" t="s">
        <v>148</v>
      </c>
      <c r="AA104" s="32"/>
      <c r="AB104" s="32" t="s">
        <v>98</v>
      </c>
      <c r="AC104" s="32" t="s">
        <v>574</v>
      </c>
      <c r="AD104" s="32" t="s">
        <v>250</v>
      </c>
      <c r="AE104" s="32"/>
      <c r="AF104" s="32"/>
    </row>
    <row r="105" spans="1:32" ht="99" customHeight="1" x14ac:dyDescent="0.25">
      <c r="A105" s="7" t="s">
        <v>630</v>
      </c>
      <c r="B105" s="7" t="s">
        <v>98</v>
      </c>
      <c r="C105" s="8">
        <v>104</v>
      </c>
      <c r="D105" s="8" t="s">
        <v>659</v>
      </c>
      <c r="E105" s="32"/>
      <c r="F105" s="7"/>
      <c r="G105" s="7" t="s">
        <v>921</v>
      </c>
      <c r="H105" s="7" t="s">
        <v>26</v>
      </c>
      <c r="I105" s="7"/>
      <c r="J105" s="7" t="s">
        <v>51</v>
      </c>
      <c r="K105" s="7">
        <v>2</v>
      </c>
      <c r="L105" s="7" t="s">
        <v>62</v>
      </c>
      <c r="M105" s="7">
        <v>4</v>
      </c>
      <c r="N105" s="7" t="s">
        <v>29</v>
      </c>
      <c r="O105" s="7" t="s">
        <v>708</v>
      </c>
      <c r="P105" s="7" t="s">
        <v>43</v>
      </c>
      <c r="Q105" s="7">
        <v>0</v>
      </c>
      <c r="R105" s="7" t="s">
        <v>59</v>
      </c>
      <c r="S105" s="60">
        <v>10000000</v>
      </c>
      <c r="T105" s="60">
        <v>40000000</v>
      </c>
      <c r="U105" s="64">
        <v>40000000</v>
      </c>
      <c r="V105" s="7" t="s">
        <v>32</v>
      </c>
      <c r="W105" s="7" t="s">
        <v>33</v>
      </c>
      <c r="X105" s="7" t="s">
        <v>38</v>
      </c>
      <c r="Y105" s="17">
        <v>3009133992</v>
      </c>
      <c r="Z105" s="24" t="s">
        <v>261</v>
      </c>
      <c r="AA105" s="7"/>
      <c r="AB105" s="7" t="s">
        <v>37</v>
      </c>
      <c r="AC105" s="7" t="s">
        <v>574</v>
      </c>
      <c r="AD105" s="7" t="s">
        <v>1083</v>
      </c>
      <c r="AE105" s="7"/>
      <c r="AF105" s="7"/>
    </row>
    <row r="106" spans="1:32" ht="102" customHeight="1" x14ac:dyDescent="0.25">
      <c r="A106" s="7" t="s">
        <v>632</v>
      </c>
      <c r="B106" s="7" t="s">
        <v>98</v>
      </c>
      <c r="C106" s="8">
        <v>105</v>
      </c>
      <c r="D106" s="7" t="s">
        <v>161</v>
      </c>
      <c r="E106" s="32"/>
      <c r="F106" s="7"/>
      <c r="G106" s="7" t="s">
        <v>631</v>
      </c>
      <c r="H106" s="7" t="s">
        <v>162</v>
      </c>
      <c r="I106" s="7" t="s">
        <v>78</v>
      </c>
      <c r="J106" s="7" t="s">
        <v>36</v>
      </c>
      <c r="K106" s="7">
        <v>8</v>
      </c>
      <c r="L106" s="7" t="s">
        <v>64</v>
      </c>
      <c r="M106" s="7">
        <v>4</v>
      </c>
      <c r="N106" s="7" t="s">
        <v>97</v>
      </c>
      <c r="O106" s="7" t="s">
        <v>708</v>
      </c>
      <c r="P106" s="7" t="s">
        <v>43</v>
      </c>
      <c r="Q106" s="7">
        <v>0</v>
      </c>
      <c r="R106" s="7" t="s">
        <v>59</v>
      </c>
      <c r="S106" s="60">
        <v>0</v>
      </c>
      <c r="T106" s="60">
        <v>1000000000</v>
      </c>
      <c r="U106" s="64">
        <v>1400000000</v>
      </c>
      <c r="V106" s="7" t="s">
        <v>32</v>
      </c>
      <c r="W106" s="7" t="s">
        <v>33</v>
      </c>
      <c r="X106" s="7" t="s">
        <v>404</v>
      </c>
      <c r="Y106" s="17">
        <v>3009133992</v>
      </c>
      <c r="Z106" s="24" t="s">
        <v>415</v>
      </c>
      <c r="AA106" s="8"/>
      <c r="AB106" s="7" t="s">
        <v>132</v>
      </c>
      <c r="AC106" s="7" t="s">
        <v>574</v>
      </c>
      <c r="AD106" s="7" t="s">
        <v>250</v>
      </c>
      <c r="AE106" s="7"/>
      <c r="AF106" s="7"/>
    </row>
    <row r="107" spans="1:32" ht="99" customHeight="1" x14ac:dyDescent="0.25">
      <c r="A107" s="32" t="s">
        <v>1226</v>
      </c>
      <c r="B107" s="32" t="s">
        <v>108</v>
      </c>
      <c r="C107" s="48">
        <v>106</v>
      </c>
      <c r="D107" s="32" t="s">
        <v>1227</v>
      </c>
      <c r="E107" s="32"/>
      <c r="F107" s="32"/>
      <c r="G107" s="32" t="s">
        <v>678</v>
      </c>
      <c r="H107" s="32" t="s">
        <v>26</v>
      </c>
      <c r="I107" s="32" t="s">
        <v>200</v>
      </c>
      <c r="J107" s="32" t="s">
        <v>27</v>
      </c>
      <c r="K107" s="32">
        <v>1</v>
      </c>
      <c r="L107" s="32" t="s">
        <v>54</v>
      </c>
      <c r="M107" s="32">
        <v>4</v>
      </c>
      <c r="N107" s="32" t="s">
        <v>29</v>
      </c>
      <c r="O107" s="32" t="s">
        <v>708</v>
      </c>
      <c r="P107" s="32" t="s">
        <v>43</v>
      </c>
      <c r="Q107" s="32">
        <v>0</v>
      </c>
      <c r="R107" s="32" t="s">
        <v>59</v>
      </c>
      <c r="S107" s="57">
        <v>7000000</v>
      </c>
      <c r="T107" s="57">
        <v>28000000</v>
      </c>
      <c r="U107" s="28">
        <v>28000000</v>
      </c>
      <c r="V107" s="32" t="s">
        <v>32</v>
      </c>
      <c r="W107" s="32" t="s">
        <v>33</v>
      </c>
      <c r="X107" s="32" t="s">
        <v>565</v>
      </c>
      <c r="Y107" s="33">
        <v>3009133992</v>
      </c>
      <c r="Z107" s="10" t="s">
        <v>566</v>
      </c>
      <c r="AA107" s="32"/>
      <c r="AB107" s="32" t="s">
        <v>108</v>
      </c>
      <c r="AC107" s="32" t="s">
        <v>573</v>
      </c>
      <c r="AD107" s="32" t="s">
        <v>250</v>
      </c>
      <c r="AE107" s="32"/>
      <c r="AF107" s="32"/>
    </row>
    <row r="108" spans="1:32" ht="99" customHeight="1" x14ac:dyDescent="0.25">
      <c r="A108" s="32" t="s">
        <v>1228</v>
      </c>
      <c r="B108" s="32" t="s">
        <v>108</v>
      </c>
      <c r="C108" s="48">
        <v>107</v>
      </c>
      <c r="D108" s="32" t="s">
        <v>1229</v>
      </c>
      <c r="E108" s="32"/>
      <c r="F108" s="32"/>
      <c r="G108" s="32" t="s">
        <v>679</v>
      </c>
      <c r="H108" s="32" t="s">
        <v>26</v>
      </c>
      <c r="I108" s="32" t="s">
        <v>236</v>
      </c>
      <c r="J108" s="32" t="s">
        <v>27</v>
      </c>
      <c r="K108" s="32">
        <v>1</v>
      </c>
      <c r="L108" s="32" t="s">
        <v>54</v>
      </c>
      <c r="M108" s="32">
        <v>4</v>
      </c>
      <c r="N108" s="32" t="s">
        <v>29</v>
      </c>
      <c r="O108" s="32" t="s">
        <v>708</v>
      </c>
      <c r="P108" s="32" t="s">
        <v>43</v>
      </c>
      <c r="Q108" s="32">
        <v>0</v>
      </c>
      <c r="R108" s="32" t="s">
        <v>59</v>
      </c>
      <c r="S108" s="57">
        <v>7000000</v>
      </c>
      <c r="T108" s="57">
        <v>28000000</v>
      </c>
      <c r="U108" s="28">
        <v>28000000</v>
      </c>
      <c r="V108" s="32" t="s">
        <v>32</v>
      </c>
      <c r="W108" s="32" t="s">
        <v>33</v>
      </c>
      <c r="X108" s="32" t="s">
        <v>248</v>
      </c>
      <c r="Y108" s="33">
        <v>3009133992</v>
      </c>
      <c r="Z108" s="10" t="s">
        <v>249</v>
      </c>
      <c r="AA108" s="15"/>
      <c r="AB108" s="32" t="s">
        <v>108</v>
      </c>
      <c r="AC108" s="32" t="s">
        <v>573</v>
      </c>
      <c r="AD108" s="32" t="s">
        <v>250</v>
      </c>
      <c r="AE108" s="32"/>
      <c r="AF108" s="32"/>
    </row>
    <row r="109" spans="1:32" ht="49.5" customHeight="1" x14ac:dyDescent="0.25">
      <c r="A109" s="7" t="s">
        <v>546</v>
      </c>
      <c r="B109" s="7" t="s">
        <v>108</v>
      </c>
      <c r="C109" s="8">
        <v>108</v>
      </c>
      <c r="D109" s="7" t="s">
        <v>623</v>
      </c>
      <c r="E109" s="32"/>
      <c r="F109" s="7"/>
      <c r="G109" s="7" t="s">
        <v>922</v>
      </c>
      <c r="H109" s="7" t="s">
        <v>651</v>
      </c>
      <c r="I109" s="7" t="s">
        <v>41</v>
      </c>
      <c r="J109" s="7" t="s">
        <v>42</v>
      </c>
      <c r="K109" s="7">
        <v>3</v>
      </c>
      <c r="L109" s="7" t="s">
        <v>146</v>
      </c>
      <c r="M109" s="7">
        <v>4</v>
      </c>
      <c r="N109" s="7" t="s">
        <v>29</v>
      </c>
      <c r="O109" s="7" t="s">
        <v>708</v>
      </c>
      <c r="P109" s="7" t="s">
        <v>43</v>
      </c>
      <c r="Q109" s="7">
        <v>0</v>
      </c>
      <c r="R109" s="7" t="s">
        <v>59</v>
      </c>
      <c r="S109" s="60">
        <v>2500000</v>
      </c>
      <c r="T109" s="60">
        <f>+M109*S109</f>
        <v>10000000</v>
      </c>
      <c r="U109" s="64">
        <f>+T109</f>
        <v>10000000</v>
      </c>
      <c r="V109" s="7" t="s">
        <v>32</v>
      </c>
      <c r="W109" s="7" t="s">
        <v>33</v>
      </c>
      <c r="X109" s="7" t="s">
        <v>642</v>
      </c>
      <c r="Y109" s="17">
        <v>3009133992</v>
      </c>
      <c r="Z109" s="24" t="s">
        <v>704</v>
      </c>
      <c r="AA109" s="7"/>
      <c r="AB109" s="7" t="s">
        <v>108</v>
      </c>
      <c r="AC109" s="7" t="s">
        <v>573</v>
      </c>
      <c r="AD109" s="7" t="s">
        <v>250</v>
      </c>
      <c r="AE109" s="7"/>
      <c r="AF109" s="7"/>
    </row>
    <row r="110" spans="1:32" ht="49.5" customHeight="1" x14ac:dyDescent="0.25">
      <c r="A110" s="32" t="s">
        <v>547</v>
      </c>
      <c r="B110" s="32" t="s">
        <v>108</v>
      </c>
      <c r="C110" s="48">
        <v>109</v>
      </c>
      <c r="D110" s="32" t="s">
        <v>623</v>
      </c>
      <c r="E110" s="32"/>
      <c r="F110" s="32"/>
      <c r="G110" s="32" t="s">
        <v>923</v>
      </c>
      <c r="H110" s="32" t="s">
        <v>34</v>
      </c>
      <c r="I110" s="32" t="s">
        <v>41</v>
      </c>
      <c r="J110" s="32" t="s">
        <v>146</v>
      </c>
      <c r="K110" s="32">
        <v>7</v>
      </c>
      <c r="L110" s="32" t="s">
        <v>84</v>
      </c>
      <c r="M110" s="32">
        <v>4</v>
      </c>
      <c r="N110" s="32" t="s">
        <v>29</v>
      </c>
      <c r="O110" s="32" t="s">
        <v>708</v>
      </c>
      <c r="P110" s="32" t="s">
        <v>43</v>
      </c>
      <c r="Q110" s="32">
        <v>0</v>
      </c>
      <c r="R110" s="32" t="s">
        <v>59</v>
      </c>
      <c r="S110" s="57">
        <v>2500000</v>
      </c>
      <c r="T110" s="57">
        <f>+M110*S110</f>
        <v>10000000</v>
      </c>
      <c r="U110" s="28">
        <f>+T110</f>
        <v>10000000</v>
      </c>
      <c r="V110" s="32" t="s">
        <v>32</v>
      </c>
      <c r="W110" s="32" t="s">
        <v>33</v>
      </c>
      <c r="X110" s="32" t="s">
        <v>200</v>
      </c>
      <c r="Y110" s="33">
        <v>3009133992</v>
      </c>
      <c r="Z110" s="10" t="s">
        <v>244</v>
      </c>
      <c r="AA110" s="32"/>
      <c r="AB110" s="32" t="s">
        <v>108</v>
      </c>
      <c r="AC110" s="32" t="s">
        <v>573</v>
      </c>
      <c r="AD110" s="32" t="s">
        <v>1986</v>
      </c>
      <c r="AE110" s="32"/>
      <c r="AF110" s="32"/>
    </row>
    <row r="111" spans="1:32" ht="82.5" customHeight="1" x14ac:dyDescent="0.25">
      <c r="A111" s="32" t="s">
        <v>548</v>
      </c>
      <c r="B111" s="32" t="s">
        <v>108</v>
      </c>
      <c r="C111" s="48">
        <v>110</v>
      </c>
      <c r="D111" s="32" t="s">
        <v>624</v>
      </c>
      <c r="E111" s="32"/>
      <c r="F111" s="32"/>
      <c r="G111" s="32" t="s">
        <v>1076</v>
      </c>
      <c r="H111" s="32" t="s">
        <v>1075</v>
      </c>
      <c r="I111" s="32" t="s">
        <v>41</v>
      </c>
      <c r="J111" s="32" t="s">
        <v>62</v>
      </c>
      <c r="K111" s="32">
        <v>6</v>
      </c>
      <c r="L111" s="32" t="s">
        <v>28</v>
      </c>
      <c r="M111" s="32">
        <v>7</v>
      </c>
      <c r="N111" s="32" t="s">
        <v>29</v>
      </c>
      <c r="O111" s="32" t="s">
        <v>708</v>
      </c>
      <c r="P111" s="32" t="s">
        <v>43</v>
      </c>
      <c r="Q111" s="32">
        <v>0</v>
      </c>
      <c r="R111" s="32" t="s">
        <v>59</v>
      </c>
      <c r="S111" s="57">
        <v>7000000</v>
      </c>
      <c r="T111" s="57">
        <f>+M111*S111</f>
        <v>49000000</v>
      </c>
      <c r="U111" s="28">
        <f>+T111</f>
        <v>49000000</v>
      </c>
      <c r="V111" s="32" t="s">
        <v>32</v>
      </c>
      <c r="W111" s="32" t="s">
        <v>33</v>
      </c>
      <c r="X111" s="32" t="s">
        <v>642</v>
      </c>
      <c r="Y111" s="33">
        <v>3009133992</v>
      </c>
      <c r="Z111" s="10" t="s">
        <v>704</v>
      </c>
      <c r="AA111" s="32"/>
      <c r="AB111" s="32" t="s">
        <v>108</v>
      </c>
      <c r="AC111" s="32" t="s">
        <v>573</v>
      </c>
      <c r="AD111" s="32" t="s">
        <v>1856</v>
      </c>
      <c r="AE111" s="32"/>
      <c r="AF111" s="32"/>
    </row>
    <row r="112" spans="1:32" ht="66" customHeight="1" x14ac:dyDescent="0.25">
      <c r="A112" s="32" t="s">
        <v>1230</v>
      </c>
      <c r="B112" s="32" t="s">
        <v>108</v>
      </c>
      <c r="C112" s="48">
        <v>111</v>
      </c>
      <c r="D112" s="32">
        <v>80111600</v>
      </c>
      <c r="E112" s="32"/>
      <c r="F112" s="32"/>
      <c r="G112" s="32" t="s">
        <v>297</v>
      </c>
      <c r="H112" s="32" t="s">
        <v>1231</v>
      </c>
      <c r="I112" s="32" t="s">
        <v>772</v>
      </c>
      <c r="J112" s="32" t="s">
        <v>51</v>
      </c>
      <c r="K112" s="32">
        <v>2</v>
      </c>
      <c r="L112" s="32" t="s">
        <v>62</v>
      </c>
      <c r="M112" s="32">
        <v>4</v>
      </c>
      <c r="N112" s="32" t="s">
        <v>29</v>
      </c>
      <c r="O112" s="32" t="s">
        <v>708</v>
      </c>
      <c r="P112" s="32" t="s">
        <v>43</v>
      </c>
      <c r="Q112" s="32">
        <v>0</v>
      </c>
      <c r="R112" s="32" t="s">
        <v>59</v>
      </c>
      <c r="S112" s="57">
        <v>7000000</v>
      </c>
      <c r="T112" s="57">
        <v>28000000</v>
      </c>
      <c r="U112" s="28">
        <v>28000000</v>
      </c>
      <c r="V112" s="32" t="s">
        <v>32</v>
      </c>
      <c r="W112" s="32" t="s">
        <v>33</v>
      </c>
      <c r="X112" s="32" t="s">
        <v>248</v>
      </c>
      <c r="Y112" s="33">
        <v>3009133992</v>
      </c>
      <c r="Z112" s="10" t="s">
        <v>249</v>
      </c>
      <c r="AA112" s="32"/>
      <c r="AB112" s="32" t="s">
        <v>108</v>
      </c>
      <c r="AC112" s="32" t="s">
        <v>573</v>
      </c>
      <c r="AD112" s="32" t="s">
        <v>250</v>
      </c>
      <c r="AE112" s="32"/>
      <c r="AF112" s="32"/>
    </row>
    <row r="113" spans="1:32" ht="82.5" x14ac:dyDescent="0.25">
      <c r="A113" s="32" t="s">
        <v>1232</v>
      </c>
      <c r="B113" s="32" t="s">
        <v>108</v>
      </c>
      <c r="C113" s="48">
        <v>112</v>
      </c>
      <c r="D113" s="32" t="s">
        <v>1233</v>
      </c>
      <c r="E113" s="32"/>
      <c r="F113" s="32"/>
      <c r="G113" s="32" t="s">
        <v>459</v>
      </c>
      <c r="H113" s="32" t="s">
        <v>1234</v>
      </c>
      <c r="I113" s="32" t="s">
        <v>1235</v>
      </c>
      <c r="J113" s="32" t="s">
        <v>51</v>
      </c>
      <c r="K113" s="32">
        <v>2</v>
      </c>
      <c r="L113" s="32" t="s">
        <v>62</v>
      </c>
      <c r="M113" s="32">
        <v>4</v>
      </c>
      <c r="N113" s="32" t="s">
        <v>29</v>
      </c>
      <c r="O113" s="32" t="s">
        <v>708</v>
      </c>
      <c r="P113" s="32" t="s">
        <v>43</v>
      </c>
      <c r="Q113" s="32">
        <v>0</v>
      </c>
      <c r="R113" s="32" t="s">
        <v>59</v>
      </c>
      <c r="S113" s="57">
        <v>7000000</v>
      </c>
      <c r="T113" s="57">
        <v>28000000</v>
      </c>
      <c r="U113" s="28">
        <v>28000000</v>
      </c>
      <c r="V113" s="32" t="s">
        <v>32</v>
      </c>
      <c r="W113" s="32" t="s">
        <v>33</v>
      </c>
      <c r="X113" s="32" t="s">
        <v>642</v>
      </c>
      <c r="Y113" s="33">
        <v>3009133992</v>
      </c>
      <c r="Z113" s="10" t="s">
        <v>643</v>
      </c>
      <c r="AA113" s="32"/>
      <c r="AB113" s="32" t="s">
        <v>108</v>
      </c>
      <c r="AC113" s="32" t="s">
        <v>573</v>
      </c>
      <c r="AD113" s="32" t="s">
        <v>250</v>
      </c>
      <c r="AE113" s="32"/>
      <c r="AF113" s="32"/>
    </row>
    <row r="114" spans="1:32" ht="66" x14ac:dyDescent="0.25">
      <c r="A114" s="32" t="s">
        <v>1236</v>
      </c>
      <c r="B114" s="32" t="s">
        <v>108</v>
      </c>
      <c r="C114" s="48">
        <v>113</v>
      </c>
      <c r="D114" s="32" t="s">
        <v>1233</v>
      </c>
      <c r="E114" s="32"/>
      <c r="F114" s="32"/>
      <c r="G114" s="32" t="s">
        <v>298</v>
      </c>
      <c r="H114" s="32" t="s">
        <v>26</v>
      </c>
      <c r="I114" s="32" t="s">
        <v>1237</v>
      </c>
      <c r="J114" s="32" t="s">
        <v>27</v>
      </c>
      <c r="K114" s="32">
        <v>1</v>
      </c>
      <c r="L114" s="32" t="s">
        <v>54</v>
      </c>
      <c r="M114" s="32">
        <v>4</v>
      </c>
      <c r="N114" s="32" t="s">
        <v>29</v>
      </c>
      <c r="O114" s="32" t="s">
        <v>708</v>
      </c>
      <c r="P114" s="32" t="s">
        <v>43</v>
      </c>
      <c r="Q114" s="32">
        <v>0</v>
      </c>
      <c r="R114" s="32" t="s">
        <v>59</v>
      </c>
      <c r="S114" s="57">
        <v>7000000</v>
      </c>
      <c r="T114" s="57">
        <v>28000000</v>
      </c>
      <c r="U114" s="28">
        <v>28000000</v>
      </c>
      <c r="V114" s="32" t="s">
        <v>32</v>
      </c>
      <c r="W114" s="32" t="s">
        <v>33</v>
      </c>
      <c r="X114" s="32" t="s">
        <v>1238</v>
      </c>
      <c r="Y114" s="33">
        <v>3009133992</v>
      </c>
      <c r="Z114" s="10" t="s">
        <v>1239</v>
      </c>
      <c r="AA114" s="32"/>
      <c r="AB114" s="32" t="s">
        <v>108</v>
      </c>
      <c r="AC114" s="32" t="s">
        <v>573</v>
      </c>
      <c r="AD114" s="32" t="s">
        <v>250</v>
      </c>
      <c r="AE114" s="32"/>
      <c r="AF114" s="32"/>
    </row>
    <row r="115" spans="1:32" ht="66" x14ac:dyDescent="0.25">
      <c r="A115" s="32" t="s">
        <v>1240</v>
      </c>
      <c r="B115" s="32" t="s">
        <v>108</v>
      </c>
      <c r="C115" s="48">
        <v>114</v>
      </c>
      <c r="D115" s="32" t="s">
        <v>1241</v>
      </c>
      <c r="E115" s="32"/>
      <c r="F115" s="32"/>
      <c r="G115" s="32" t="s">
        <v>1061</v>
      </c>
      <c r="H115" s="32" t="s">
        <v>26</v>
      </c>
      <c r="I115" s="32" t="s">
        <v>1242</v>
      </c>
      <c r="J115" s="32" t="s">
        <v>51</v>
      </c>
      <c r="K115" s="32">
        <v>2</v>
      </c>
      <c r="L115" s="32" t="s">
        <v>62</v>
      </c>
      <c r="M115" s="32">
        <v>4</v>
      </c>
      <c r="N115" s="32" t="s">
        <v>29</v>
      </c>
      <c r="O115" s="32" t="s">
        <v>708</v>
      </c>
      <c r="P115" s="32" t="s">
        <v>43</v>
      </c>
      <c r="Q115" s="32">
        <v>0</v>
      </c>
      <c r="R115" s="32" t="s">
        <v>59</v>
      </c>
      <c r="S115" s="57">
        <v>7000000</v>
      </c>
      <c r="T115" s="57">
        <v>28000000</v>
      </c>
      <c r="U115" s="28">
        <v>28000000</v>
      </c>
      <c r="V115" s="32" t="s">
        <v>32</v>
      </c>
      <c r="W115" s="32" t="s">
        <v>33</v>
      </c>
      <c r="X115" s="32" t="s">
        <v>642</v>
      </c>
      <c r="Y115" s="33">
        <v>3009133992</v>
      </c>
      <c r="Z115" s="10" t="s">
        <v>643</v>
      </c>
      <c r="AA115" s="32"/>
      <c r="AB115" s="32" t="s">
        <v>108</v>
      </c>
      <c r="AC115" s="32" t="s">
        <v>573</v>
      </c>
      <c r="AD115" s="32" t="s">
        <v>250</v>
      </c>
      <c r="AE115" s="32"/>
      <c r="AF115" s="32"/>
    </row>
    <row r="116" spans="1:32" ht="66" x14ac:dyDescent="0.25">
      <c r="A116" s="32" t="s">
        <v>1243</v>
      </c>
      <c r="B116" s="32" t="s">
        <v>108</v>
      </c>
      <c r="C116" s="48">
        <v>115</v>
      </c>
      <c r="D116" s="32">
        <v>80161500</v>
      </c>
      <c r="E116" s="32"/>
      <c r="F116" s="32"/>
      <c r="G116" s="32" t="s">
        <v>299</v>
      </c>
      <c r="H116" s="32" t="s">
        <v>34</v>
      </c>
      <c r="I116" s="32" t="s">
        <v>652</v>
      </c>
      <c r="J116" s="32" t="s">
        <v>27</v>
      </c>
      <c r="K116" s="32">
        <v>1</v>
      </c>
      <c r="L116" s="32" t="s">
        <v>54</v>
      </c>
      <c r="M116" s="32">
        <v>4</v>
      </c>
      <c r="N116" s="32" t="s">
        <v>29</v>
      </c>
      <c r="O116" s="32" t="s">
        <v>708</v>
      </c>
      <c r="P116" s="32" t="s">
        <v>43</v>
      </c>
      <c r="Q116" s="32">
        <v>0</v>
      </c>
      <c r="R116" s="32" t="s">
        <v>59</v>
      </c>
      <c r="S116" s="57">
        <v>5500000</v>
      </c>
      <c r="T116" s="57">
        <v>22000000</v>
      </c>
      <c r="U116" s="28">
        <v>22000000</v>
      </c>
      <c r="V116" s="32" t="s">
        <v>32</v>
      </c>
      <c r="W116" s="32" t="s">
        <v>33</v>
      </c>
      <c r="X116" s="32" t="s">
        <v>248</v>
      </c>
      <c r="Y116" s="33">
        <v>3009133992</v>
      </c>
      <c r="Z116" s="10" t="s">
        <v>249</v>
      </c>
      <c r="AA116" s="32"/>
      <c r="AB116" s="32" t="s">
        <v>108</v>
      </c>
      <c r="AC116" s="32" t="s">
        <v>573</v>
      </c>
      <c r="AD116" s="32" t="s">
        <v>250</v>
      </c>
      <c r="AE116" s="32"/>
      <c r="AF116" s="32"/>
    </row>
    <row r="117" spans="1:32" ht="66" customHeight="1" x14ac:dyDescent="0.25">
      <c r="A117" s="32" t="s">
        <v>1244</v>
      </c>
      <c r="B117" s="32" t="s">
        <v>108</v>
      </c>
      <c r="C117" s="48">
        <v>116</v>
      </c>
      <c r="D117" s="32" t="s">
        <v>1233</v>
      </c>
      <c r="E117" s="32"/>
      <c r="F117" s="32"/>
      <c r="G117" s="32" t="s">
        <v>924</v>
      </c>
      <c r="H117" s="32" t="s">
        <v>26</v>
      </c>
      <c r="I117" s="32" t="s">
        <v>1245</v>
      </c>
      <c r="J117" s="32" t="s">
        <v>51</v>
      </c>
      <c r="K117" s="32">
        <v>2</v>
      </c>
      <c r="L117" s="32" t="s">
        <v>62</v>
      </c>
      <c r="M117" s="32">
        <v>4</v>
      </c>
      <c r="N117" s="32" t="s">
        <v>29</v>
      </c>
      <c r="O117" s="32" t="s">
        <v>708</v>
      </c>
      <c r="P117" s="32" t="s">
        <v>43</v>
      </c>
      <c r="Q117" s="32">
        <v>0</v>
      </c>
      <c r="R117" s="32" t="s">
        <v>59</v>
      </c>
      <c r="S117" s="57">
        <v>4000000</v>
      </c>
      <c r="T117" s="57">
        <v>16000000</v>
      </c>
      <c r="U117" s="28">
        <v>16000000</v>
      </c>
      <c r="V117" s="32" t="s">
        <v>32</v>
      </c>
      <c r="W117" s="32" t="s">
        <v>33</v>
      </c>
      <c r="X117" s="32" t="s">
        <v>565</v>
      </c>
      <c r="Y117" s="33">
        <v>3009133992</v>
      </c>
      <c r="Z117" s="10" t="s">
        <v>566</v>
      </c>
      <c r="AA117" s="32"/>
      <c r="AB117" s="32" t="s">
        <v>108</v>
      </c>
      <c r="AC117" s="32" t="s">
        <v>573</v>
      </c>
      <c r="AD117" s="32" t="s">
        <v>250</v>
      </c>
      <c r="AE117" s="32"/>
      <c r="AF117" s="32"/>
    </row>
    <row r="118" spans="1:32" ht="66" customHeight="1" x14ac:dyDescent="0.25">
      <c r="A118" s="32" t="s">
        <v>1246</v>
      </c>
      <c r="B118" s="32" t="s">
        <v>108</v>
      </c>
      <c r="C118" s="48">
        <v>117</v>
      </c>
      <c r="D118" s="32" t="s">
        <v>1247</v>
      </c>
      <c r="E118" s="32"/>
      <c r="F118" s="32"/>
      <c r="G118" s="32" t="s">
        <v>300</v>
      </c>
      <c r="H118" s="32" t="s">
        <v>26</v>
      </c>
      <c r="I118" s="32" t="s">
        <v>237</v>
      </c>
      <c r="J118" s="32" t="s">
        <v>27</v>
      </c>
      <c r="K118" s="32">
        <v>1</v>
      </c>
      <c r="L118" s="32" t="s">
        <v>54</v>
      </c>
      <c r="M118" s="32">
        <v>4</v>
      </c>
      <c r="N118" s="32" t="s">
        <v>29</v>
      </c>
      <c r="O118" s="32" t="s">
        <v>708</v>
      </c>
      <c r="P118" s="32" t="s">
        <v>43</v>
      </c>
      <c r="Q118" s="32">
        <v>0</v>
      </c>
      <c r="R118" s="32" t="s">
        <v>59</v>
      </c>
      <c r="S118" s="57">
        <v>8000000</v>
      </c>
      <c r="T118" s="57">
        <v>32000000</v>
      </c>
      <c r="U118" s="28">
        <v>32000000</v>
      </c>
      <c r="V118" s="32" t="s">
        <v>32</v>
      </c>
      <c r="W118" s="32" t="s">
        <v>33</v>
      </c>
      <c r="X118" s="32" t="s">
        <v>565</v>
      </c>
      <c r="Y118" s="33">
        <v>3009133992</v>
      </c>
      <c r="Z118" s="10" t="s">
        <v>566</v>
      </c>
      <c r="AA118" s="32"/>
      <c r="AB118" s="32" t="s">
        <v>108</v>
      </c>
      <c r="AC118" s="32" t="s">
        <v>573</v>
      </c>
      <c r="AD118" s="32" t="s">
        <v>250</v>
      </c>
      <c r="AE118" s="32"/>
      <c r="AF118" s="32"/>
    </row>
    <row r="119" spans="1:32" ht="66" customHeight="1" x14ac:dyDescent="0.25">
      <c r="A119" s="32" t="s">
        <v>549</v>
      </c>
      <c r="B119" s="32" t="s">
        <v>108</v>
      </c>
      <c r="C119" s="48">
        <v>118</v>
      </c>
      <c r="D119" s="32" t="s">
        <v>718</v>
      </c>
      <c r="E119" s="32"/>
      <c r="F119" s="32"/>
      <c r="G119" s="32" t="s">
        <v>925</v>
      </c>
      <c r="H119" s="32" t="s">
        <v>204</v>
      </c>
      <c r="I119" s="32" t="s">
        <v>78</v>
      </c>
      <c r="J119" s="32" t="s">
        <v>39</v>
      </c>
      <c r="K119" s="32">
        <v>9</v>
      </c>
      <c r="L119" s="32" t="s">
        <v>28</v>
      </c>
      <c r="M119" s="32">
        <v>4</v>
      </c>
      <c r="N119" s="32" t="s">
        <v>243</v>
      </c>
      <c r="O119" s="32" t="s">
        <v>711</v>
      </c>
      <c r="P119" s="32" t="s">
        <v>43</v>
      </c>
      <c r="Q119" s="32">
        <v>0</v>
      </c>
      <c r="R119" s="32" t="s">
        <v>59</v>
      </c>
      <c r="S119" s="57">
        <v>0</v>
      </c>
      <c r="T119" s="57">
        <v>16275000.000000004</v>
      </c>
      <c r="U119" s="28">
        <f>+T119</f>
        <v>16275000.000000004</v>
      </c>
      <c r="V119" s="32" t="s">
        <v>32</v>
      </c>
      <c r="W119" s="32" t="s">
        <v>33</v>
      </c>
      <c r="X119" s="32" t="s">
        <v>565</v>
      </c>
      <c r="Y119" s="33">
        <v>3009133992</v>
      </c>
      <c r="Z119" s="10" t="s">
        <v>566</v>
      </c>
      <c r="AA119" s="32"/>
      <c r="AB119" s="32" t="s">
        <v>108</v>
      </c>
      <c r="AC119" s="32" t="s">
        <v>628</v>
      </c>
      <c r="AD119" s="32" t="s">
        <v>1808</v>
      </c>
      <c r="AE119" s="32"/>
      <c r="AF119" s="32"/>
    </row>
    <row r="120" spans="1:32" ht="66" customHeight="1" x14ac:dyDescent="0.25">
      <c r="A120" s="32" t="s">
        <v>1248</v>
      </c>
      <c r="B120" s="32" t="s">
        <v>108</v>
      </c>
      <c r="C120" s="48">
        <v>119</v>
      </c>
      <c r="D120" s="32" t="s">
        <v>1249</v>
      </c>
      <c r="E120" s="32"/>
      <c r="F120" s="32"/>
      <c r="G120" s="32" t="s">
        <v>926</v>
      </c>
      <c r="H120" s="32" t="s">
        <v>1250</v>
      </c>
      <c r="I120" s="32" t="s">
        <v>118</v>
      </c>
      <c r="J120" s="32" t="s">
        <v>51</v>
      </c>
      <c r="K120" s="32">
        <v>2</v>
      </c>
      <c r="L120" s="32" t="s">
        <v>28</v>
      </c>
      <c r="M120" s="32">
        <v>10</v>
      </c>
      <c r="N120" s="32" t="s">
        <v>195</v>
      </c>
      <c r="O120" s="32" t="s">
        <v>708</v>
      </c>
      <c r="P120" s="32" t="s">
        <v>312</v>
      </c>
      <c r="Q120" s="32">
        <v>1</v>
      </c>
      <c r="R120" s="32" t="s">
        <v>59</v>
      </c>
      <c r="S120" s="57">
        <v>0</v>
      </c>
      <c r="T120" s="57">
        <v>2103900000</v>
      </c>
      <c r="U120" s="28">
        <v>2103900000</v>
      </c>
      <c r="V120" s="32" t="s">
        <v>32</v>
      </c>
      <c r="W120" s="32" t="s">
        <v>33</v>
      </c>
      <c r="X120" s="32" t="s">
        <v>256</v>
      </c>
      <c r="Y120" s="33">
        <v>3009133992</v>
      </c>
      <c r="Z120" s="10" t="s">
        <v>567</v>
      </c>
      <c r="AA120" s="32"/>
      <c r="AB120" s="32" t="s">
        <v>108</v>
      </c>
      <c r="AC120" s="32" t="s">
        <v>1251</v>
      </c>
      <c r="AD120" s="32" t="s">
        <v>1252</v>
      </c>
      <c r="AE120" s="32"/>
      <c r="AF120" s="32"/>
    </row>
    <row r="121" spans="1:32" ht="247.5" x14ac:dyDescent="0.25">
      <c r="A121" s="32" t="s">
        <v>553</v>
      </c>
      <c r="B121" s="32" t="s">
        <v>108</v>
      </c>
      <c r="C121" s="48">
        <v>120</v>
      </c>
      <c r="D121" s="32">
        <v>43212115</v>
      </c>
      <c r="E121" s="32"/>
      <c r="F121" s="32"/>
      <c r="G121" s="32" t="s">
        <v>927</v>
      </c>
      <c r="H121" s="32" t="s">
        <v>203</v>
      </c>
      <c r="I121" s="32" t="s">
        <v>118</v>
      </c>
      <c r="J121" s="32" t="s">
        <v>36</v>
      </c>
      <c r="K121" s="32">
        <v>8</v>
      </c>
      <c r="L121" s="32" t="s">
        <v>39</v>
      </c>
      <c r="M121" s="32">
        <v>2</v>
      </c>
      <c r="N121" s="32" t="s">
        <v>136</v>
      </c>
      <c r="O121" s="32" t="s">
        <v>712</v>
      </c>
      <c r="P121" s="32" t="s">
        <v>30</v>
      </c>
      <c r="Q121" s="32">
        <v>1</v>
      </c>
      <c r="R121" s="32" t="s">
        <v>59</v>
      </c>
      <c r="S121" s="57">
        <v>0</v>
      </c>
      <c r="T121" s="57">
        <v>12500000</v>
      </c>
      <c r="U121" s="28">
        <f>+T121</f>
        <v>12500000</v>
      </c>
      <c r="V121" s="32" t="s">
        <v>32</v>
      </c>
      <c r="W121" s="32" t="s">
        <v>33</v>
      </c>
      <c r="X121" s="32" t="s">
        <v>256</v>
      </c>
      <c r="Y121" s="33">
        <v>3009133992</v>
      </c>
      <c r="Z121" s="10" t="s">
        <v>567</v>
      </c>
      <c r="AA121" s="32"/>
      <c r="AB121" s="32" t="s">
        <v>108</v>
      </c>
      <c r="AC121" s="32" t="s">
        <v>698</v>
      </c>
      <c r="AD121" s="32" t="s">
        <v>2202</v>
      </c>
      <c r="AE121" s="32"/>
      <c r="AF121" s="32"/>
    </row>
    <row r="122" spans="1:32" ht="115.5" x14ac:dyDescent="0.25">
      <c r="A122" s="32" t="s">
        <v>554</v>
      </c>
      <c r="B122" s="32" t="s">
        <v>108</v>
      </c>
      <c r="C122" s="48">
        <v>121</v>
      </c>
      <c r="D122" s="32" t="s">
        <v>462</v>
      </c>
      <c r="E122" s="32"/>
      <c r="F122" s="32"/>
      <c r="G122" s="32" t="s">
        <v>928</v>
      </c>
      <c r="H122" s="32" t="s">
        <v>203</v>
      </c>
      <c r="I122" s="32" t="s">
        <v>118</v>
      </c>
      <c r="J122" s="32" t="s">
        <v>54</v>
      </c>
      <c r="K122" s="32">
        <v>5</v>
      </c>
      <c r="L122" s="32" t="s">
        <v>54</v>
      </c>
      <c r="M122" s="32">
        <v>2</v>
      </c>
      <c r="N122" s="32" t="s">
        <v>136</v>
      </c>
      <c r="O122" s="32" t="s">
        <v>712</v>
      </c>
      <c r="P122" s="32" t="s">
        <v>43</v>
      </c>
      <c r="Q122" s="32">
        <v>0</v>
      </c>
      <c r="R122" s="32" t="s">
        <v>59</v>
      </c>
      <c r="S122" s="57"/>
      <c r="T122" s="57">
        <v>30000000</v>
      </c>
      <c r="U122" s="28">
        <f>+T122</f>
        <v>30000000</v>
      </c>
      <c r="V122" s="32" t="s">
        <v>32</v>
      </c>
      <c r="W122" s="32" t="s">
        <v>33</v>
      </c>
      <c r="X122" s="32" t="s">
        <v>256</v>
      </c>
      <c r="Y122" s="32">
        <v>3009133992</v>
      </c>
      <c r="Z122" s="10" t="s">
        <v>567</v>
      </c>
      <c r="AA122" s="32"/>
      <c r="AB122" s="32" t="s">
        <v>108</v>
      </c>
      <c r="AC122" s="32" t="s">
        <v>700</v>
      </c>
      <c r="AD122" s="32" t="s">
        <v>1544</v>
      </c>
      <c r="AE122" s="32"/>
      <c r="AF122" s="32"/>
    </row>
    <row r="123" spans="1:32" s="22" customFormat="1" ht="82.5" x14ac:dyDescent="0.25">
      <c r="A123" s="32" t="s">
        <v>1253</v>
      </c>
      <c r="B123" s="32" t="s">
        <v>108</v>
      </c>
      <c r="C123" s="48">
        <v>122</v>
      </c>
      <c r="D123" s="32">
        <v>80111600</v>
      </c>
      <c r="E123" s="32"/>
      <c r="F123" s="32"/>
      <c r="G123" s="32" t="s">
        <v>667</v>
      </c>
      <c r="H123" s="32" t="s">
        <v>26</v>
      </c>
      <c r="I123" s="32" t="s">
        <v>1254</v>
      </c>
      <c r="J123" s="32" t="s">
        <v>27</v>
      </c>
      <c r="K123" s="32">
        <v>1</v>
      </c>
      <c r="L123" s="32" t="s">
        <v>54</v>
      </c>
      <c r="M123" s="32">
        <v>4</v>
      </c>
      <c r="N123" s="32" t="s">
        <v>29</v>
      </c>
      <c r="O123" s="32" t="s">
        <v>708</v>
      </c>
      <c r="P123" s="32" t="s">
        <v>43</v>
      </c>
      <c r="Q123" s="32">
        <v>0</v>
      </c>
      <c r="R123" s="32" t="s">
        <v>59</v>
      </c>
      <c r="S123" s="57">
        <v>11000000</v>
      </c>
      <c r="T123" s="57">
        <v>44000000</v>
      </c>
      <c r="U123" s="28">
        <v>44000000</v>
      </c>
      <c r="V123" s="32" t="s">
        <v>32</v>
      </c>
      <c r="W123" s="32" t="s">
        <v>33</v>
      </c>
      <c r="X123" s="32" t="s">
        <v>642</v>
      </c>
      <c r="Y123" s="33">
        <v>3009133992</v>
      </c>
      <c r="Z123" s="10" t="s">
        <v>704</v>
      </c>
      <c r="AA123" s="15"/>
      <c r="AB123" s="32" t="s">
        <v>108</v>
      </c>
      <c r="AC123" s="32" t="s">
        <v>698</v>
      </c>
      <c r="AD123" s="32" t="s">
        <v>699</v>
      </c>
      <c r="AE123" s="32"/>
      <c r="AF123" s="32"/>
    </row>
    <row r="124" spans="1:32" ht="66" customHeight="1" x14ac:dyDescent="0.25">
      <c r="A124" s="32" t="s">
        <v>1255</v>
      </c>
      <c r="B124" s="32" t="s">
        <v>108</v>
      </c>
      <c r="C124" s="48">
        <v>123</v>
      </c>
      <c r="D124" s="32">
        <v>80111600</v>
      </c>
      <c r="E124" s="32"/>
      <c r="F124" s="32"/>
      <c r="G124" s="32" t="s">
        <v>929</v>
      </c>
      <c r="H124" s="32" t="s">
        <v>26</v>
      </c>
      <c r="I124" s="32" t="s">
        <v>118</v>
      </c>
      <c r="J124" s="32" t="s">
        <v>51</v>
      </c>
      <c r="K124" s="32">
        <v>2</v>
      </c>
      <c r="L124" s="32" t="s">
        <v>62</v>
      </c>
      <c r="M124" s="32">
        <v>4</v>
      </c>
      <c r="N124" s="32" t="s">
        <v>29</v>
      </c>
      <c r="O124" s="32" t="s">
        <v>708</v>
      </c>
      <c r="P124" s="32" t="s">
        <v>43</v>
      </c>
      <c r="Q124" s="32">
        <v>0</v>
      </c>
      <c r="R124" s="32" t="s">
        <v>59</v>
      </c>
      <c r="S124" s="57">
        <v>10500000</v>
      </c>
      <c r="T124" s="57">
        <v>42000000</v>
      </c>
      <c r="U124" s="28">
        <v>42000000</v>
      </c>
      <c r="V124" s="32" t="s">
        <v>32</v>
      </c>
      <c r="W124" s="32" t="s">
        <v>33</v>
      </c>
      <c r="X124" s="32" t="s">
        <v>256</v>
      </c>
      <c r="Y124" s="33">
        <v>3009133992</v>
      </c>
      <c r="Z124" s="10" t="s">
        <v>567</v>
      </c>
      <c r="AA124" s="32"/>
      <c r="AB124" s="32" t="s">
        <v>108</v>
      </c>
      <c r="AC124" s="32" t="s">
        <v>698</v>
      </c>
      <c r="AD124" s="32" t="s">
        <v>1256</v>
      </c>
      <c r="AE124" s="32"/>
      <c r="AF124" s="32"/>
    </row>
    <row r="125" spans="1:32" s="22" customFormat="1" ht="66" customHeight="1" x14ac:dyDescent="0.25">
      <c r="A125" s="32" t="s">
        <v>1257</v>
      </c>
      <c r="B125" s="32" t="s">
        <v>108</v>
      </c>
      <c r="C125" s="48">
        <v>124</v>
      </c>
      <c r="D125" s="32">
        <v>80111600</v>
      </c>
      <c r="E125" s="32"/>
      <c r="F125" s="32"/>
      <c r="G125" s="32" t="s">
        <v>654</v>
      </c>
      <c r="H125" s="32" t="s">
        <v>26</v>
      </c>
      <c r="I125" s="32" t="s">
        <v>1258</v>
      </c>
      <c r="J125" s="32" t="s">
        <v>27</v>
      </c>
      <c r="K125" s="32">
        <v>1</v>
      </c>
      <c r="L125" s="32" t="s">
        <v>62</v>
      </c>
      <c r="M125" s="32">
        <v>4</v>
      </c>
      <c r="N125" s="32" t="s">
        <v>29</v>
      </c>
      <c r="O125" s="32" t="s">
        <v>708</v>
      </c>
      <c r="P125" s="32" t="s">
        <v>43</v>
      </c>
      <c r="Q125" s="32">
        <v>0</v>
      </c>
      <c r="R125" s="32" t="s">
        <v>59</v>
      </c>
      <c r="S125" s="57">
        <v>7000000</v>
      </c>
      <c r="T125" s="57">
        <v>28000000</v>
      </c>
      <c r="U125" s="28">
        <v>28000000</v>
      </c>
      <c r="V125" s="32" t="s">
        <v>32</v>
      </c>
      <c r="W125" s="32" t="s">
        <v>33</v>
      </c>
      <c r="X125" s="32" t="s">
        <v>256</v>
      </c>
      <c r="Y125" s="33">
        <v>3009133992</v>
      </c>
      <c r="Z125" s="10" t="s">
        <v>567</v>
      </c>
      <c r="AA125" s="32"/>
      <c r="AB125" s="32" t="s">
        <v>108</v>
      </c>
      <c r="AC125" s="32" t="s">
        <v>698</v>
      </c>
      <c r="AD125" s="32" t="s">
        <v>1259</v>
      </c>
      <c r="AE125" s="32"/>
      <c r="AF125" s="32"/>
    </row>
    <row r="126" spans="1:32" s="22" customFormat="1" ht="66" customHeight="1" x14ac:dyDescent="0.25">
      <c r="A126" s="32" t="s">
        <v>1260</v>
      </c>
      <c r="B126" s="32" t="s">
        <v>108</v>
      </c>
      <c r="C126" s="48">
        <v>125</v>
      </c>
      <c r="D126" s="32">
        <v>80111600</v>
      </c>
      <c r="E126" s="32"/>
      <c r="F126" s="32"/>
      <c r="G126" s="32" t="s">
        <v>655</v>
      </c>
      <c r="H126" s="32" t="s">
        <v>34</v>
      </c>
      <c r="I126" s="32" t="s">
        <v>1261</v>
      </c>
      <c r="J126" s="32" t="s">
        <v>27</v>
      </c>
      <c r="K126" s="32">
        <v>1</v>
      </c>
      <c r="L126" s="32" t="s">
        <v>54</v>
      </c>
      <c r="M126" s="32">
        <v>4</v>
      </c>
      <c r="N126" s="32" t="s">
        <v>29</v>
      </c>
      <c r="O126" s="32" t="s">
        <v>708</v>
      </c>
      <c r="P126" s="32" t="s">
        <v>43</v>
      </c>
      <c r="Q126" s="32">
        <v>0</v>
      </c>
      <c r="R126" s="32" t="s">
        <v>59</v>
      </c>
      <c r="S126" s="57">
        <v>3500000</v>
      </c>
      <c r="T126" s="57">
        <v>14000000</v>
      </c>
      <c r="U126" s="28">
        <v>14000000</v>
      </c>
      <c r="V126" s="32" t="s">
        <v>32</v>
      </c>
      <c r="W126" s="32" t="s">
        <v>33</v>
      </c>
      <c r="X126" s="32" t="s">
        <v>256</v>
      </c>
      <c r="Y126" s="33">
        <v>3009133992</v>
      </c>
      <c r="Z126" s="10" t="s">
        <v>567</v>
      </c>
      <c r="AA126" s="32"/>
      <c r="AB126" s="32" t="s">
        <v>108</v>
      </c>
      <c r="AC126" s="32" t="s">
        <v>698</v>
      </c>
      <c r="AD126" s="32" t="s">
        <v>699</v>
      </c>
      <c r="AE126" s="32"/>
      <c r="AF126" s="32"/>
    </row>
    <row r="127" spans="1:32" ht="82.5" x14ac:dyDescent="0.25">
      <c r="A127" s="32" t="s">
        <v>1262</v>
      </c>
      <c r="B127" s="32" t="s">
        <v>108</v>
      </c>
      <c r="C127" s="48">
        <v>126</v>
      </c>
      <c r="D127" s="32">
        <v>80111600</v>
      </c>
      <c r="E127" s="32"/>
      <c r="F127" s="32"/>
      <c r="G127" s="32" t="s">
        <v>668</v>
      </c>
      <c r="H127" s="32" t="s">
        <v>34</v>
      </c>
      <c r="I127" s="32" t="s">
        <v>1263</v>
      </c>
      <c r="J127" s="32" t="s">
        <v>27</v>
      </c>
      <c r="K127" s="32">
        <v>1</v>
      </c>
      <c r="L127" s="32" t="s">
        <v>54</v>
      </c>
      <c r="M127" s="32">
        <v>4</v>
      </c>
      <c r="N127" s="32" t="s">
        <v>29</v>
      </c>
      <c r="O127" s="32" t="s">
        <v>708</v>
      </c>
      <c r="P127" s="32" t="s">
        <v>43</v>
      </c>
      <c r="Q127" s="32">
        <v>0</v>
      </c>
      <c r="R127" s="32" t="s">
        <v>59</v>
      </c>
      <c r="S127" s="57">
        <v>3500000</v>
      </c>
      <c r="T127" s="57">
        <v>14000000</v>
      </c>
      <c r="U127" s="28">
        <v>14000000</v>
      </c>
      <c r="V127" s="32" t="s">
        <v>32</v>
      </c>
      <c r="W127" s="32" t="s">
        <v>33</v>
      </c>
      <c r="X127" s="32" t="s">
        <v>256</v>
      </c>
      <c r="Y127" s="33">
        <v>3009133992</v>
      </c>
      <c r="Z127" s="10" t="s">
        <v>567</v>
      </c>
      <c r="AA127" s="32"/>
      <c r="AB127" s="32" t="s">
        <v>108</v>
      </c>
      <c r="AC127" s="32" t="s">
        <v>698</v>
      </c>
      <c r="AD127" s="32" t="s">
        <v>699</v>
      </c>
      <c r="AE127" s="32"/>
      <c r="AF127" s="32"/>
    </row>
    <row r="128" spans="1:32" ht="66" customHeight="1" x14ac:dyDescent="0.25">
      <c r="A128" s="32" t="s">
        <v>1264</v>
      </c>
      <c r="B128" s="32" t="s">
        <v>108</v>
      </c>
      <c r="C128" s="48">
        <v>127</v>
      </c>
      <c r="D128" s="32">
        <v>80111600</v>
      </c>
      <c r="E128" s="32"/>
      <c r="F128" s="32"/>
      <c r="G128" s="32" t="s">
        <v>656</v>
      </c>
      <c r="H128" s="32" t="s">
        <v>34</v>
      </c>
      <c r="I128" s="32" t="s">
        <v>1265</v>
      </c>
      <c r="J128" s="32" t="s">
        <v>27</v>
      </c>
      <c r="K128" s="32">
        <v>1</v>
      </c>
      <c r="L128" s="32" t="s">
        <v>54</v>
      </c>
      <c r="M128" s="32">
        <v>4</v>
      </c>
      <c r="N128" s="32" t="s">
        <v>29</v>
      </c>
      <c r="O128" s="32" t="s">
        <v>708</v>
      </c>
      <c r="P128" s="32" t="s">
        <v>43</v>
      </c>
      <c r="Q128" s="32">
        <v>0</v>
      </c>
      <c r="R128" s="32" t="s">
        <v>59</v>
      </c>
      <c r="S128" s="57">
        <v>5000000</v>
      </c>
      <c r="T128" s="57">
        <v>20000000</v>
      </c>
      <c r="U128" s="28">
        <v>20000000</v>
      </c>
      <c r="V128" s="32" t="s">
        <v>32</v>
      </c>
      <c r="W128" s="32" t="s">
        <v>33</v>
      </c>
      <c r="X128" s="32" t="s">
        <v>256</v>
      </c>
      <c r="Y128" s="33">
        <v>3009133992</v>
      </c>
      <c r="Z128" s="10" t="s">
        <v>567</v>
      </c>
      <c r="AA128" s="32"/>
      <c r="AB128" s="32" t="s">
        <v>108</v>
      </c>
      <c r="AC128" s="32" t="s">
        <v>698</v>
      </c>
      <c r="AD128" s="32" t="s">
        <v>699</v>
      </c>
      <c r="AE128" s="32"/>
      <c r="AF128" s="32"/>
    </row>
    <row r="129" spans="1:32" ht="115.5" x14ac:dyDescent="0.25">
      <c r="A129" s="7" t="s">
        <v>555</v>
      </c>
      <c r="B129" s="7" t="s">
        <v>108</v>
      </c>
      <c r="C129" s="8">
        <v>128</v>
      </c>
      <c r="D129" s="7">
        <v>80111600</v>
      </c>
      <c r="E129" s="32"/>
      <c r="F129" s="7"/>
      <c r="G129" s="7" t="s">
        <v>930</v>
      </c>
      <c r="H129" s="7" t="s">
        <v>26</v>
      </c>
      <c r="I129" s="7" t="s">
        <v>41</v>
      </c>
      <c r="J129" s="7" t="s">
        <v>62</v>
      </c>
      <c r="K129" s="7">
        <v>6</v>
      </c>
      <c r="L129" s="7" t="s">
        <v>39</v>
      </c>
      <c r="M129" s="7">
        <v>4</v>
      </c>
      <c r="N129" s="7" t="s">
        <v>29</v>
      </c>
      <c r="O129" s="7" t="s">
        <v>708</v>
      </c>
      <c r="P129" s="7" t="s">
        <v>43</v>
      </c>
      <c r="Q129" s="7">
        <v>0</v>
      </c>
      <c r="R129" s="7" t="s">
        <v>59</v>
      </c>
      <c r="S129" s="60">
        <v>6000000</v>
      </c>
      <c r="T129" s="60">
        <f>+M129*S129</f>
        <v>24000000</v>
      </c>
      <c r="U129" s="64">
        <f>+T129</f>
        <v>24000000</v>
      </c>
      <c r="V129" s="7" t="s">
        <v>32</v>
      </c>
      <c r="W129" s="7" t="s">
        <v>33</v>
      </c>
      <c r="X129" s="7" t="s">
        <v>256</v>
      </c>
      <c r="Y129" s="17">
        <v>3009133992</v>
      </c>
      <c r="Z129" s="24" t="s">
        <v>567</v>
      </c>
      <c r="AA129" s="7"/>
      <c r="AB129" s="7" t="s">
        <v>108</v>
      </c>
      <c r="AC129" s="7" t="s">
        <v>287</v>
      </c>
      <c r="AD129" s="7" t="s">
        <v>1960</v>
      </c>
      <c r="AE129" s="7"/>
      <c r="AF129" s="7"/>
    </row>
    <row r="130" spans="1:32" ht="49.5" x14ac:dyDescent="0.25">
      <c r="A130" s="32" t="s">
        <v>1266</v>
      </c>
      <c r="B130" s="32" t="s">
        <v>108</v>
      </c>
      <c r="C130" s="48">
        <v>129</v>
      </c>
      <c r="D130" s="32">
        <v>80111600</v>
      </c>
      <c r="E130" s="32"/>
      <c r="F130" s="32"/>
      <c r="G130" s="32" t="s">
        <v>257</v>
      </c>
      <c r="H130" s="32" t="s">
        <v>34</v>
      </c>
      <c r="I130" s="32" t="s">
        <v>1267</v>
      </c>
      <c r="J130" s="32" t="s">
        <v>27</v>
      </c>
      <c r="K130" s="32">
        <v>1</v>
      </c>
      <c r="L130" s="32" t="s">
        <v>54</v>
      </c>
      <c r="M130" s="32">
        <v>4</v>
      </c>
      <c r="N130" s="32" t="s">
        <v>29</v>
      </c>
      <c r="O130" s="32" t="s">
        <v>708</v>
      </c>
      <c r="P130" s="32" t="s">
        <v>43</v>
      </c>
      <c r="Q130" s="32">
        <v>0</v>
      </c>
      <c r="R130" s="32" t="s">
        <v>59</v>
      </c>
      <c r="S130" s="57">
        <v>3000000</v>
      </c>
      <c r="T130" s="57">
        <v>12000000</v>
      </c>
      <c r="U130" s="28">
        <v>12000000</v>
      </c>
      <c r="V130" s="32" t="s">
        <v>32</v>
      </c>
      <c r="W130" s="32" t="s">
        <v>33</v>
      </c>
      <c r="X130" s="32" t="s">
        <v>256</v>
      </c>
      <c r="Y130" s="33">
        <v>3009133992</v>
      </c>
      <c r="Z130" s="10" t="s">
        <v>567</v>
      </c>
      <c r="AA130" s="32"/>
      <c r="AB130" s="32" t="s">
        <v>108</v>
      </c>
      <c r="AC130" s="32" t="s">
        <v>698</v>
      </c>
      <c r="AD130" s="32" t="s">
        <v>699</v>
      </c>
      <c r="AE130" s="32"/>
      <c r="AF130" s="32"/>
    </row>
    <row r="131" spans="1:32" ht="99" x14ac:dyDescent="0.25">
      <c r="A131" s="7" t="s">
        <v>556</v>
      </c>
      <c r="B131" s="7" t="s">
        <v>108</v>
      </c>
      <c r="C131" s="8">
        <v>130</v>
      </c>
      <c r="D131" s="7">
        <v>80161500</v>
      </c>
      <c r="E131" s="32"/>
      <c r="F131" s="7"/>
      <c r="G131" s="7" t="s">
        <v>931</v>
      </c>
      <c r="H131" s="7" t="s">
        <v>203</v>
      </c>
      <c r="I131" s="7" t="s">
        <v>118</v>
      </c>
      <c r="J131" s="7" t="s">
        <v>54</v>
      </c>
      <c r="K131" s="7">
        <v>5</v>
      </c>
      <c r="L131" s="7" t="s">
        <v>28</v>
      </c>
      <c r="M131" s="7">
        <v>8</v>
      </c>
      <c r="N131" s="7" t="s">
        <v>195</v>
      </c>
      <c r="O131" s="7" t="s">
        <v>708</v>
      </c>
      <c r="P131" s="32" t="s">
        <v>30</v>
      </c>
      <c r="Q131" s="32">
        <v>1</v>
      </c>
      <c r="R131" s="7" t="s">
        <v>59</v>
      </c>
      <c r="S131" s="60">
        <v>0</v>
      </c>
      <c r="T131" s="60">
        <v>322100000</v>
      </c>
      <c r="U131" s="64">
        <f>+T131</f>
        <v>322100000</v>
      </c>
      <c r="V131" s="7" t="s">
        <v>32</v>
      </c>
      <c r="W131" s="7" t="s">
        <v>33</v>
      </c>
      <c r="X131" s="7" t="s">
        <v>256</v>
      </c>
      <c r="Y131" s="17">
        <v>3009133992</v>
      </c>
      <c r="Z131" s="24" t="s">
        <v>637</v>
      </c>
      <c r="AA131" s="7"/>
      <c r="AB131" s="7" t="s">
        <v>108</v>
      </c>
      <c r="AC131" s="7" t="s">
        <v>698</v>
      </c>
      <c r="AD131" s="7" t="s">
        <v>1830</v>
      </c>
      <c r="AE131" s="7"/>
      <c r="AF131" s="7"/>
    </row>
    <row r="132" spans="1:32" s="22" customFormat="1" ht="82.5" x14ac:dyDescent="0.25">
      <c r="A132" s="7" t="s">
        <v>557</v>
      </c>
      <c r="B132" s="7" t="s">
        <v>108</v>
      </c>
      <c r="C132" s="8">
        <v>131</v>
      </c>
      <c r="D132" s="7" t="s">
        <v>718</v>
      </c>
      <c r="E132" s="32"/>
      <c r="F132" s="7"/>
      <c r="G132" s="7" t="s">
        <v>932</v>
      </c>
      <c r="H132" s="7" t="s">
        <v>204</v>
      </c>
      <c r="I132" s="7"/>
      <c r="J132" s="7" t="s">
        <v>42</v>
      </c>
      <c r="K132" s="7">
        <v>3</v>
      </c>
      <c r="L132" s="7" t="s">
        <v>84</v>
      </c>
      <c r="M132" s="7">
        <v>4</v>
      </c>
      <c r="N132" s="7" t="s">
        <v>210</v>
      </c>
      <c r="O132" s="7" t="s">
        <v>711</v>
      </c>
      <c r="P132" s="7" t="s">
        <v>43</v>
      </c>
      <c r="Q132" s="7">
        <v>0</v>
      </c>
      <c r="R132" s="7" t="s">
        <v>59</v>
      </c>
      <c r="S132" s="60">
        <v>0</v>
      </c>
      <c r="T132" s="60">
        <v>269425000</v>
      </c>
      <c r="U132" s="64">
        <f>+T132</f>
        <v>269425000</v>
      </c>
      <c r="V132" s="7" t="s">
        <v>32</v>
      </c>
      <c r="W132" s="7" t="s">
        <v>33</v>
      </c>
      <c r="X132" s="7" t="s">
        <v>702</v>
      </c>
      <c r="Y132" s="17">
        <v>3009133992</v>
      </c>
      <c r="Z132" s="24" t="s">
        <v>241</v>
      </c>
      <c r="AA132" s="7"/>
      <c r="AB132" s="7" t="s">
        <v>108</v>
      </c>
      <c r="AC132" s="7" t="s">
        <v>573</v>
      </c>
      <c r="AD132" s="7" t="s">
        <v>1534</v>
      </c>
      <c r="AE132" s="7"/>
      <c r="AF132" s="7"/>
    </row>
    <row r="133" spans="1:32" ht="66" x14ac:dyDescent="0.25">
      <c r="A133" s="32" t="s">
        <v>558</v>
      </c>
      <c r="B133" s="32" t="s">
        <v>108</v>
      </c>
      <c r="C133" s="48">
        <v>132</v>
      </c>
      <c r="D133" s="32" t="s">
        <v>1554</v>
      </c>
      <c r="E133" s="32"/>
      <c r="F133" s="32"/>
      <c r="G133" s="32" t="s">
        <v>1542</v>
      </c>
      <c r="H133" s="32" t="s">
        <v>204</v>
      </c>
      <c r="I133" s="32"/>
      <c r="J133" s="32" t="s">
        <v>54</v>
      </c>
      <c r="K133" s="32">
        <v>5</v>
      </c>
      <c r="L133" s="32" t="s">
        <v>39</v>
      </c>
      <c r="M133" s="32">
        <v>2</v>
      </c>
      <c r="N133" s="32" t="s">
        <v>243</v>
      </c>
      <c r="O133" s="32" t="s">
        <v>710</v>
      </c>
      <c r="P133" s="32" t="s">
        <v>43</v>
      </c>
      <c r="Q133" s="32">
        <v>0</v>
      </c>
      <c r="R133" s="32" t="s">
        <v>59</v>
      </c>
      <c r="S133" s="57">
        <v>0</v>
      </c>
      <c r="T133" s="57">
        <v>58000000</v>
      </c>
      <c r="U133" s="28">
        <f>+T133</f>
        <v>58000000</v>
      </c>
      <c r="V133" s="32" t="s">
        <v>32</v>
      </c>
      <c r="W133" s="32" t="s">
        <v>33</v>
      </c>
      <c r="X133" s="32" t="s">
        <v>773</v>
      </c>
      <c r="Y133" s="33">
        <v>3009133992</v>
      </c>
      <c r="Z133" s="10" t="s">
        <v>774</v>
      </c>
      <c r="AA133" s="32"/>
      <c r="AB133" s="32" t="s">
        <v>108</v>
      </c>
      <c r="AC133" s="32" t="s">
        <v>573</v>
      </c>
      <c r="AD133" s="32" t="s">
        <v>250</v>
      </c>
      <c r="AE133" s="32"/>
      <c r="AF133" s="32"/>
    </row>
    <row r="134" spans="1:32" ht="115.5" x14ac:dyDescent="0.25">
      <c r="A134" s="32" t="s">
        <v>559</v>
      </c>
      <c r="B134" s="32" t="s">
        <v>108</v>
      </c>
      <c r="C134" s="48">
        <v>133</v>
      </c>
      <c r="D134" s="32" t="s">
        <v>718</v>
      </c>
      <c r="E134" s="32"/>
      <c r="F134" s="32"/>
      <c r="G134" s="32" t="s">
        <v>1553</v>
      </c>
      <c r="H134" s="32" t="s">
        <v>204</v>
      </c>
      <c r="I134" s="32"/>
      <c r="J134" s="32" t="s">
        <v>62</v>
      </c>
      <c r="K134" s="32">
        <v>6</v>
      </c>
      <c r="L134" s="32" t="s">
        <v>84</v>
      </c>
      <c r="M134" s="32">
        <v>3</v>
      </c>
      <c r="N134" s="32" t="s">
        <v>210</v>
      </c>
      <c r="O134" s="32" t="s">
        <v>711</v>
      </c>
      <c r="P134" s="32" t="s">
        <v>43</v>
      </c>
      <c r="Q134" s="32">
        <v>0</v>
      </c>
      <c r="R134" s="32" t="s">
        <v>59</v>
      </c>
      <c r="S134" s="57">
        <v>0</v>
      </c>
      <c r="T134" s="57">
        <v>218000000</v>
      </c>
      <c r="U134" s="28">
        <f>+T134</f>
        <v>218000000</v>
      </c>
      <c r="V134" s="32" t="s">
        <v>32</v>
      </c>
      <c r="W134" s="32" t="s">
        <v>33</v>
      </c>
      <c r="X134" s="32" t="s">
        <v>702</v>
      </c>
      <c r="Y134" s="33">
        <v>3009133992</v>
      </c>
      <c r="Z134" s="10" t="s">
        <v>241</v>
      </c>
      <c r="AA134" s="32"/>
      <c r="AB134" s="32" t="s">
        <v>108</v>
      </c>
      <c r="AC134" s="32" t="s">
        <v>573</v>
      </c>
      <c r="AD134" s="32" t="s">
        <v>1894</v>
      </c>
      <c r="AE134" s="32"/>
      <c r="AF134" s="32"/>
    </row>
    <row r="135" spans="1:32" s="21" customFormat="1" ht="82.5" x14ac:dyDescent="0.25">
      <c r="A135" s="12" t="s">
        <v>560</v>
      </c>
      <c r="B135" s="12" t="s">
        <v>108</v>
      </c>
      <c r="C135" s="13">
        <v>134</v>
      </c>
      <c r="D135" s="12" t="s">
        <v>718</v>
      </c>
      <c r="E135" s="12"/>
      <c r="F135" s="12"/>
      <c r="G135" s="12" t="s">
        <v>1552</v>
      </c>
      <c r="H135" s="12" t="s">
        <v>204</v>
      </c>
      <c r="I135" s="12"/>
      <c r="J135" s="12" t="s">
        <v>54</v>
      </c>
      <c r="K135" s="12">
        <v>5</v>
      </c>
      <c r="L135" s="12" t="s">
        <v>84</v>
      </c>
      <c r="M135" s="12">
        <v>3</v>
      </c>
      <c r="N135" s="12" t="s">
        <v>210</v>
      </c>
      <c r="O135" s="12" t="s">
        <v>711</v>
      </c>
      <c r="P135" s="12" t="s">
        <v>43</v>
      </c>
      <c r="Q135" s="12">
        <v>0</v>
      </c>
      <c r="R135" s="12" t="s">
        <v>59</v>
      </c>
      <c r="S135" s="61">
        <v>0</v>
      </c>
      <c r="T135" s="61">
        <v>148600000</v>
      </c>
      <c r="U135" s="65">
        <f>+T135</f>
        <v>148600000</v>
      </c>
      <c r="V135" s="12" t="s">
        <v>32</v>
      </c>
      <c r="W135" s="12" t="s">
        <v>33</v>
      </c>
      <c r="X135" s="12" t="s">
        <v>702</v>
      </c>
      <c r="Y135" s="18">
        <v>3009133992</v>
      </c>
      <c r="Z135" s="20" t="s">
        <v>241</v>
      </c>
      <c r="AA135" s="12"/>
      <c r="AB135" s="12" t="s">
        <v>108</v>
      </c>
      <c r="AC135" s="12" t="s">
        <v>301</v>
      </c>
      <c r="AD135" s="12" t="s">
        <v>1533</v>
      </c>
      <c r="AE135" s="12"/>
      <c r="AF135" s="12"/>
    </row>
    <row r="136" spans="1:32" ht="187.5" customHeight="1" x14ac:dyDescent="0.25">
      <c r="A136" s="32" t="s">
        <v>561</v>
      </c>
      <c r="B136" s="32" t="s">
        <v>108</v>
      </c>
      <c r="C136" s="48">
        <v>135</v>
      </c>
      <c r="D136" s="32" t="s">
        <v>627</v>
      </c>
      <c r="E136" s="32"/>
      <c r="F136" s="32"/>
      <c r="G136" s="32" t="s">
        <v>933</v>
      </c>
      <c r="H136" s="32" t="s">
        <v>204</v>
      </c>
      <c r="I136" s="32"/>
      <c r="J136" s="32" t="s">
        <v>39</v>
      </c>
      <c r="K136" s="32">
        <v>9</v>
      </c>
      <c r="L136" s="32" t="s">
        <v>28</v>
      </c>
      <c r="M136" s="32">
        <v>4</v>
      </c>
      <c r="N136" s="32" t="s">
        <v>243</v>
      </c>
      <c r="O136" s="32" t="s">
        <v>710</v>
      </c>
      <c r="P136" s="32" t="s">
        <v>43</v>
      </c>
      <c r="Q136" s="32">
        <v>0</v>
      </c>
      <c r="R136" s="32" t="s">
        <v>59</v>
      </c>
      <c r="S136" s="57">
        <v>0</v>
      </c>
      <c r="T136" s="57">
        <v>10000000</v>
      </c>
      <c r="U136" s="28">
        <v>10000000</v>
      </c>
      <c r="V136" s="32" t="s">
        <v>32</v>
      </c>
      <c r="W136" s="32" t="s">
        <v>33</v>
      </c>
      <c r="X136" s="32" t="s">
        <v>565</v>
      </c>
      <c r="Y136" s="33">
        <v>3009133992</v>
      </c>
      <c r="Z136" s="10" t="s">
        <v>566</v>
      </c>
      <c r="AA136" s="32"/>
      <c r="AB136" s="32" t="s">
        <v>108</v>
      </c>
      <c r="AC136" s="32" t="s">
        <v>301</v>
      </c>
      <c r="AD136" s="32" t="s">
        <v>1918</v>
      </c>
      <c r="AE136" s="32"/>
      <c r="AF136" s="32"/>
    </row>
    <row r="137" spans="1:32" ht="66" customHeight="1" x14ac:dyDescent="0.25">
      <c r="A137" s="32" t="s">
        <v>562</v>
      </c>
      <c r="B137" s="32" t="s">
        <v>108</v>
      </c>
      <c r="C137" s="48">
        <v>136</v>
      </c>
      <c r="D137" s="32" t="s">
        <v>718</v>
      </c>
      <c r="E137" s="32"/>
      <c r="F137" s="32"/>
      <c r="G137" s="32" t="s">
        <v>934</v>
      </c>
      <c r="H137" s="32" t="s">
        <v>204</v>
      </c>
      <c r="I137" s="32"/>
      <c r="J137" s="32" t="s">
        <v>62</v>
      </c>
      <c r="K137" s="32">
        <v>6</v>
      </c>
      <c r="L137" s="32" t="s">
        <v>84</v>
      </c>
      <c r="M137" s="32">
        <v>5</v>
      </c>
      <c r="N137" s="32" t="s">
        <v>302</v>
      </c>
      <c r="O137" s="32" t="s">
        <v>714</v>
      </c>
      <c r="P137" s="32" t="s">
        <v>43</v>
      </c>
      <c r="Q137" s="32">
        <v>0</v>
      </c>
      <c r="R137" s="32" t="s">
        <v>59</v>
      </c>
      <c r="S137" s="57">
        <v>0</v>
      </c>
      <c r="T137" s="57">
        <v>180000000</v>
      </c>
      <c r="U137" s="28">
        <f>+T137</f>
        <v>180000000</v>
      </c>
      <c r="V137" s="32" t="s">
        <v>32</v>
      </c>
      <c r="W137" s="32" t="s">
        <v>33</v>
      </c>
      <c r="X137" s="32" t="s">
        <v>702</v>
      </c>
      <c r="Y137" s="33">
        <v>3009133992</v>
      </c>
      <c r="Z137" s="10" t="s">
        <v>241</v>
      </c>
      <c r="AA137" s="32"/>
      <c r="AB137" s="32" t="s">
        <v>108</v>
      </c>
      <c r="AC137" s="32" t="s">
        <v>301</v>
      </c>
      <c r="AD137" s="32" t="s">
        <v>1895</v>
      </c>
      <c r="AE137" s="32"/>
      <c r="AF137" s="32"/>
    </row>
    <row r="138" spans="1:32" ht="66" customHeight="1" x14ac:dyDescent="0.25">
      <c r="A138" s="32" t="s">
        <v>563</v>
      </c>
      <c r="B138" s="32" t="s">
        <v>108</v>
      </c>
      <c r="C138" s="27">
        <v>137</v>
      </c>
      <c r="D138" s="32" t="s">
        <v>2048</v>
      </c>
      <c r="E138" s="32"/>
      <c r="F138" s="32"/>
      <c r="G138" s="32" t="s">
        <v>2049</v>
      </c>
      <c r="H138" s="32" t="s">
        <v>204</v>
      </c>
      <c r="I138" s="32"/>
      <c r="J138" s="83" t="s">
        <v>36</v>
      </c>
      <c r="K138" s="32">
        <v>8</v>
      </c>
      <c r="L138" s="33" t="s">
        <v>28</v>
      </c>
      <c r="M138" s="32">
        <v>4</v>
      </c>
      <c r="N138" s="32" t="s">
        <v>210</v>
      </c>
      <c r="O138" s="32" t="s">
        <v>711</v>
      </c>
      <c r="P138" s="32" t="s">
        <v>43</v>
      </c>
      <c r="Q138" s="32">
        <v>0</v>
      </c>
      <c r="R138" s="32" t="s">
        <v>59</v>
      </c>
      <c r="S138" s="57">
        <v>0</v>
      </c>
      <c r="T138" s="57">
        <v>150000000</v>
      </c>
      <c r="U138" s="28">
        <f>+T138</f>
        <v>150000000</v>
      </c>
      <c r="V138" s="32" t="s">
        <v>32</v>
      </c>
      <c r="W138" s="32" t="s">
        <v>33</v>
      </c>
      <c r="X138" s="32" t="s">
        <v>2050</v>
      </c>
      <c r="Y138" s="33">
        <v>3009133992</v>
      </c>
      <c r="Z138" s="10" t="s">
        <v>2051</v>
      </c>
      <c r="AA138" s="32"/>
      <c r="AB138" s="32" t="s">
        <v>108</v>
      </c>
      <c r="AC138" s="32" t="s">
        <v>301</v>
      </c>
      <c r="AD138" s="32" t="s">
        <v>2052</v>
      </c>
      <c r="AE138" s="32"/>
      <c r="AF138" s="32"/>
    </row>
    <row r="139" spans="1:32" ht="144" customHeight="1" x14ac:dyDescent="0.25">
      <c r="A139" s="7" t="s">
        <v>629</v>
      </c>
      <c r="B139" s="7" t="s">
        <v>108</v>
      </c>
      <c r="C139" s="8">
        <v>138</v>
      </c>
      <c r="D139" s="7" t="s">
        <v>718</v>
      </c>
      <c r="E139" s="32"/>
      <c r="F139" s="7"/>
      <c r="G139" s="7" t="s">
        <v>1551</v>
      </c>
      <c r="H139" s="7" t="s">
        <v>204</v>
      </c>
      <c r="I139" s="7"/>
      <c r="J139" s="7" t="s">
        <v>62</v>
      </c>
      <c r="K139" s="7">
        <v>6</v>
      </c>
      <c r="L139" s="7" t="s">
        <v>64</v>
      </c>
      <c r="M139" s="7">
        <v>3</v>
      </c>
      <c r="N139" s="7" t="s">
        <v>210</v>
      </c>
      <c r="O139" s="7" t="s">
        <v>711</v>
      </c>
      <c r="P139" s="7" t="s">
        <v>43</v>
      </c>
      <c r="Q139" s="7">
        <v>0</v>
      </c>
      <c r="R139" s="7" t="s">
        <v>59</v>
      </c>
      <c r="S139" s="60"/>
      <c r="T139" s="60">
        <f>220000000+74602030</f>
        <v>294602030</v>
      </c>
      <c r="U139" s="64">
        <f>+T139</f>
        <v>294602030</v>
      </c>
      <c r="V139" s="7" t="s">
        <v>32</v>
      </c>
      <c r="W139" s="7" t="s">
        <v>33</v>
      </c>
      <c r="X139" s="7" t="s">
        <v>702</v>
      </c>
      <c r="Y139" s="7">
        <v>3009133992</v>
      </c>
      <c r="Z139" s="24" t="s">
        <v>241</v>
      </c>
      <c r="AA139" s="7"/>
      <c r="AB139" s="7" t="s">
        <v>108</v>
      </c>
      <c r="AC139" s="7" t="s">
        <v>301</v>
      </c>
      <c r="AD139" s="7" t="s">
        <v>1919</v>
      </c>
      <c r="AE139" s="7"/>
      <c r="AF139" s="7"/>
    </row>
    <row r="140" spans="1:32" ht="109.5" customHeight="1" x14ac:dyDescent="0.25">
      <c r="A140" s="32" t="s">
        <v>638</v>
      </c>
      <c r="B140" s="32" t="s">
        <v>108</v>
      </c>
      <c r="C140" s="48">
        <v>139</v>
      </c>
      <c r="D140" s="32" t="s">
        <v>625</v>
      </c>
      <c r="E140" s="32"/>
      <c r="F140" s="32"/>
      <c r="G140" s="32" t="s">
        <v>935</v>
      </c>
      <c r="H140" s="32" t="s">
        <v>204</v>
      </c>
      <c r="I140" s="32"/>
      <c r="J140" s="32" t="s">
        <v>36</v>
      </c>
      <c r="K140" s="32">
        <v>8</v>
      </c>
      <c r="L140" s="32" t="s">
        <v>84</v>
      </c>
      <c r="M140" s="32">
        <v>2</v>
      </c>
      <c r="N140" s="32" t="s">
        <v>195</v>
      </c>
      <c r="O140" s="32" t="s">
        <v>710</v>
      </c>
      <c r="P140" s="32" t="s">
        <v>43</v>
      </c>
      <c r="Q140" s="32">
        <v>0</v>
      </c>
      <c r="R140" s="32" t="s">
        <v>59</v>
      </c>
      <c r="S140" s="57">
        <v>0</v>
      </c>
      <c r="T140" s="57">
        <v>85397970</v>
      </c>
      <c r="U140" s="28">
        <f>+T140</f>
        <v>85397970</v>
      </c>
      <c r="V140" s="32" t="s">
        <v>32</v>
      </c>
      <c r="W140" s="32" t="s">
        <v>33</v>
      </c>
      <c r="X140" s="32" t="s">
        <v>773</v>
      </c>
      <c r="Y140" s="33">
        <v>3009133992</v>
      </c>
      <c r="Z140" s="10" t="s">
        <v>774</v>
      </c>
      <c r="AA140" s="32"/>
      <c r="AB140" s="32" t="s">
        <v>108</v>
      </c>
      <c r="AC140" s="32" t="s">
        <v>301</v>
      </c>
      <c r="AD140" s="32" t="s">
        <v>2204</v>
      </c>
      <c r="AE140" s="32"/>
      <c r="AF140" s="32"/>
    </row>
    <row r="141" spans="1:32" s="77" customFormat="1" ht="147" customHeight="1" x14ac:dyDescent="0.25">
      <c r="A141" s="32" t="s">
        <v>1268</v>
      </c>
      <c r="B141" s="32" t="s">
        <v>174</v>
      </c>
      <c r="C141" s="48">
        <v>140</v>
      </c>
      <c r="D141" s="32">
        <v>80161500</v>
      </c>
      <c r="E141" s="32"/>
      <c r="F141" s="32"/>
      <c r="G141" s="32" t="s">
        <v>580</v>
      </c>
      <c r="H141" s="32" t="s">
        <v>26</v>
      </c>
      <c r="I141" s="32" t="s">
        <v>1269</v>
      </c>
      <c r="J141" s="32" t="s">
        <v>27</v>
      </c>
      <c r="K141" s="32">
        <v>1</v>
      </c>
      <c r="L141" s="32" t="s">
        <v>54</v>
      </c>
      <c r="M141" s="32">
        <v>4</v>
      </c>
      <c r="N141" s="32" t="s">
        <v>29</v>
      </c>
      <c r="O141" s="32" t="s">
        <v>708</v>
      </c>
      <c r="P141" s="32" t="s">
        <v>43</v>
      </c>
      <c r="Q141" s="32">
        <v>0</v>
      </c>
      <c r="R141" s="32" t="s">
        <v>59</v>
      </c>
      <c r="S141" s="57">
        <v>11000000</v>
      </c>
      <c r="T141" s="57">
        <v>44000000</v>
      </c>
      <c r="U141" s="28">
        <v>44000000</v>
      </c>
      <c r="V141" s="32" t="s">
        <v>32</v>
      </c>
      <c r="W141" s="32" t="s">
        <v>33</v>
      </c>
      <c r="X141" s="32" t="s">
        <v>1270</v>
      </c>
      <c r="Y141" s="33">
        <v>3009133992</v>
      </c>
      <c r="Z141" s="10" t="s">
        <v>1271</v>
      </c>
      <c r="AA141" s="32"/>
      <c r="AB141" s="32" t="s">
        <v>174</v>
      </c>
      <c r="AC141" s="32" t="s">
        <v>268</v>
      </c>
      <c r="AD141" s="32" t="s">
        <v>250</v>
      </c>
      <c r="AE141" s="32"/>
      <c r="AF141" s="32"/>
    </row>
    <row r="142" spans="1:32" s="77" customFormat="1" ht="100.5" customHeight="1" x14ac:dyDescent="0.25">
      <c r="A142" s="32" t="s">
        <v>1272</v>
      </c>
      <c r="B142" s="32" t="s">
        <v>174</v>
      </c>
      <c r="C142" s="48">
        <v>141</v>
      </c>
      <c r="D142" s="32">
        <v>80161500</v>
      </c>
      <c r="E142" s="32"/>
      <c r="F142" s="32"/>
      <c r="G142" s="32" t="s">
        <v>936</v>
      </c>
      <c r="H142" s="32" t="s">
        <v>34</v>
      </c>
      <c r="I142" s="32" t="s">
        <v>1273</v>
      </c>
      <c r="J142" s="32" t="s">
        <v>51</v>
      </c>
      <c r="K142" s="32">
        <v>2</v>
      </c>
      <c r="L142" s="32" t="s">
        <v>62</v>
      </c>
      <c r="M142" s="32">
        <v>4</v>
      </c>
      <c r="N142" s="32" t="s">
        <v>29</v>
      </c>
      <c r="O142" s="32" t="s">
        <v>708</v>
      </c>
      <c r="P142" s="32" t="s">
        <v>43</v>
      </c>
      <c r="Q142" s="32">
        <v>0</v>
      </c>
      <c r="R142" s="32" t="s">
        <v>59</v>
      </c>
      <c r="S142" s="57">
        <v>5500000</v>
      </c>
      <c r="T142" s="57">
        <v>22000000</v>
      </c>
      <c r="U142" s="28">
        <v>22000000</v>
      </c>
      <c r="V142" s="32" t="s">
        <v>32</v>
      </c>
      <c r="W142" s="32" t="s">
        <v>33</v>
      </c>
      <c r="X142" s="32" t="s">
        <v>576</v>
      </c>
      <c r="Y142" s="33">
        <v>3009133992</v>
      </c>
      <c r="Z142" s="10" t="s">
        <v>577</v>
      </c>
      <c r="AA142" s="32"/>
      <c r="AB142" s="32" t="s">
        <v>174</v>
      </c>
      <c r="AC142" s="32" t="s">
        <v>268</v>
      </c>
      <c r="AD142" s="32" t="s">
        <v>250</v>
      </c>
      <c r="AE142" s="32"/>
      <c r="AF142" s="32"/>
    </row>
    <row r="143" spans="1:32" s="77" customFormat="1" ht="66" customHeight="1" x14ac:dyDescent="0.25">
      <c r="A143" s="32" t="s">
        <v>1274</v>
      </c>
      <c r="B143" s="32" t="s">
        <v>174</v>
      </c>
      <c r="C143" s="48">
        <v>142</v>
      </c>
      <c r="D143" s="32">
        <v>80161500</v>
      </c>
      <c r="E143" s="32"/>
      <c r="F143" s="32"/>
      <c r="G143" s="32" t="s">
        <v>581</v>
      </c>
      <c r="H143" s="32" t="s">
        <v>26</v>
      </c>
      <c r="I143" s="32" t="s">
        <v>1275</v>
      </c>
      <c r="J143" s="5" t="s">
        <v>27</v>
      </c>
      <c r="K143" s="32">
        <v>1</v>
      </c>
      <c r="L143" s="32" t="s">
        <v>54</v>
      </c>
      <c r="M143" s="32">
        <v>4</v>
      </c>
      <c r="N143" s="32" t="s">
        <v>29</v>
      </c>
      <c r="O143" s="32" t="s">
        <v>708</v>
      </c>
      <c r="P143" s="32" t="s">
        <v>43</v>
      </c>
      <c r="Q143" s="32">
        <v>0</v>
      </c>
      <c r="R143" s="32" t="s">
        <v>59</v>
      </c>
      <c r="S143" s="57">
        <v>6000000</v>
      </c>
      <c r="T143" s="57">
        <v>24000000</v>
      </c>
      <c r="U143" s="28">
        <v>24000000</v>
      </c>
      <c r="V143" s="32" t="s">
        <v>32</v>
      </c>
      <c r="W143" s="32" t="s">
        <v>33</v>
      </c>
      <c r="X143" s="32" t="s">
        <v>576</v>
      </c>
      <c r="Y143" s="33">
        <v>3009133992</v>
      </c>
      <c r="Z143" s="10" t="s">
        <v>577</v>
      </c>
      <c r="AA143" s="32"/>
      <c r="AB143" s="32" t="s">
        <v>174</v>
      </c>
      <c r="AC143" s="32" t="s">
        <v>268</v>
      </c>
      <c r="AD143" s="32" t="s">
        <v>250</v>
      </c>
      <c r="AE143" s="32"/>
      <c r="AF143" s="32"/>
    </row>
    <row r="144" spans="1:32" s="77" customFormat="1" ht="60" customHeight="1" x14ac:dyDescent="0.25">
      <c r="A144" s="32" t="s">
        <v>1276</v>
      </c>
      <c r="B144" s="32" t="s">
        <v>174</v>
      </c>
      <c r="C144" s="48">
        <v>143</v>
      </c>
      <c r="D144" s="32">
        <v>80161500</v>
      </c>
      <c r="E144" s="32"/>
      <c r="F144" s="32"/>
      <c r="G144" s="32" t="s">
        <v>937</v>
      </c>
      <c r="H144" s="32" t="s">
        <v>26</v>
      </c>
      <c r="I144" s="32" t="s">
        <v>1277</v>
      </c>
      <c r="J144" s="5" t="s">
        <v>51</v>
      </c>
      <c r="K144" s="32">
        <v>2</v>
      </c>
      <c r="L144" s="32" t="s">
        <v>62</v>
      </c>
      <c r="M144" s="32">
        <v>4</v>
      </c>
      <c r="N144" s="32" t="s">
        <v>29</v>
      </c>
      <c r="O144" s="32" t="s">
        <v>708</v>
      </c>
      <c r="P144" s="32" t="s">
        <v>43</v>
      </c>
      <c r="Q144" s="32">
        <v>0</v>
      </c>
      <c r="R144" s="32" t="s">
        <v>59</v>
      </c>
      <c r="S144" s="57">
        <v>7000000</v>
      </c>
      <c r="T144" s="57">
        <v>28000000</v>
      </c>
      <c r="U144" s="28">
        <v>28000000</v>
      </c>
      <c r="V144" s="32" t="s">
        <v>32</v>
      </c>
      <c r="W144" s="32" t="s">
        <v>33</v>
      </c>
      <c r="X144" s="32" t="s">
        <v>576</v>
      </c>
      <c r="Y144" s="33">
        <v>3009133992</v>
      </c>
      <c r="Z144" s="10" t="s">
        <v>577</v>
      </c>
      <c r="AA144" s="32"/>
      <c r="AB144" s="32" t="s">
        <v>174</v>
      </c>
      <c r="AC144" s="32" t="s">
        <v>268</v>
      </c>
      <c r="AD144" s="32" t="s">
        <v>250</v>
      </c>
      <c r="AE144" s="32"/>
      <c r="AF144" s="32"/>
    </row>
    <row r="145" spans="1:32" s="77" customFormat="1" ht="49.5" x14ac:dyDescent="0.25">
      <c r="A145" s="32" t="s">
        <v>222</v>
      </c>
      <c r="B145" s="32" t="s">
        <v>174</v>
      </c>
      <c r="C145" s="48">
        <v>144</v>
      </c>
      <c r="D145" s="32">
        <v>80161500</v>
      </c>
      <c r="E145" s="32"/>
      <c r="F145" s="32"/>
      <c r="G145" s="32" t="s">
        <v>938</v>
      </c>
      <c r="H145" s="32" t="s">
        <v>26</v>
      </c>
      <c r="I145" s="32" t="s">
        <v>41</v>
      </c>
      <c r="J145" s="32" t="s">
        <v>42</v>
      </c>
      <c r="K145" s="32">
        <v>3</v>
      </c>
      <c r="L145" s="32" t="s">
        <v>146</v>
      </c>
      <c r="M145" s="32">
        <v>4</v>
      </c>
      <c r="N145" s="32" t="s">
        <v>29</v>
      </c>
      <c r="O145" s="32" t="s">
        <v>708</v>
      </c>
      <c r="P145" s="32" t="s">
        <v>43</v>
      </c>
      <c r="Q145" s="32">
        <v>0</v>
      </c>
      <c r="R145" s="32" t="s">
        <v>59</v>
      </c>
      <c r="S145" s="57">
        <v>8000000</v>
      </c>
      <c r="T145" s="57">
        <v>32000000</v>
      </c>
      <c r="U145" s="28">
        <v>32000000</v>
      </c>
      <c r="V145" s="32" t="s">
        <v>32</v>
      </c>
      <c r="W145" s="32" t="s">
        <v>33</v>
      </c>
      <c r="X145" s="32" t="s">
        <v>576</v>
      </c>
      <c r="Y145" s="33">
        <v>3009133992</v>
      </c>
      <c r="Z145" s="10" t="s">
        <v>577</v>
      </c>
      <c r="AA145" s="32"/>
      <c r="AB145" s="32" t="s">
        <v>174</v>
      </c>
      <c r="AC145" s="32" t="s">
        <v>268</v>
      </c>
      <c r="AD145" s="32" t="s">
        <v>250</v>
      </c>
      <c r="AE145" s="32"/>
      <c r="AF145" s="32"/>
    </row>
    <row r="146" spans="1:32" s="77" customFormat="1" ht="99" customHeight="1" x14ac:dyDescent="0.25">
      <c r="A146" s="32" t="s">
        <v>223</v>
      </c>
      <c r="B146" s="32" t="s">
        <v>174</v>
      </c>
      <c r="C146" s="48">
        <v>145</v>
      </c>
      <c r="D146" s="32">
        <v>80161500</v>
      </c>
      <c r="E146" s="32"/>
      <c r="F146" s="32"/>
      <c r="G146" s="32" t="s">
        <v>1580</v>
      </c>
      <c r="H146" s="32" t="s">
        <v>26</v>
      </c>
      <c r="I146" s="32" t="s">
        <v>1638</v>
      </c>
      <c r="J146" s="32" t="s">
        <v>54</v>
      </c>
      <c r="K146" s="32">
        <v>5</v>
      </c>
      <c r="L146" s="32" t="s">
        <v>28</v>
      </c>
      <c r="M146" s="32">
        <v>7.7</v>
      </c>
      <c r="N146" s="32" t="s">
        <v>29</v>
      </c>
      <c r="O146" s="32" t="s">
        <v>708</v>
      </c>
      <c r="P146" s="32" t="s">
        <v>43</v>
      </c>
      <c r="Q146" s="32">
        <v>0</v>
      </c>
      <c r="R146" s="32" t="s">
        <v>59</v>
      </c>
      <c r="S146" s="57">
        <v>7000000</v>
      </c>
      <c r="T146" s="57">
        <f>+M146*S146</f>
        <v>53900000</v>
      </c>
      <c r="U146" s="28">
        <f>+T146</f>
        <v>53900000</v>
      </c>
      <c r="V146" s="32" t="s">
        <v>32</v>
      </c>
      <c r="W146" s="32" t="s">
        <v>33</v>
      </c>
      <c r="X146" s="32" t="s">
        <v>576</v>
      </c>
      <c r="Y146" s="33">
        <v>3009133992</v>
      </c>
      <c r="Z146" s="10" t="s">
        <v>577</v>
      </c>
      <c r="AA146" s="32"/>
      <c r="AB146" s="32" t="s">
        <v>174</v>
      </c>
      <c r="AC146" s="32" t="s">
        <v>268</v>
      </c>
      <c r="AD146" s="32" t="s">
        <v>1582</v>
      </c>
      <c r="AE146" s="32"/>
      <c r="AF146" s="32"/>
    </row>
    <row r="147" spans="1:32" s="78" customFormat="1" ht="66" customHeight="1" x14ac:dyDescent="0.25">
      <c r="A147" s="32" t="s">
        <v>1278</v>
      </c>
      <c r="B147" s="32" t="s">
        <v>174</v>
      </c>
      <c r="C147" s="48">
        <v>146</v>
      </c>
      <c r="D147" s="32">
        <v>80161500</v>
      </c>
      <c r="E147" s="32"/>
      <c r="F147" s="32"/>
      <c r="G147" s="32" t="s">
        <v>738</v>
      </c>
      <c r="H147" s="32" t="s">
        <v>26</v>
      </c>
      <c r="I147" s="32" t="s">
        <v>1279</v>
      </c>
      <c r="J147" s="32" t="s">
        <v>51</v>
      </c>
      <c r="K147" s="32">
        <v>2</v>
      </c>
      <c r="L147" s="32" t="s">
        <v>62</v>
      </c>
      <c r="M147" s="32">
        <v>4</v>
      </c>
      <c r="N147" s="32" t="s">
        <v>29</v>
      </c>
      <c r="O147" s="32" t="s">
        <v>708</v>
      </c>
      <c r="P147" s="32" t="s">
        <v>43</v>
      </c>
      <c r="Q147" s="32">
        <v>0</v>
      </c>
      <c r="R147" s="32" t="s">
        <v>59</v>
      </c>
      <c r="S147" s="57">
        <v>8000000</v>
      </c>
      <c r="T147" s="57">
        <v>32000000</v>
      </c>
      <c r="U147" s="28">
        <v>32000000</v>
      </c>
      <c r="V147" s="32" t="s">
        <v>32</v>
      </c>
      <c r="W147" s="32" t="s">
        <v>33</v>
      </c>
      <c r="X147" s="32" t="s">
        <v>576</v>
      </c>
      <c r="Y147" s="33">
        <v>3009133992</v>
      </c>
      <c r="Z147" s="10" t="s">
        <v>577</v>
      </c>
      <c r="AA147" s="32"/>
      <c r="AB147" s="32" t="s">
        <v>174</v>
      </c>
      <c r="AC147" s="32" t="s">
        <v>268</v>
      </c>
      <c r="AD147" s="32" t="s">
        <v>250</v>
      </c>
      <c r="AE147" s="32"/>
      <c r="AF147" s="32"/>
    </row>
    <row r="148" spans="1:32" ht="55.15" customHeight="1" x14ac:dyDescent="0.25">
      <c r="A148" s="32" t="s">
        <v>225</v>
      </c>
      <c r="B148" s="32" t="s">
        <v>174</v>
      </c>
      <c r="C148" s="48">
        <v>147</v>
      </c>
      <c r="D148" s="32">
        <v>80161500</v>
      </c>
      <c r="E148" s="32"/>
      <c r="F148" s="32"/>
      <c r="G148" s="32" t="s">
        <v>939</v>
      </c>
      <c r="H148" s="32" t="s">
        <v>677</v>
      </c>
      <c r="I148" s="32" t="s">
        <v>730</v>
      </c>
      <c r="J148" s="32" t="s">
        <v>62</v>
      </c>
      <c r="K148" s="32">
        <v>6</v>
      </c>
      <c r="L148" s="32" t="s">
        <v>28</v>
      </c>
      <c r="M148" s="32">
        <v>6.5</v>
      </c>
      <c r="N148" s="32" t="s">
        <v>29</v>
      </c>
      <c r="O148" s="32" t="s">
        <v>708</v>
      </c>
      <c r="P148" s="32" t="s">
        <v>43</v>
      </c>
      <c r="Q148" s="32">
        <v>0</v>
      </c>
      <c r="R148" s="32" t="s">
        <v>59</v>
      </c>
      <c r="S148" s="57">
        <v>7000000</v>
      </c>
      <c r="T148" s="57">
        <f>+M148*S148</f>
        <v>45500000</v>
      </c>
      <c r="U148" s="28">
        <f>+T148</f>
        <v>45500000</v>
      </c>
      <c r="V148" s="32" t="s">
        <v>32</v>
      </c>
      <c r="W148" s="32" t="s">
        <v>33</v>
      </c>
      <c r="X148" s="32" t="s">
        <v>576</v>
      </c>
      <c r="Y148" s="33">
        <v>3009133992</v>
      </c>
      <c r="Z148" s="10" t="s">
        <v>577</v>
      </c>
      <c r="AA148" s="32"/>
      <c r="AB148" s="32" t="s">
        <v>174</v>
      </c>
      <c r="AC148" s="32" t="s">
        <v>268</v>
      </c>
      <c r="AD148" s="32" t="s">
        <v>1871</v>
      </c>
      <c r="AE148" s="32"/>
      <c r="AF148" s="32"/>
    </row>
    <row r="149" spans="1:32" ht="55.15" customHeight="1" x14ac:dyDescent="0.25">
      <c r="A149" s="32" t="s">
        <v>599</v>
      </c>
      <c r="B149" s="32" t="s">
        <v>174</v>
      </c>
      <c r="C149" s="48">
        <v>148</v>
      </c>
      <c r="D149" s="32">
        <v>80161500</v>
      </c>
      <c r="E149" s="32"/>
      <c r="F149" s="32"/>
      <c r="G149" s="32" t="s">
        <v>1465</v>
      </c>
      <c r="H149" s="32" t="s">
        <v>26</v>
      </c>
      <c r="I149" s="32" t="s">
        <v>582</v>
      </c>
      <c r="J149" s="32" t="s">
        <v>42</v>
      </c>
      <c r="K149" s="32">
        <v>3</v>
      </c>
      <c r="L149" s="32" t="s">
        <v>28</v>
      </c>
      <c r="M149" s="32">
        <v>9.5</v>
      </c>
      <c r="N149" s="32" t="s">
        <v>29</v>
      </c>
      <c r="O149" s="32" t="s">
        <v>708</v>
      </c>
      <c r="P149" s="32" t="s">
        <v>43</v>
      </c>
      <c r="Q149" s="32">
        <v>0</v>
      </c>
      <c r="R149" s="32" t="s">
        <v>59</v>
      </c>
      <c r="S149" s="57">
        <v>7000000</v>
      </c>
      <c r="T149" s="57">
        <f>+M149*S149</f>
        <v>66500000</v>
      </c>
      <c r="U149" s="28">
        <f>+T149</f>
        <v>66500000</v>
      </c>
      <c r="V149" s="32" t="s">
        <v>32</v>
      </c>
      <c r="W149" s="32" t="s">
        <v>33</v>
      </c>
      <c r="X149" s="32" t="s">
        <v>576</v>
      </c>
      <c r="Y149" s="32">
        <v>3009133992</v>
      </c>
      <c r="Z149" s="10" t="s">
        <v>577</v>
      </c>
      <c r="AA149" s="32"/>
      <c r="AB149" s="32" t="s">
        <v>174</v>
      </c>
      <c r="AC149" s="32" t="s">
        <v>268</v>
      </c>
      <c r="AD149" s="32" t="s">
        <v>1489</v>
      </c>
      <c r="AE149" s="32"/>
      <c r="AF149" s="32"/>
    </row>
    <row r="150" spans="1:32" s="22" customFormat="1" ht="189.75" customHeight="1" x14ac:dyDescent="0.25">
      <c r="A150" s="32" t="s">
        <v>600</v>
      </c>
      <c r="B150" s="32" t="s">
        <v>174</v>
      </c>
      <c r="C150" s="48">
        <v>149</v>
      </c>
      <c r="D150" s="32">
        <v>80161500</v>
      </c>
      <c r="E150" s="32"/>
      <c r="F150" s="32"/>
      <c r="G150" s="32" t="s">
        <v>940</v>
      </c>
      <c r="H150" s="32" t="s">
        <v>34</v>
      </c>
      <c r="I150" s="32" t="s">
        <v>583</v>
      </c>
      <c r="J150" s="32" t="s">
        <v>62</v>
      </c>
      <c r="K150" s="32">
        <v>6</v>
      </c>
      <c r="L150" s="32" t="s">
        <v>28</v>
      </c>
      <c r="M150" s="32">
        <v>6.5</v>
      </c>
      <c r="N150" s="32" t="s">
        <v>29</v>
      </c>
      <c r="O150" s="32" t="s">
        <v>708</v>
      </c>
      <c r="P150" s="32" t="s">
        <v>43</v>
      </c>
      <c r="Q150" s="32">
        <v>0</v>
      </c>
      <c r="R150" s="32" t="s">
        <v>59</v>
      </c>
      <c r="S150" s="57">
        <v>4500000</v>
      </c>
      <c r="T150" s="57">
        <f>+M150*S150</f>
        <v>29250000</v>
      </c>
      <c r="U150" s="28">
        <f>+T150</f>
        <v>29250000</v>
      </c>
      <c r="V150" s="32" t="s">
        <v>32</v>
      </c>
      <c r="W150" s="32" t="s">
        <v>33</v>
      </c>
      <c r="X150" s="32" t="s">
        <v>576</v>
      </c>
      <c r="Y150" s="33">
        <v>3009133992</v>
      </c>
      <c r="Z150" s="10" t="s">
        <v>577</v>
      </c>
      <c r="AA150" s="32"/>
      <c r="AB150" s="32" t="s">
        <v>174</v>
      </c>
      <c r="AC150" s="32" t="s">
        <v>268</v>
      </c>
      <c r="AD150" s="32" t="s">
        <v>1872</v>
      </c>
      <c r="AE150" s="32"/>
      <c r="AF150" s="32"/>
    </row>
    <row r="151" spans="1:32" ht="264" x14ac:dyDescent="0.25">
      <c r="A151" s="32" t="s">
        <v>226</v>
      </c>
      <c r="B151" s="32" t="s">
        <v>174</v>
      </c>
      <c r="C151" s="48">
        <v>150</v>
      </c>
      <c r="D151" s="32">
        <v>80161500</v>
      </c>
      <c r="E151" s="32"/>
      <c r="F151" s="32"/>
      <c r="G151" s="32" t="s">
        <v>1946</v>
      </c>
      <c r="H151" s="32" t="s">
        <v>743</v>
      </c>
      <c r="I151" s="32" t="s">
        <v>1926</v>
      </c>
      <c r="J151" s="83" t="s">
        <v>146</v>
      </c>
      <c r="K151" s="32">
        <v>7</v>
      </c>
      <c r="L151" s="32" t="s">
        <v>28</v>
      </c>
      <c r="M151" s="32">
        <v>5.9</v>
      </c>
      <c r="N151" s="32" t="s">
        <v>29</v>
      </c>
      <c r="O151" s="32" t="s">
        <v>708</v>
      </c>
      <c r="P151" s="32" t="s">
        <v>43</v>
      </c>
      <c r="Q151" s="32">
        <v>0</v>
      </c>
      <c r="R151" s="32" t="s">
        <v>59</v>
      </c>
      <c r="S151" s="57">
        <v>4000000</v>
      </c>
      <c r="T151" s="57">
        <f>+M151*S151</f>
        <v>23600000</v>
      </c>
      <c r="U151" s="28">
        <f>+T151</f>
        <v>23600000</v>
      </c>
      <c r="V151" s="32" t="s">
        <v>32</v>
      </c>
      <c r="W151" s="32" t="s">
        <v>33</v>
      </c>
      <c r="X151" s="32" t="s">
        <v>576</v>
      </c>
      <c r="Y151" s="33">
        <v>3009133992</v>
      </c>
      <c r="Z151" s="10" t="s">
        <v>577</v>
      </c>
      <c r="AA151" s="32"/>
      <c r="AB151" s="32" t="s">
        <v>174</v>
      </c>
      <c r="AC151" s="32" t="s">
        <v>268</v>
      </c>
      <c r="AD151" s="32" t="s">
        <v>1965</v>
      </c>
      <c r="AE151" s="32"/>
      <c r="AF151" s="32"/>
    </row>
    <row r="152" spans="1:32" ht="49.5" x14ac:dyDescent="0.25">
      <c r="A152" s="32" t="s">
        <v>1280</v>
      </c>
      <c r="B152" s="32" t="s">
        <v>174</v>
      </c>
      <c r="C152" s="48">
        <v>151</v>
      </c>
      <c r="D152" s="32">
        <v>80161500</v>
      </c>
      <c r="E152" s="32"/>
      <c r="F152" s="32"/>
      <c r="G152" s="32" t="s">
        <v>941</v>
      </c>
      <c r="H152" s="32" t="s">
        <v>26</v>
      </c>
      <c r="I152" s="32" t="s">
        <v>1281</v>
      </c>
      <c r="J152" s="5" t="s">
        <v>51</v>
      </c>
      <c r="K152" s="32">
        <v>2</v>
      </c>
      <c r="L152" s="32" t="s">
        <v>62</v>
      </c>
      <c r="M152" s="32">
        <v>4</v>
      </c>
      <c r="N152" s="32" t="s">
        <v>29</v>
      </c>
      <c r="O152" s="32" t="s">
        <v>708</v>
      </c>
      <c r="P152" s="32" t="s">
        <v>43</v>
      </c>
      <c r="Q152" s="32">
        <v>0</v>
      </c>
      <c r="R152" s="32" t="s">
        <v>59</v>
      </c>
      <c r="S152" s="57">
        <v>5500000</v>
      </c>
      <c r="T152" s="57">
        <v>22000000</v>
      </c>
      <c r="U152" s="28">
        <v>22000000</v>
      </c>
      <c r="V152" s="32" t="s">
        <v>32</v>
      </c>
      <c r="W152" s="32" t="s">
        <v>33</v>
      </c>
      <c r="X152" s="32" t="s">
        <v>576</v>
      </c>
      <c r="Y152" s="33">
        <v>3009133992</v>
      </c>
      <c r="Z152" s="10" t="s">
        <v>577</v>
      </c>
      <c r="AA152" s="32"/>
      <c r="AB152" s="32" t="s">
        <v>174</v>
      </c>
      <c r="AC152" s="32" t="s">
        <v>268</v>
      </c>
      <c r="AD152" s="32" t="s">
        <v>250</v>
      </c>
      <c r="AE152" s="32"/>
      <c r="AF152" s="32"/>
    </row>
    <row r="153" spans="1:32" s="22" customFormat="1" ht="126" customHeight="1" x14ac:dyDescent="0.25">
      <c r="A153" s="32" t="s">
        <v>227</v>
      </c>
      <c r="B153" s="32" t="s">
        <v>174</v>
      </c>
      <c r="C153" s="48">
        <v>152</v>
      </c>
      <c r="D153" s="32">
        <v>80161500</v>
      </c>
      <c r="E153" s="32"/>
      <c r="F153" s="32"/>
      <c r="G153" s="32" t="s">
        <v>1478</v>
      </c>
      <c r="H153" s="32" t="s">
        <v>34</v>
      </c>
      <c r="I153" s="32" t="s">
        <v>1443</v>
      </c>
      <c r="J153" s="32" t="s">
        <v>60</v>
      </c>
      <c r="K153" s="32">
        <v>4</v>
      </c>
      <c r="L153" s="32" t="s">
        <v>28</v>
      </c>
      <c r="M153" s="32">
        <v>9</v>
      </c>
      <c r="N153" s="32" t="s">
        <v>29</v>
      </c>
      <c r="O153" s="32" t="s">
        <v>708</v>
      </c>
      <c r="P153" s="32" t="s">
        <v>43</v>
      </c>
      <c r="Q153" s="32">
        <v>0</v>
      </c>
      <c r="R153" s="32" t="s">
        <v>59</v>
      </c>
      <c r="S153" s="57">
        <v>3500000</v>
      </c>
      <c r="T153" s="57">
        <f>+M153*S153</f>
        <v>31500000</v>
      </c>
      <c r="U153" s="28">
        <f>+T153</f>
        <v>31500000</v>
      </c>
      <c r="V153" s="32" t="s">
        <v>32</v>
      </c>
      <c r="W153" s="32" t="s">
        <v>33</v>
      </c>
      <c r="X153" s="32" t="s">
        <v>576</v>
      </c>
      <c r="Y153" s="32">
        <v>3009133992</v>
      </c>
      <c r="Z153" s="10" t="s">
        <v>577</v>
      </c>
      <c r="AA153" s="32"/>
      <c r="AB153" s="32" t="s">
        <v>174</v>
      </c>
      <c r="AC153" s="32" t="s">
        <v>268</v>
      </c>
      <c r="AD153" s="32" t="s">
        <v>1543</v>
      </c>
      <c r="AE153" s="32"/>
      <c r="AF153" s="32"/>
    </row>
    <row r="154" spans="1:32" ht="128.25" customHeight="1" x14ac:dyDescent="0.25">
      <c r="A154" s="32" t="s">
        <v>228</v>
      </c>
      <c r="B154" s="32" t="s">
        <v>174</v>
      </c>
      <c r="C154" s="48">
        <v>153</v>
      </c>
      <c r="D154" s="32">
        <v>80161500</v>
      </c>
      <c r="E154" s="32"/>
      <c r="F154" s="32"/>
      <c r="G154" s="32" t="s">
        <v>1476</v>
      </c>
      <c r="H154" s="32" t="s">
        <v>26</v>
      </c>
      <c r="I154" s="32" t="s">
        <v>1642</v>
      </c>
      <c r="J154" s="32" t="s">
        <v>54</v>
      </c>
      <c r="K154" s="32">
        <v>5</v>
      </c>
      <c r="L154" s="32" t="s">
        <v>28</v>
      </c>
      <c r="M154" s="32">
        <v>8</v>
      </c>
      <c r="N154" s="32" t="s">
        <v>29</v>
      </c>
      <c r="O154" s="32" t="s">
        <v>708</v>
      </c>
      <c r="P154" s="32" t="s">
        <v>43</v>
      </c>
      <c r="Q154" s="32">
        <v>0</v>
      </c>
      <c r="R154" s="32" t="s">
        <v>59</v>
      </c>
      <c r="S154" s="57">
        <v>7000000</v>
      </c>
      <c r="T154" s="57">
        <f>+S154*M154</f>
        <v>56000000</v>
      </c>
      <c r="U154" s="28">
        <f>+T154</f>
        <v>56000000</v>
      </c>
      <c r="V154" s="32" t="s">
        <v>32</v>
      </c>
      <c r="W154" s="32" t="s">
        <v>33</v>
      </c>
      <c r="X154" s="32" t="s">
        <v>576</v>
      </c>
      <c r="Y154" s="32">
        <v>3009133992</v>
      </c>
      <c r="Z154" s="10" t="s">
        <v>577</v>
      </c>
      <c r="AA154" s="32"/>
      <c r="AB154" s="32" t="s">
        <v>174</v>
      </c>
      <c r="AC154" s="32" t="s">
        <v>268</v>
      </c>
      <c r="AD154" s="32" t="s">
        <v>1524</v>
      </c>
      <c r="AE154" s="32"/>
      <c r="AF154" s="32"/>
    </row>
    <row r="155" spans="1:32" ht="162" customHeight="1" x14ac:dyDescent="0.25">
      <c r="A155" s="32" t="s">
        <v>229</v>
      </c>
      <c r="B155" s="32" t="s">
        <v>174</v>
      </c>
      <c r="C155" s="48">
        <v>154</v>
      </c>
      <c r="D155" s="32">
        <v>80161500</v>
      </c>
      <c r="E155" s="32"/>
      <c r="F155" s="32"/>
      <c r="G155" s="32" t="s">
        <v>1477</v>
      </c>
      <c r="H155" s="32" t="s">
        <v>26</v>
      </c>
      <c r="I155" s="32" t="s">
        <v>41</v>
      </c>
      <c r="J155" s="32" t="s">
        <v>60</v>
      </c>
      <c r="K155" s="32">
        <v>4</v>
      </c>
      <c r="L155" s="32" t="s">
        <v>28</v>
      </c>
      <c r="M155" s="32">
        <v>8.5</v>
      </c>
      <c r="N155" s="32" t="s">
        <v>29</v>
      </c>
      <c r="O155" s="32" t="s">
        <v>708</v>
      </c>
      <c r="P155" s="32" t="s">
        <v>43</v>
      </c>
      <c r="Q155" s="32">
        <v>0</v>
      </c>
      <c r="R155" s="32" t="s">
        <v>59</v>
      </c>
      <c r="S155" s="57">
        <v>7000000</v>
      </c>
      <c r="T155" s="57">
        <f>+S155*M155</f>
        <v>59500000</v>
      </c>
      <c r="U155" s="28">
        <f>+T155</f>
        <v>59500000</v>
      </c>
      <c r="V155" s="32" t="s">
        <v>32</v>
      </c>
      <c r="W155" s="32" t="s">
        <v>33</v>
      </c>
      <c r="X155" s="32" t="s">
        <v>576</v>
      </c>
      <c r="Y155" s="32">
        <v>3009133992</v>
      </c>
      <c r="Z155" s="10" t="s">
        <v>577</v>
      </c>
      <c r="AA155" s="32"/>
      <c r="AB155" s="32" t="s">
        <v>174</v>
      </c>
      <c r="AC155" s="32" t="s">
        <v>268</v>
      </c>
      <c r="AD155" s="32" t="s">
        <v>1525</v>
      </c>
      <c r="AE155" s="32"/>
      <c r="AF155" s="32"/>
    </row>
    <row r="156" spans="1:32" ht="192.75" customHeight="1" x14ac:dyDescent="0.25">
      <c r="A156" s="7" t="s">
        <v>230</v>
      </c>
      <c r="B156" s="7" t="s">
        <v>174</v>
      </c>
      <c r="C156" s="8">
        <v>155</v>
      </c>
      <c r="D156" s="7" t="s">
        <v>212</v>
      </c>
      <c r="E156" s="32"/>
      <c r="F156" s="7"/>
      <c r="G156" s="7" t="s">
        <v>942</v>
      </c>
      <c r="H156" s="7" t="s">
        <v>215</v>
      </c>
      <c r="I156" s="7"/>
      <c r="J156" s="7" t="s">
        <v>60</v>
      </c>
      <c r="K156" s="7">
        <v>4</v>
      </c>
      <c r="L156" s="7" t="s">
        <v>28</v>
      </c>
      <c r="M156" s="7">
        <v>9</v>
      </c>
      <c r="N156" s="7" t="s">
        <v>195</v>
      </c>
      <c r="O156" s="7" t="s">
        <v>708</v>
      </c>
      <c r="P156" s="7" t="s">
        <v>43</v>
      </c>
      <c r="Q156" s="7">
        <v>0</v>
      </c>
      <c r="R156" s="7" t="s">
        <v>59</v>
      </c>
      <c r="S156" s="60">
        <v>0</v>
      </c>
      <c r="T156" s="60">
        <v>130000000</v>
      </c>
      <c r="U156" s="64">
        <f>+T156</f>
        <v>130000000</v>
      </c>
      <c r="V156" s="7" t="s">
        <v>32</v>
      </c>
      <c r="W156" s="7" t="s">
        <v>33</v>
      </c>
      <c r="X156" s="7" t="s">
        <v>576</v>
      </c>
      <c r="Y156" s="17">
        <v>3009133992</v>
      </c>
      <c r="Z156" s="24" t="s">
        <v>577</v>
      </c>
      <c r="AA156" s="7"/>
      <c r="AB156" s="7" t="s">
        <v>174</v>
      </c>
      <c r="AC156" s="7" t="s">
        <v>608</v>
      </c>
      <c r="AD156" s="7" t="s">
        <v>1540</v>
      </c>
      <c r="AE156" s="7"/>
      <c r="AF156" s="7"/>
    </row>
    <row r="157" spans="1:32" ht="138" customHeight="1" x14ac:dyDescent="0.25">
      <c r="A157" s="32" t="s">
        <v>231</v>
      </c>
      <c r="B157" s="32" t="s">
        <v>174</v>
      </c>
      <c r="C157" s="48">
        <v>156</v>
      </c>
      <c r="D157" s="32" t="s">
        <v>216</v>
      </c>
      <c r="E157" s="32"/>
      <c r="F157" s="32"/>
      <c r="G157" s="32" t="s">
        <v>943</v>
      </c>
      <c r="H157" s="32" t="s">
        <v>217</v>
      </c>
      <c r="I157" s="32"/>
      <c r="J157" s="32" t="s">
        <v>36</v>
      </c>
      <c r="K157" s="32">
        <v>8</v>
      </c>
      <c r="L157" s="32" t="s">
        <v>28</v>
      </c>
      <c r="M157" s="32">
        <v>3</v>
      </c>
      <c r="N157" s="32" t="s">
        <v>210</v>
      </c>
      <c r="O157" s="32" t="s">
        <v>711</v>
      </c>
      <c r="P157" s="32" t="s">
        <v>43</v>
      </c>
      <c r="Q157" s="32">
        <v>0</v>
      </c>
      <c r="R157" s="32" t="s">
        <v>59</v>
      </c>
      <c r="S157" s="57">
        <v>0</v>
      </c>
      <c r="T157" s="57">
        <v>400000000</v>
      </c>
      <c r="U157" s="28">
        <f>+T157</f>
        <v>400000000</v>
      </c>
      <c r="V157" s="32" t="s">
        <v>32</v>
      </c>
      <c r="W157" s="32" t="s">
        <v>33</v>
      </c>
      <c r="X157" s="32" t="s">
        <v>576</v>
      </c>
      <c r="Y157" s="33">
        <v>3009133992</v>
      </c>
      <c r="Z157" s="10" t="s">
        <v>577</v>
      </c>
      <c r="AA157" s="32"/>
      <c r="AB157" s="32" t="s">
        <v>174</v>
      </c>
      <c r="AC157" s="32" t="s">
        <v>608</v>
      </c>
      <c r="AD157" s="32" t="s">
        <v>1966</v>
      </c>
      <c r="AE157" s="32"/>
      <c r="AF157" s="32"/>
    </row>
    <row r="158" spans="1:32" ht="159" customHeight="1" x14ac:dyDescent="0.25">
      <c r="A158" s="32" t="s">
        <v>232</v>
      </c>
      <c r="B158" s="32" t="s">
        <v>174</v>
      </c>
      <c r="C158" s="48">
        <v>157</v>
      </c>
      <c r="D158" s="32" t="s">
        <v>216</v>
      </c>
      <c r="E158" s="32"/>
      <c r="F158" s="32"/>
      <c r="G158" s="32" t="s">
        <v>944</v>
      </c>
      <c r="H158" s="32" t="s">
        <v>584</v>
      </c>
      <c r="I158" s="32" t="s">
        <v>221</v>
      </c>
      <c r="J158" s="32" t="s">
        <v>54</v>
      </c>
      <c r="K158" s="32">
        <v>5</v>
      </c>
      <c r="L158" s="32" t="s">
        <v>28</v>
      </c>
      <c r="M158" s="32">
        <v>7</v>
      </c>
      <c r="N158" s="32" t="s">
        <v>29</v>
      </c>
      <c r="O158" s="32" t="s">
        <v>708</v>
      </c>
      <c r="P158" s="32" t="s">
        <v>43</v>
      </c>
      <c r="Q158" s="32">
        <v>0</v>
      </c>
      <c r="R158" s="32" t="s">
        <v>59</v>
      </c>
      <c r="S158" s="57">
        <v>0</v>
      </c>
      <c r="T158" s="57">
        <v>100000000</v>
      </c>
      <c r="U158" s="28">
        <v>100000000</v>
      </c>
      <c r="V158" s="32" t="s">
        <v>32</v>
      </c>
      <c r="W158" s="32" t="s">
        <v>33</v>
      </c>
      <c r="X158" s="32" t="s">
        <v>576</v>
      </c>
      <c r="Y158" s="33">
        <v>3009133992</v>
      </c>
      <c r="Z158" s="10" t="s">
        <v>577</v>
      </c>
      <c r="AA158" s="32"/>
      <c r="AB158" s="32" t="s">
        <v>174</v>
      </c>
      <c r="AC158" s="32" t="s">
        <v>608</v>
      </c>
      <c r="AD158" s="32" t="s">
        <v>1526</v>
      </c>
      <c r="AE158" s="32"/>
      <c r="AF158" s="32"/>
    </row>
    <row r="159" spans="1:32" ht="136.5" customHeight="1" x14ac:dyDescent="0.25">
      <c r="A159" s="32" t="s">
        <v>601</v>
      </c>
      <c r="B159" s="32" t="s">
        <v>174</v>
      </c>
      <c r="C159" s="48">
        <v>158</v>
      </c>
      <c r="D159" s="32" t="s">
        <v>212</v>
      </c>
      <c r="E159" s="32"/>
      <c r="F159" s="32"/>
      <c r="G159" s="32" t="s">
        <v>945</v>
      </c>
      <c r="H159" s="32" t="s">
        <v>584</v>
      </c>
      <c r="I159" s="32" t="s">
        <v>585</v>
      </c>
      <c r="J159" s="89" t="s">
        <v>39</v>
      </c>
      <c r="K159" s="89">
        <v>9</v>
      </c>
      <c r="L159" s="32" t="s">
        <v>28</v>
      </c>
      <c r="M159" s="32">
        <v>3</v>
      </c>
      <c r="N159" s="32" t="s">
        <v>195</v>
      </c>
      <c r="O159" s="32" t="s">
        <v>708</v>
      </c>
      <c r="P159" s="32" t="s">
        <v>43</v>
      </c>
      <c r="Q159" s="32">
        <v>0</v>
      </c>
      <c r="R159" s="32" t="s">
        <v>59</v>
      </c>
      <c r="S159" s="28">
        <v>0</v>
      </c>
      <c r="T159" s="28">
        <v>140000000</v>
      </c>
      <c r="U159" s="28">
        <f>+T159</f>
        <v>140000000</v>
      </c>
      <c r="V159" s="32" t="s">
        <v>32</v>
      </c>
      <c r="W159" s="32" t="s">
        <v>33</v>
      </c>
      <c r="X159" s="32" t="s">
        <v>576</v>
      </c>
      <c r="Y159" s="33">
        <v>3009133992</v>
      </c>
      <c r="Z159" s="10" t="s">
        <v>577</v>
      </c>
      <c r="AA159" s="32"/>
      <c r="AB159" s="32" t="s">
        <v>174</v>
      </c>
      <c r="AC159" s="32" t="s">
        <v>608</v>
      </c>
      <c r="AD159" s="32" t="s">
        <v>2227</v>
      </c>
      <c r="AE159" s="32"/>
      <c r="AF159" s="32"/>
    </row>
    <row r="160" spans="1:32" ht="109.5" customHeight="1" x14ac:dyDescent="0.25">
      <c r="A160" s="7" t="s">
        <v>602</v>
      </c>
      <c r="B160" s="7" t="s">
        <v>174</v>
      </c>
      <c r="C160" s="8">
        <v>159</v>
      </c>
      <c r="D160" s="7">
        <v>86111600</v>
      </c>
      <c r="E160" s="32"/>
      <c r="F160" s="7"/>
      <c r="G160" s="7" t="s">
        <v>946</v>
      </c>
      <c r="H160" s="7" t="s">
        <v>220</v>
      </c>
      <c r="I160" s="7"/>
      <c r="J160" s="23" t="s">
        <v>60</v>
      </c>
      <c r="K160" s="7">
        <v>4</v>
      </c>
      <c r="L160" s="7" t="s">
        <v>28</v>
      </c>
      <c r="M160" s="7">
        <v>8</v>
      </c>
      <c r="N160" s="7" t="s">
        <v>195</v>
      </c>
      <c r="O160" s="7" t="s">
        <v>708</v>
      </c>
      <c r="P160" s="7" t="s">
        <v>43</v>
      </c>
      <c r="Q160" s="7">
        <v>0</v>
      </c>
      <c r="R160" s="7" t="s">
        <v>59</v>
      </c>
      <c r="S160" s="60">
        <v>0</v>
      </c>
      <c r="T160" s="60">
        <v>30000000</v>
      </c>
      <c r="U160" s="64">
        <f t="shared" ref="U159:U164" si="1">+T160</f>
        <v>30000000</v>
      </c>
      <c r="V160" s="7" t="s">
        <v>32</v>
      </c>
      <c r="W160" s="7" t="s">
        <v>33</v>
      </c>
      <c r="X160" s="7" t="s">
        <v>576</v>
      </c>
      <c r="Y160" s="17">
        <v>3009133992</v>
      </c>
      <c r="Z160" s="24" t="s">
        <v>577</v>
      </c>
      <c r="AA160" s="7"/>
      <c r="AB160" s="7" t="s">
        <v>174</v>
      </c>
      <c r="AC160" s="7" t="s">
        <v>608</v>
      </c>
      <c r="AD160" s="7" t="s">
        <v>1538</v>
      </c>
      <c r="AE160" s="7"/>
      <c r="AF160" s="7"/>
    </row>
    <row r="161" spans="1:32" s="22" customFormat="1" ht="131.25" customHeight="1" x14ac:dyDescent="0.25">
      <c r="A161" s="32" t="s">
        <v>603</v>
      </c>
      <c r="B161" s="32" t="s">
        <v>174</v>
      </c>
      <c r="C161" s="48">
        <v>160</v>
      </c>
      <c r="D161" s="32">
        <v>86111600</v>
      </c>
      <c r="E161" s="32"/>
      <c r="F161" s="32"/>
      <c r="G161" s="32" t="s">
        <v>947</v>
      </c>
      <c r="H161" s="32" t="s">
        <v>220</v>
      </c>
      <c r="I161" s="32" t="s">
        <v>586</v>
      </c>
      <c r="J161" s="32" t="s">
        <v>60</v>
      </c>
      <c r="K161" s="32">
        <v>4</v>
      </c>
      <c r="L161" s="32" t="s">
        <v>28</v>
      </c>
      <c r="M161" s="32">
        <v>8</v>
      </c>
      <c r="N161" s="32" t="s">
        <v>195</v>
      </c>
      <c r="O161" s="32" t="s">
        <v>708</v>
      </c>
      <c r="P161" s="32" t="s">
        <v>43</v>
      </c>
      <c r="Q161" s="32">
        <v>0</v>
      </c>
      <c r="R161" s="32" t="s">
        <v>59</v>
      </c>
      <c r="S161" s="57">
        <v>0</v>
      </c>
      <c r="T161" s="57">
        <v>1000000000</v>
      </c>
      <c r="U161" s="28">
        <f t="shared" si="1"/>
        <v>1000000000</v>
      </c>
      <c r="V161" s="32" t="s">
        <v>32</v>
      </c>
      <c r="W161" s="32" t="s">
        <v>33</v>
      </c>
      <c r="X161" s="32" t="s">
        <v>576</v>
      </c>
      <c r="Y161" s="33">
        <v>3009133992</v>
      </c>
      <c r="Z161" s="10" t="s">
        <v>577</v>
      </c>
      <c r="AA161" s="32"/>
      <c r="AB161" s="32" t="s">
        <v>174</v>
      </c>
      <c r="AC161" s="32" t="s">
        <v>608</v>
      </c>
      <c r="AD161" s="32" t="s">
        <v>250</v>
      </c>
      <c r="AE161" s="32"/>
      <c r="AF161" s="32"/>
    </row>
    <row r="162" spans="1:32" s="22" customFormat="1" ht="148.5" x14ac:dyDescent="0.25">
      <c r="A162" s="32" t="s">
        <v>604</v>
      </c>
      <c r="B162" s="32" t="s">
        <v>174</v>
      </c>
      <c r="C162" s="48">
        <v>161</v>
      </c>
      <c r="D162" s="32" t="s">
        <v>663</v>
      </c>
      <c r="E162" s="32"/>
      <c r="F162" s="32"/>
      <c r="G162" s="32" t="s">
        <v>1639</v>
      </c>
      <c r="H162" s="32" t="s">
        <v>587</v>
      </c>
      <c r="I162" s="32"/>
      <c r="J162" s="32" t="s">
        <v>54</v>
      </c>
      <c r="K162" s="32">
        <v>5</v>
      </c>
      <c r="L162" s="32" t="s">
        <v>28</v>
      </c>
      <c r="M162" s="32">
        <v>6</v>
      </c>
      <c r="N162" s="32" t="s">
        <v>136</v>
      </c>
      <c r="O162" s="32" t="s">
        <v>708</v>
      </c>
      <c r="P162" s="32" t="s">
        <v>43</v>
      </c>
      <c r="Q162" s="32">
        <v>0</v>
      </c>
      <c r="R162" s="32" t="s">
        <v>59</v>
      </c>
      <c r="S162" s="57">
        <v>0</v>
      </c>
      <c r="T162" s="57">
        <v>140000000</v>
      </c>
      <c r="U162" s="28">
        <f t="shared" si="1"/>
        <v>140000000</v>
      </c>
      <c r="V162" s="32" t="s">
        <v>32</v>
      </c>
      <c r="W162" s="32" t="s">
        <v>33</v>
      </c>
      <c r="X162" s="32" t="s">
        <v>576</v>
      </c>
      <c r="Y162" s="33">
        <v>3009133992</v>
      </c>
      <c r="Z162" s="10" t="s">
        <v>577</v>
      </c>
      <c r="AA162" s="32"/>
      <c r="AB162" s="32" t="s">
        <v>174</v>
      </c>
      <c r="AC162" s="32" t="s">
        <v>608</v>
      </c>
      <c r="AD162" s="32" t="s">
        <v>1527</v>
      </c>
      <c r="AE162" s="32"/>
      <c r="AF162" s="32"/>
    </row>
    <row r="163" spans="1:32" ht="198" x14ac:dyDescent="0.25">
      <c r="A163" s="32" t="s">
        <v>605</v>
      </c>
      <c r="B163" s="32" t="s">
        <v>174</v>
      </c>
      <c r="C163" s="48">
        <v>162</v>
      </c>
      <c r="D163" s="32" t="s">
        <v>216</v>
      </c>
      <c r="E163" s="32"/>
      <c r="F163" s="32"/>
      <c r="G163" s="32" t="s">
        <v>1528</v>
      </c>
      <c r="H163" s="32" t="s">
        <v>588</v>
      </c>
      <c r="I163" s="32"/>
      <c r="J163" s="32" t="s">
        <v>36</v>
      </c>
      <c r="K163" s="32">
        <v>8</v>
      </c>
      <c r="L163" s="32" t="s">
        <v>28</v>
      </c>
      <c r="M163" s="32">
        <v>3</v>
      </c>
      <c r="N163" s="89" t="s">
        <v>1942</v>
      </c>
      <c r="O163" s="89" t="s">
        <v>713</v>
      </c>
      <c r="P163" s="32" t="s">
        <v>43</v>
      </c>
      <c r="Q163" s="32">
        <v>0</v>
      </c>
      <c r="R163" s="32" t="s">
        <v>59</v>
      </c>
      <c r="S163" s="28">
        <v>0</v>
      </c>
      <c r="T163" s="28">
        <v>200000000</v>
      </c>
      <c r="U163" s="28">
        <f>+T163</f>
        <v>200000000</v>
      </c>
      <c r="V163" s="32" t="s">
        <v>32</v>
      </c>
      <c r="W163" s="32" t="s">
        <v>33</v>
      </c>
      <c r="X163" s="32" t="s">
        <v>576</v>
      </c>
      <c r="Y163" s="33">
        <v>3009133992</v>
      </c>
      <c r="Z163" s="10" t="s">
        <v>577</v>
      </c>
      <c r="AA163" s="32"/>
      <c r="AB163" s="32" t="s">
        <v>174</v>
      </c>
      <c r="AC163" s="32" t="s">
        <v>608</v>
      </c>
      <c r="AD163" s="32" t="s">
        <v>1968</v>
      </c>
      <c r="AE163" s="32"/>
      <c r="AF163" s="32"/>
    </row>
    <row r="164" spans="1:32" ht="132" x14ac:dyDescent="0.25">
      <c r="A164" s="32" t="s">
        <v>606</v>
      </c>
      <c r="B164" s="32" t="s">
        <v>174</v>
      </c>
      <c r="C164" s="48">
        <v>163</v>
      </c>
      <c r="D164" s="32">
        <v>86111600</v>
      </c>
      <c r="E164" s="32"/>
      <c r="F164" s="32"/>
      <c r="G164" s="32" t="s">
        <v>948</v>
      </c>
      <c r="H164" s="32" t="s">
        <v>220</v>
      </c>
      <c r="I164" s="32" t="s">
        <v>224</v>
      </c>
      <c r="J164" s="32" t="s">
        <v>36</v>
      </c>
      <c r="K164" s="32">
        <v>8</v>
      </c>
      <c r="L164" s="32" t="s">
        <v>28</v>
      </c>
      <c r="M164" s="32">
        <v>3</v>
      </c>
      <c r="N164" s="32" t="s">
        <v>195</v>
      </c>
      <c r="O164" s="32" t="s">
        <v>708</v>
      </c>
      <c r="P164" s="32" t="s">
        <v>43</v>
      </c>
      <c r="Q164" s="32">
        <v>0</v>
      </c>
      <c r="R164" s="32" t="s">
        <v>59</v>
      </c>
      <c r="S164" s="57">
        <v>0</v>
      </c>
      <c r="T164" s="57">
        <v>110000000</v>
      </c>
      <c r="U164" s="28">
        <f t="shared" si="1"/>
        <v>110000000</v>
      </c>
      <c r="V164" s="32" t="s">
        <v>32</v>
      </c>
      <c r="W164" s="32" t="s">
        <v>33</v>
      </c>
      <c r="X164" s="32" t="s">
        <v>576</v>
      </c>
      <c r="Y164" s="33">
        <v>3009133992</v>
      </c>
      <c r="Z164" s="10" t="s">
        <v>577</v>
      </c>
      <c r="AA164" s="32"/>
      <c r="AB164" s="32" t="s">
        <v>174</v>
      </c>
      <c r="AC164" s="32" t="s">
        <v>608</v>
      </c>
      <c r="AD164" s="32" t="s">
        <v>1981</v>
      </c>
      <c r="AE164" s="32"/>
      <c r="AF164" s="32"/>
    </row>
    <row r="165" spans="1:32" ht="102.75" customHeight="1" x14ac:dyDescent="0.25">
      <c r="A165" s="32" t="s">
        <v>1282</v>
      </c>
      <c r="B165" s="32" t="s">
        <v>24</v>
      </c>
      <c r="C165" s="48">
        <v>164</v>
      </c>
      <c r="D165" s="32">
        <v>80111607</v>
      </c>
      <c r="E165" s="32"/>
      <c r="F165" s="32"/>
      <c r="G165" s="32" t="s">
        <v>316</v>
      </c>
      <c r="H165" s="32" t="s">
        <v>26</v>
      </c>
      <c r="I165" s="32" t="s">
        <v>1283</v>
      </c>
      <c r="J165" s="83" t="s">
        <v>27</v>
      </c>
      <c r="K165" s="32">
        <v>1</v>
      </c>
      <c r="L165" s="83" t="s">
        <v>54</v>
      </c>
      <c r="M165" s="32">
        <v>4</v>
      </c>
      <c r="N165" s="32" t="s">
        <v>29</v>
      </c>
      <c r="O165" s="32" t="s">
        <v>708</v>
      </c>
      <c r="P165" s="32" t="s">
        <v>43</v>
      </c>
      <c r="Q165" s="32">
        <v>0</v>
      </c>
      <c r="R165" s="32" t="s">
        <v>31</v>
      </c>
      <c r="S165" s="57">
        <v>11000000</v>
      </c>
      <c r="T165" s="57">
        <v>44000000</v>
      </c>
      <c r="U165" s="28">
        <v>44000000</v>
      </c>
      <c r="V165" s="32" t="s">
        <v>32</v>
      </c>
      <c r="W165" s="32" t="s">
        <v>33</v>
      </c>
      <c r="X165" s="32" t="s">
        <v>317</v>
      </c>
      <c r="Y165" s="33">
        <v>3009133992</v>
      </c>
      <c r="Z165" s="10" t="s">
        <v>318</v>
      </c>
      <c r="AA165" s="32"/>
      <c r="AB165" s="32" t="s">
        <v>24</v>
      </c>
      <c r="AC165" s="84" t="s">
        <v>255</v>
      </c>
      <c r="AD165" s="32" t="s">
        <v>250</v>
      </c>
      <c r="AE165" s="32"/>
      <c r="AF165" s="32"/>
    </row>
    <row r="166" spans="1:32" ht="84.75" customHeight="1" x14ac:dyDescent="0.25">
      <c r="A166" s="32" t="s">
        <v>1284</v>
      </c>
      <c r="B166" s="32" t="s">
        <v>24</v>
      </c>
      <c r="C166" s="48">
        <v>165</v>
      </c>
      <c r="D166" s="32">
        <v>80111607</v>
      </c>
      <c r="E166" s="32"/>
      <c r="F166" s="32"/>
      <c r="G166" s="32" t="s">
        <v>949</v>
      </c>
      <c r="H166" s="32" t="s">
        <v>26</v>
      </c>
      <c r="I166" s="32" t="s">
        <v>1285</v>
      </c>
      <c r="J166" s="83" t="s">
        <v>51</v>
      </c>
      <c r="K166" s="32">
        <v>2</v>
      </c>
      <c r="L166" s="83" t="s">
        <v>62</v>
      </c>
      <c r="M166" s="32">
        <v>4</v>
      </c>
      <c r="N166" s="32" t="s">
        <v>29</v>
      </c>
      <c r="O166" s="32" t="s">
        <v>708</v>
      </c>
      <c r="P166" s="32" t="s">
        <v>43</v>
      </c>
      <c r="Q166" s="32">
        <v>0</v>
      </c>
      <c r="R166" s="32" t="s">
        <v>31</v>
      </c>
      <c r="S166" s="57">
        <v>10500000</v>
      </c>
      <c r="T166" s="57">
        <v>42000000</v>
      </c>
      <c r="U166" s="28">
        <v>42000000</v>
      </c>
      <c r="V166" s="32" t="s">
        <v>32</v>
      </c>
      <c r="W166" s="32" t="s">
        <v>33</v>
      </c>
      <c r="X166" s="32" t="s">
        <v>317</v>
      </c>
      <c r="Y166" s="33">
        <v>3009133992</v>
      </c>
      <c r="Z166" s="10" t="s">
        <v>318</v>
      </c>
      <c r="AA166" s="32"/>
      <c r="AB166" s="32" t="s">
        <v>24</v>
      </c>
      <c r="AC166" s="84" t="s">
        <v>255</v>
      </c>
      <c r="AD166" s="32" t="s">
        <v>250</v>
      </c>
      <c r="AE166" s="32"/>
      <c r="AF166" s="32"/>
    </row>
    <row r="167" spans="1:32" ht="99.75" customHeight="1" x14ac:dyDescent="0.25">
      <c r="A167" s="32" t="s">
        <v>1286</v>
      </c>
      <c r="B167" s="32" t="s">
        <v>24</v>
      </c>
      <c r="C167" s="48">
        <v>166</v>
      </c>
      <c r="D167" s="32">
        <v>80111607</v>
      </c>
      <c r="E167" s="32"/>
      <c r="F167" s="32"/>
      <c r="G167" s="32" t="s">
        <v>25</v>
      </c>
      <c r="H167" s="32" t="s">
        <v>26</v>
      </c>
      <c r="I167" s="32" t="s">
        <v>1287</v>
      </c>
      <c r="J167" s="83" t="s">
        <v>27</v>
      </c>
      <c r="K167" s="32">
        <v>1</v>
      </c>
      <c r="L167" s="83" t="s">
        <v>54</v>
      </c>
      <c r="M167" s="32">
        <v>4</v>
      </c>
      <c r="N167" s="32" t="s">
        <v>29</v>
      </c>
      <c r="O167" s="32" t="s">
        <v>708</v>
      </c>
      <c r="P167" s="32" t="s">
        <v>43</v>
      </c>
      <c r="Q167" s="32">
        <v>0</v>
      </c>
      <c r="R167" s="32" t="s">
        <v>31</v>
      </c>
      <c r="S167" s="57">
        <v>7000000</v>
      </c>
      <c r="T167" s="57">
        <v>28000000</v>
      </c>
      <c r="U167" s="28">
        <v>28000000</v>
      </c>
      <c r="V167" s="32" t="s">
        <v>32</v>
      </c>
      <c r="W167" s="32" t="s">
        <v>33</v>
      </c>
      <c r="X167" s="32" t="s">
        <v>317</v>
      </c>
      <c r="Y167" s="33">
        <v>3009133992</v>
      </c>
      <c r="Z167" s="10" t="s">
        <v>318</v>
      </c>
      <c r="AA167" s="32"/>
      <c r="AB167" s="32" t="s">
        <v>24</v>
      </c>
      <c r="AC167" s="84" t="s">
        <v>255</v>
      </c>
      <c r="AD167" s="32" t="s">
        <v>250</v>
      </c>
      <c r="AE167" s="32"/>
      <c r="AF167" s="32"/>
    </row>
    <row r="168" spans="1:32" ht="66" customHeight="1" x14ac:dyDescent="0.25">
      <c r="A168" s="32" t="s">
        <v>319</v>
      </c>
      <c r="B168" s="32" t="s">
        <v>24</v>
      </c>
      <c r="C168" s="27">
        <v>167</v>
      </c>
      <c r="D168" s="32">
        <v>80111607</v>
      </c>
      <c r="E168" s="32"/>
      <c r="F168" s="32"/>
      <c r="G168" s="32" t="s">
        <v>950</v>
      </c>
      <c r="H168" s="32" t="s">
        <v>34</v>
      </c>
      <c r="I168" s="32" t="s">
        <v>41</v>
      </c>
      <c r="J168" s="32" t="s">
        <v>36</v>
      </c>
      <c r="K168" s="32">
        <v>8</v>
      </c>
      <c r="L168" s="32" t="s">
        <v>28</v>
      </c>
      <c r="M168" s="32">
        <v>5</v>
      </c>
      <c r="N168" s="32" t="s">
        <v>29</v>
      </c>
      <c r="O168" s="32" t="s">
        <v>708</v>
      </c>
      <c r="P168" s="32" t="s">
        <v>43</v>
      </c>
      <c r="Q168" s="32">
        <v>0</v>
      </c>
      <c r="R168" s="32" t="s">
        <v>31</v>
      </c>
      <c r="S168" s="3">
        <v>4000000</v>
      </c>
      <c r="T168" s="57">
        <f>+S168*M168</f>
        <v>20000000</v>
      </c>
      <c r="U168" s="28">
        <f>+T168</f>
        <v>20000000</v>
      </c>
      <c r="V168" s="32" t="s">
        <v>32</v>
      </c>
      <c r="W168" s="32" t="s">
        <v>33</v>
      </c>
      <c r="X168" s="32" t="s">
        <v>317</v>
      </c>
      <c r="Y168" s="33">
        <v>3009133992</v>
      </c>
      <c r="Z168" s="10" t="s">
        <v>318</v>
      </c>
      <c r="AA168" s="32"/>
      <c r="AB168" s="32" t="s">
        <v>24</v>
      </c>
      <c r="AC168" s="32" t="s">
        <v>272</v>
      </c>
      <c r="AD168" s="32" t="s">
        <v>2203</v>
      </c>
      <c r="AE168" s="32"/>
      <c r="AF168" s="32"/>
    </row>
    <row r="169" spans="1:32" s="22" customFormat="1" ht="151.5" customHeight="1" x14ac:dyDescent="0.25">
      <c r="A169" s="32" t="s">
        <v>1288</v>
      </c>
      <c r="B169" s="32" t="s">
        <v>35</v>
      </c>
      <c r="C169" s="48">
        <v>168</v>
      </c>
      <c r="D169" s="32" t="s">
        <v>1289</v>
      </c>
      <c r="E169" s="32"/>
      <c r="F169" s="32"/>
      <c r="G169" s="32" t="s">
        <v>458</v>
      </c>
      <c r="H169" s="32" t="s">
        <v>26</v>
      </c>
      <c r="I169" s="32" t="s">
        <v>1290</v>
      </c>
      <c r="J169" s="83" t="s">
        <v>27</v>
      </c>
      <c r="K169" s="32">
        <v>1</v>
      </c>
      <c r="L169" s="83" t="s">
        <v>54</v>
      </c>
      <c r="M169" s="32">
        <v>4</v>
      </c>
      <c r="N169" s="32" t="s">
        <v>29</v>
      </c>
      <c r="O169" s="32" t="s">
        <v>708</v>
      </c>
      <c r="P169" s="32" t="s">
        <v>43</v>
      </c>
      <c r="Q169" s="32">
        <v>0</v>
      </c>
      <c r="R169" s="32" t="s">
        <v>31</v>
      </c>
      <c r="S169" s="57">
        <v>7500000</v>
      </c>
      <c r="T169" s="57">
        <v>30000000</v>
      </c>
      <c r="U169" s="28">
        <v>30000000</v>
      </c>
      <c r="V169" s="32" t="s">
        <v>32</v>
      </c>
      <c r="W169" s="32" t="s">
        <v>33</v>
      </c>
      <c r="X169" s="32" t="s">
        <v>1291</v>
      </c>
      <c r="Y169" s="33">
        <v>3009133992</v>
      </c>
      <c r="Z169" s="10" t="s">
        <v>1292</v>
      </c>
      <c r="AA169" s="32"/>
      <c r="AB169" s="32" t="s">
        <v>676</v>
      </c>
      <c r="AC169" s="32" t="s">
        <v>272</v>
      </c>
      <c r="AD169" s="32" t="s">
        <v>250</v>
      </c>
      <c r="AE169" s="32"/>
      <c r="AF169" s="32"/>
    </row>
    <row r="170" spans="1:32" ht="66" customHeight="1" x14ac:dyDescent="0.25">
      <c r="A170" s="32" t="s">
        <v>288</v>
      </c>
      <c r="B170" s="32" t="s">
        <v>35</v>
      </c>
      <c r="C170" s="48">
        <v>169</v>
      </c>
      <c r="D170" s="32">
        <v>80111600</v>
      </c>
      <c r="E170" s="32"/>
      <c r="F170" s="32"/>
      <c r="G170" s="32" t="s">
        <v>951</v>
      </c>
      <c r="H170" s="32" t="s">
        <v>26</v>
      </c>
      <c r="I170" s="32" t="s">
        <v>41</v>
      </c>
      <c r="J170" s="32" t="s">
        <v>62</v>
      </c>
      <c r="K170" s="32">
        <v>6</v>
      </c>
      <c r="L170" s="32" t="s">
        <v>39</v>
      </c>
      <c r="M170" s="32">
        <v>4</v>
      </c>
      <c r="N170" s="32" t="s">
        <v>29</v>
      </c>
      <c r="O170" s="32" t="s">
        <v>708</v>
      </c>
      <c r="P170" s="32" t="s">
        <v>43</v>
      </c>
      <c r="Q170" s="32">
        <v>0</v>
      </c>
      <c r="R170" s="32" t="s">
        <v>31</v>
      </c>
      <c r="S170" s="57">
        <v>5500000</v>
      </c>
      <c r="T170" s="57">
        <f>+S170*M170</f>
        <v>22000000</v>
      </c>
      <c r="U170" s="28">
        <f>+T170</f>
        <v>22000000</v>
      </c>
      <c r="V170" s="32" t="s">
        <v>32</v>
      </c>
      <c r="W170" s="32" t="s">
        <v>33</v>
      </c>
      <c r="X170" s="32" t="s">
        <v>657</v>
      </c>
      <c r="Y170" s="33">
        <v>3009133992</v>
      </c>
      <c r="Z170" s="10" t="s">
        <v>658</v>
      </c>
      <c r="AA170" s="32"/>
      <c r="AB170" s="32" t="s">
        <v>676</v>
      </c>
      <c r="AC170" s="32" t="s">
        <v>272</v>
      </c>
      <c r="AD170" s="32" t="s">
        <v>1873</v>
      </c>
      <c r="AE170" s="32"/>
      <c r="AF170" s="32"/>
    </row>
    <row r="171" spans="1:32" s="22" customFormat="1" ht="141" customHeight="1" x14ac:dyDescent="0.25">
      <c r="A171" s="32" t="s">
        <v>1293</v>
      </c>
      <c r="B171" s="32" t="s">
        <v>37</v>
      </c>
      <c r="C171" s="48">
        <v>170</v>
      </c>
      <c r="D171" s="15" t="s">
        <v>659</v>
      </c>
      <c r="E171" s="32"/>
      <c r="F171" s="32"/>
      <c r="G171" s="32" t="s">
        <v>328</v>
      </c>
      <c r="H171" s="32" t="s">
        <v>26</v>
      </c>
      <c r="I171" s="32" t="s">
        <v>1294</v>
      </c>
      <c r="J171" s="32" t="s">
        <v>27</v>
      </c>
      <c r="K171" s="32">
        <v>1</v>
      </c>
      <c r="L171" s="32" t="s">
        <v>54</v>
      </c>
      <c r="M171" s="32">
        <v>4</v>
      </c>
      <c r="N171" s="32" t="s">
        <v>29</v>
      </c>
      <c r="O171" s="32" t="s">
        <v>708</v>
      </c>
      <c r="P171" s="32" t="s">
        <v>43</v>
      </c>
      <c r="Q171" s="32">
        <v>0</v>
      </c>
      <c r="R171" s="32" t="s">
        <v>31</v>
      </c>
      <c r="S171" s="57">
        <v>11000000</v>
      </c>
      <c r="T171" s="57">
        <v>44000000</v>
      </c>
      <c r="U171" s="28">
        <v>44000000</v>
      </c>
      <c r="V171" s="32" t="s">
        <v>32</v>
      </c>
      <c r="W171" s="32" t="s">
        <v>33</v>
      </c>
      <c r="X171" s="32" t="s">
        <v>38</v>
      </c>
      <c r="Y171" s="33">
        <v>3009133992</v>
      </c>
      <c r="Z171" s="10" t="s">
        <v>261</v>
      </c>
      <c r="AA171" s="10"/>
      <c r="AB171" s="32" t="s">
        <v>37</v>
      </c>
      <c r="AC171" s="32" t="s">
        <v>272</v>
      </c>
      <c r="AD171" s="32" t="s">
        <v>250</v>
      </c>
      <c r="AE171" s="32"/>
      <c r="AF171" s="32"/>
    </row>
    <row r="172" spans="1:32" s="22" customFormat="1" ht="49.5" x14ac:dyDescent="0.25">
      <c r="A172" s="32" t="s">
        <v>1295</v>
      </c>
      <c r="B172" s="32" t="s">
        <v>37</v>
      </c>
      <c r="C172" s="48">
        <v>171</v>
      </c>
      <c r="D172" s="15" t="s">
        <v>659</v>
      </c>
      <c r="E172" s="32"/>
      <c r="F172" s="32"/>
      <c r="G172" s="32" t="s">
        <v>639</v>
      </c>
      <c r="H172" s="32" t="s">
        <v>26</v>
      </c>
      <c r="I172" s="32" t="s">
        <v>1296</v>
      </c>
      <c r="J172" s="32" t="s">
        <v>27</v>
      </c>
      <c r="K172" s="32">
        <v>1</v>
      </c>
      <c r="L172" s="32" t="s">
        <v>54</v>
      </c>
      <c r="M172" s="32">
        <v>4</v>
      </c>
      <c r="N172" s="32" t="s">
        <v>29</v>
      </c>
      <c r="O172" s="32" t="s">
        <v>708</v>
      </c>
      <c r="P172" s="32" t="s">
        <v>43</v>
      </c>
      <c r="Q172" s="32">
        <v>0</v>
      </c>
      <c r="R172" s="32" t="s">
        <v>31</v>
      </c>
      <c r="S172" s="57">
        <v>11000000</v>
      </c>
      <c r="T172" s="57">
        <v>44000000</v>
      </c>
      <c r="U172" s="28">
        <v>44000000</v>
      </c>
      <c r="V172" s="32" t="s">
        <v>32</v>
      </c>
      <c r="W172" s="32" t="s">
        <v>33</v>
      </c>
      <c r="X172" s="32" t="s">
        <v>38</v>
      </c>
      <c r="Y172" s="33">
        <v>3009133992</v>
      </c>
      <c r="Z172" s="10" t="s">
        <v>261</v>
      </c>
      <c r="AA172" s="10"/>
      <c r="AB172" s="32" t="s">
        <v>37</v>
      </c>
      <c r="AC172" s="32" t="s">
        <v>255</v>
      </c>
      <c r="AD172" s="32" t="s">
        <v>250</v>
      </c>
      <c r="AE172" s="32"/>
      <c r="AF172" s="32"/>
    </row>
    <row r="173" spans="1:32" s="22" customFormat="1" ht="66" customHeight="1" x14ac:dyDescent="0.25">
      <c r="A173" s="32" t="s">
        <v>1297</v>
      </c>
      <c r="B173" s="32" t="s">
        <v>37</v>
      </c>
      <c r="C173" s="48">
        <v>172</v>
      </c>
      <c r="D173" s="15" t="s">
        <v>659</v>
      </c>
      <c r="E173" s="32"/>
      <c r="F173" s="32"/>
      <c r="G173" s="32" t="s">
        <v>324</v>
      </c>
      <c r="H173" s="32" t="s">
        <v>34</v>
      </c>
      <c r="I173" s="32" t="s">
        <v>1298</v>
      </c>
      <c r="J173" s="32" t="s">
        <v>27</v>
      </c>
      <c r="K173" s="32">
        <v>1</v>
      </c>
      <c r="L173" s="32" t="s">
        <v>54</v>
      </c>
      <c r="M173" s="32">
        <v>4</v>
      </c>
      <c r="N173" s="32" t="s">
        <v>29</v>
      </c>
      <c r="O173" s="32" t="s">
        <v>708</v>
      </c>
      <c r="P173" s="32" t="s">
        <v>43</v>
      </c>
      <c r="Q173" s="32">
        <v>0</v>
      </c>
      <c r="R173" s="32" t="s">
        <v>31</v>
      </c>
      <c r="S173" s="57">
        <v>3500000</v>
      </c>
      <c r="T173" s="57">
        <v>14000000</v>
      </c>
      <c r="U173" s="28">
        <v>14000000</v>
      </c>
      <c r="V173" s="32" t="s">
        <v>32</v>
      </c>
      <c r="W173" s="32" t="s">
        <v>33</v>
      </c>
      <c r="X173" s="32" t="s">
        <v>38</v>
      </c>
      <c r="Y173" s="33">
        <v>3009133992</v>
      </c>
      <c r="Z173" s="10" t="s">
        <v>261</v>
      </c>
      <c r="AA173" s="10"/>
      <c r="AB173" s="32" t="s">
        <v>37</v>
      </c>
      <c r="AC173" s="32" t="s">
        <v>272</v>
      </c>
      <c r="AD173" s="32" t="s">
        <v>250</v>
      </c>
      <c r="AE173" s="32"/>
      <c r="AF173" s="32"/>
    </row>
    <row r="174" spans="1:32" s="77" customFormat="1" ht="108" customHeight="1" x14ac:dyDescent="0.25">
      <c r="A174" s="32" t="s">
        <v>327</v>
      </c>
      <c r="B174" s="32" t="s">
        <v>37</v>
      </c>
      <c r="C174" s="48">
        <v>173</v>
      </c>
      <c r="D174" s="32" t="s">
        <v>45</v>
      </c>
      <c r="E174" s="32"/>
      <c r="F174" s="32"/>
      <c r="G174" s="32" t="s">
        <v>952</v>
      </c>
      <c r="H174" s="32" t="s">
        <v>40</v>
      </c>
      <c r="I174" s="32" t="s">
        <v>46</v>
      </c>
      <c r="J174" s="83" t="s">
        <v>146</v>
      </c>
      <c r="K174" s="32">
        <v>7</v>
      </c>
      <c r="L174" s="32" t="s">
        <v>28</v>
      </c>
      <c r="M174" s="32">
        <v>6</v>
      </c>
      <c r="N174" s="32" t="s">
        <v>29</v>
      </c>
      <c r="O174" s="32" t="s">
        <v>708</v>
      </c>
      <c r="P174" s="32" t="s">
        <v>43</v>
      </c>
      <c r="Q174" s="32">
        <v>0</v>
      </c>
      <c r="R174" s="32" t="s">
        <v>31</v>
      </c>
      <c r="S174" s="57">
        <v>0</v>
      </c>
      <c r="T174" s="57">
        <v>50000000</v>
      </c>
      <c r="U174" s="28">
        <f>+T174</f>
        <v>50000000</v>
      </c>
      <c r="V174" s="32" t="s">
        <v>44</v>
      </c>
      <c r="W174" s="3" t="s">
        <v>153</v>
      </c>
      <c r="X174" s="32" t="s">
        <v>325</v>
      </c>
      <c r="Y174" s="33">
        <v>3009133992</v>
      </c>
      <c r="Z174" s="10" t="s">
        <v>326</v>
      </c>
      <c r="AA174" s="32"/>
      <c r="AB174" s="32" t="s">
        <v>37</v>
      </c>
      <c r="AC174" s="32" t="s">
        <v>272</v>
      </c>
      <c r="AD174" s="32" t="s">
        <v>1957</v>
      </c>
      <c r="AE174" s="32"/>
      <c r="AF174" s="32"/>
    </row>
    <row r="175" spans="1:32" s="77" customFormat="1" ht="99.75" customHeight="1" x14ac:dyDescent="0.25">
      <c r="A175" s="32" t="s">
        <v>320</v>
      </c>
      <c r="B175" s="32" t="s">
        <v>76</v>
      </c>
      <c r="C175" s="48">
        <v>174</v>
      </c>
      <c r="D175" s="32">
        <v>82121506</v>
      </c>
      <c r="E175" s="32"/>
      <c r="F175" s="32"/>
      <c r="G175" s="32" t="s">
        <v>953</v>
      </c>
      <c r="H175" s="32" t="s">
        <v>77</v>
      </c>
      <c r="I175" s="32" t="s">
        <v>282</v>
      </c>
      <c r="J175" s="32" t="s">
        <v>42</v>
      </c>
      <c r="K175" s="32">
        <v>3</v>
      </c>
      <c r="L175" s="32" t="s">
        <v>28</v>
      </c>
      <c r="M175" s="32">
        <v>9.5</v>
      </c>
      <c r="N175" s="32" t="s">
        <v>29</v>
      </c>
      <c r="O175" s="32" t="s">
        <v>708</v>
      </c>
      <c r="P175" s="32" t="s">
        <v>43</v>
      </c>
      <c r="Q175" s="32">
        <v>0</v>
      </c>
      <c r="R175" s="32" t="s">
        <v>31</v>
      </c>
      <c r="S175" s="57">
        <v>0</v>
      </c>
      <c r="T175" s="57">
        <v>6000000</v>
      </c>
      <c r="U175" s="28">
        <v>6000000</v>
      </c>
      <c r="V175" s="32" t="s">
        <v>32</v>
      </c>
      <c r="W175" s="32" t="s">
        <v>33</v>
      </c>
      <c r="X175" s="32" t="s">
        <v>770</v>
      </c>
      <c r="Y175" s="33">
        <v>3009133992</v>
      </c>
      <c r="Z175" s="10" t="s">
        <v>771</v>
      </c>
      <c r="AA175" s="32"/>
      <c r="AB175" s="32" t="s">
        <v>76</v>
      </c>
      <c r="AC175" s="32" t="s">
        <v>272</v>
      </c>
      <c r="AD175" s="32" t="s">
        <v>1084</v>
      </c>
      <c r="AE175" s="32"/>
      <c r="AF175" s="32"/>
    </row>
    <row r="176" spans="1:32" s="77" customFormat="1" ht="49.5" x14ac:dyDescent="0.25">
      <c r="A176" s="7" t="s">
        <v>81</v>
      </c>
      <c r="B176" s="7" t="s">
        <v>76</v>
      </c>
      <c r="C176" s="8">
        <v>175</v>
      </c>
      <c r="D176" s="7" t="s">
        <v>79</v>
      </c>
      <c r="E176" s="32"/>
      <c r="F176" s="7"/>
      <c r="G176" s="7" t="s">
        <v>954</v>
      </c>
      <c r="H176" s="7" t="s">
        <v>80</v>
      </c>
      <c r="I176" s="7" t="s">
        <v>78</v>
      </c>
      <c r="J176" s="7" t="s">
        <v>42</v>
      </c>
      <c r="K176" s="7">
        <v>3</v>
      </c>
      <c r="L176" s="7" t="s">
        <v>28</v>
      </c>
      <c r="M176" s="7">
        <v>9</v>
      </c>
      <c r="N176" s="7" t="s">
        <v>243</v>
      </c>
      <c r="O176" s="7" t="s">
        <v>710</v>
      </c>
      <c r="P176" s="7" t="s">
        <v>43</v>
      </c>
      <c r="Q176" s="7">
        <v>0</v>
      </c>
      <c r="R176" s="7" t="s">
        <v>31</v>
      </c>
      <c r="S176" s="60">
        <v>0</v>
      </c>
      <c r="T176" s="60">
        <v>8746500</v>
      </c>
      <c r="U176" s="64">
        <f>T176</f>
        <v>8746500</v>
      </c>
      <c r="V176" s="7" t="s">
        <v>32</v>
      </c>
      <c r="W176" s="7" t="s">
        <v>33</v>
      </c>
      <c r="X176" s="7" t="s">
        <v>564</v>
      </c>
      <c r="Y176" s="17">
        <v>3009133992</v>
      </c>
      <c r="Z176" s="24" t="s">
        <v>279</v>
      </c>
      <c r="AA176" s="7"/>
      <c r="AB176" s="7" t="s">
        <v>76</v>
      </c>
      <c r="AC176" s="7" t="s">
        <v>272</v>
      </c>
      <c r="AD176" s="7" t="s">
        <v>1537</v>
      </c>
      <c r="AE176" s="7"/>
      <c r="AF176" s="7"/>
    </row>
    <row r="177" spans="1:32" s="78" customFormat="1" ht="49.5" x14ac:dyDescent="0.25">
      <c r="A177" s="32" t="s">
        <v>82</v>
      </c>
      <c r="B177" s="32" t="s">
        <v>76</v>
      </c>
      <c r="C177" s="48">
        <v>176</v>
      </c>
      <c r="D177" s="32" t="s">
        <v>615</v>
      </c>
      <c r="E177" s="32"/>
      <c r="F177" s="32"/>
      <c r="G177" s="32" t="s">
        <v>955</v>
      </c>
      <c r="H177" s="32" t="s">
        <v>83</v>
      </c>
      <c r="I177" s="32" t="s">
        <v>283</v>
      </c>
      <c r="J177" s="32" t="s">
        <v>62</v>
      </c>
      <c r="K177" s="32">
        <v>6</v>
      </c>
      <c r="L177" s="32" t="s">
        <v>28</v>
      </c>
      <c r="M177" s="32">
        <v>7</v>
      </c>
      <c r="N177" s="32" t="s">
        <v>29</v>
      </c>
      <c r="O177" s="32" t="s">
        <v>708</v>
      </c>
      <c r="P177" s="32" t="s">
        <v>43</v>
      </c>
      <c r="Q177" s="32">
        <v>0</v>
      </c>
      <c r="R177" s="32" t="s">
        <v>31</v>
      </c>
      <c r="S177" s="57">
        <v>0</v>
      </c>
      <c r="T177" s="57">
        <v>1000000</v>
      </c>
      <c r="U177" s="28">
        <f>T177</f>
        <v>1000000</v>
      </c>
      <c r="V177" s="32" t="s">
        <v>32</v>
      </c>
      <c r="W177" s="32" t="s">
        <v>33</v>
      </c>
      <c r="X177" s="32" t="s">
        <v>564</v>
      </c>
      <c r="Y177" s="33">
        <v>3009133992</v>
      </c>
      <c r="Z177" s="10" t="s">
        <v>279</v>
      </c>
      <c r="AA177" s="32"/>
      <c r="AB177" s="32" t="s">
        <v>76</v>
      </c>
      <c r="AC177" s="32" t="s">
        <v>571</v>
      </c>
      <c r="AD177" s="32" t="s">
        <v>1873</v>
      </c>
      <c r="AE177" s="32"/>
      <c r="AF177" s="32"/>
    </row>
    <row r="178" spans="1:32" ht="112.5" customHeight="1" x14ac:dyDescent="0.25">
      <c r="A178" s="32" t="s">
        <v>85</v>
      </c>
      <c r="B178" s="32" t="s">
        <v>76</v>
      </c>
      <c r="C178" s="48">
        <v>177</v>
      </c>
      <c r="D178" s="32">
        <v>55101504</v>
      </c>
      <c r="E178" s="32"/>
      <c r="F178" s="32"/>
      <c r="G178" s="32" t="s">
        <v>956</v>
      </c>
      <c r="H178" s="32" t="s">
        <v>83</v>
      </c>
      <c r="I178" s="32" t="s">
        <v>284</v>
      </c>
      <c r="J178" s="32" t="s">
        <v>84</v>
      </c>
      <c r="K178" s="32">
        <v>10</v>
      </c>
      <c r="L178" s="32" t="s">
        <v>28</v>
      </c>
      <c r="M178" s="32">
        <v>12</v>
      </c>
      <c r="N178" s="32" t="s">
        <v>29</v>
      </c>
      <c r="O178" s="32" t="s">
        <v>708</v>
      </c>
      <c r="P178" s="32" t="s">
        <v>43</v>
      </c>
      <c r="Q178" s="32">
        <v>0</v>
      </c>
      <c r="R178" s="32" t="s">
        <v>31</v>
      </c>
      <c r="S178" s="57">
        <v>0</v>
      </c>
      <c r="T178" s="57">
        <v>1500000</v>
      </c>
      <c r="U178" s="28">
        <f>T178</f>
        <v>1500000</v>
      </c>
      <c r="V178" s="32" t="s">
        <v>32</v>
      </c>
      <c r="W178" s="32" t="s">
        <v>33</v>
      </c>
      <c r="X178" s="32" t="s">
        <v>321</v>
      </c>
      <c r="Y178" s="33">
        <v>3009133992</v>
      </c>
      <c r="Z178" s="10" t="s">
        <v>322</v>
      </c>
      <c r="AA178" s="32"/>
      <c r="AB178" s="32" t="s">
        <v>76</v>
      </c>
      <c r="AC178" s="32" t="s">
        <v>571</v>
      </c>
      <c r="AD178" s="32" t="s">
        <v>250</v>
      </c>
      <c r="AE178" s="32"/>
      <c r="AF178" s="32"/>
    </row>
    <row r="179" spans="1:32" ht="49.5" x14ac:dyDescent="0.25">
      <c r="A179" s="32" t="s">
        <v>86</v>
      </c>
      <c r="B179" s="32" t="s">
        <v>76</v>
      </c>
      <c r="C179" s="48">
        <v>178</v>
      </c>
      <c r="D179" s="32">
        <v>55101504</v>
      </c>
      <c r="E179" s="32"/>
      <c r="F179" s="32"/>
      <c r="G179" s="32" t="s">
        <v>957</v>
      </c>
      <c r="H179" s="32" t="s">
        <v>83</v>
      </c>
      <c r="I179" s="32" t="s">
        <v>282</v>
      </c>
      <c r="J179" s="32" t="s">
        <v>84</v>
      </c>
      <c r="K179" s="32">
        <v>10</v>
      </c>
      <c r="L179" s="32" t="s">
        <v>28</v>
      </c>
      <c r="M179" s="32">
        <v>12</v>
      </c>
      <c r="N179" s="32" t="s">
        <v>29</v>
      </c>
      <c r="O179" s="32" t="s">
        <v>708</v>
      </c>
      <c r="P179" s="32" t="s">
        <v>43</v>
      </c>
      <c r="Q179" s="32">
        <v>0</v>
      </c>
      <c r="R179" s="32" t="s">
        <v>31</v>
      </c>
      <c r="S179" s="57">
        <v>0</v>
      </c>
      <c r="T179" s="57">
        <v>1000000</v>
      </c>
      <c r="U179" s="28">
        <v>1000000</v>
      </c>
      <c r="V179" s="32" t="s">
        <v>32</v>
      </c>
      <c r="W179" s="32" t="s">
        <v>33</v>
      </c>
      <c r="X179" s="32" t="s">
        <v>321</v>
      </c>
      <c r="Y179" s="33">
        <v>3009133992</v>
      </c>
      <c r="Z179" s="10" t="s">
        <v>322</v>
      </c>
      <c r="AA179" s="32"/>
      <c r="AB179" s="32" t="s">
        <v>76</v>
      </c>
      <c r="AC179" s="32" t="s">
        <v>571</v>
      </c>
      <c r="AD179" s="32" t="s">
        <v>703</v>
      </c>
      <c r="AE179" s="32"/>
      <c r="AF179" s="32"/>
    </row>
    <row r="180" spans="1:32" ht="66" customHeight="1" x14ac:dyDescent="0.25">
      <c r="A180" s="32" t="s">
        <v>87</v>
      </c>
      <c r="B180" s="32" t="s">
        <v>76</v>
      </c>
      <c r="C180" s="48">
        <v>179</v>
      </c>
      <c r="D180" s="32">
        <v>55101504</v>
      </c>
      <c r="E180" s="32"/>
      <c r="F180" s="32"/>
      <c r="G180" s="32" t="s">
        <v>958</v>
      </c>
      <c r="H180" s="32" t="s">
        <v>83</v>
      </c>
      <c r="I180" s="32" t="s">
        <v>285</v>
      </c>
      <c r="J180" s="32" t="s">
        <v>84</v>
      </c>
      <c r="K180" s="32">
        <v>10</v>
      </c>
      <c r="L180" s="32" t="s">
        <v>28</v>
      </c>
      <c r="M180" s="32">
        <v>12</v>
      </c>
      <c r="N180" s="32" t="s">
        <v>29</v>
      </c>
      <c r="O180" s="32" t="s">
        <v>708</v>
      </c>
      <c r="P180" s="32" t="s">
        <v>43</v>
      </c>
      <c r="Q180" s="32">
        <v>0</v>
      </c>
      <c r="R180" s="32" t="s">
        <v>31</v>
      </c>
      <c r="S180" s="57">
        <v>0</v>
      </c>
      <c r="T180" s="57">
        <v>1200000</v>
      </c>
      <c r="U180" s="28">
        <f>T180</f>
        <v>1200000</v>
      </c>
      <c r="V180" s="32" t="s">
        <v>32</v>
      </c>
      <c r="W180" s="32" t="s">
        <v>33</v>
      </c>
      <c r="X180" s="32" t="s">
        <v>321</v>
      </c>
      <c r="Y180" s="33">
        <v>3009133992</v>
      </c>
      <c r="Z180" s="10" t="s">
        <v>322</v>
      </c>
      <c r="AA180" s="32"/>
      <c r="AB180" s="32" t="s">
        <v>76</v>
      </c>
      <c r="AC180" s="32" t="s">
        <v>571</v>
      </c>
      <c r="AD180" s="32" t="s">
        <v>250</v>
      </c>
      <c r="AE180" s="32"/>
      <c r="AF180" s="32"/>
    </row>
    <row r="181" spans="1:32" ht="49.5" x14ac:dyDescent="0.25">
      <c r="A181" s="32" t="s">
        <v>88</v>
      </c>
      <c r="B181" s="32" t="s">
        <v>76</v>
      </c>
      <c r="C181" s="48">
        <v>180</v>
      </c>
      <c r="D181" s="32">
        <v>80161504</v>
      </c>
      <c r="E181" s="32"/>
      <c r="F181" s="32"/>
      <c r="G181" s="32" t="s">
        <v>959</v>
      </c>
      <c r="H181" s="32" t="s">
        <v>26</v>
      </c>
      <c r="I181" s="32" t="s">
        <v>736</v>
      </c>
      <c r="J181" s="32" t="s">
        <v>42</v>
      </c>
      <c r="K181" s="32">
        <v>3</v>
      </c>
      <c r="L181" s="32" t="s">
        <v>146</v>
      </c>
      <c r="M181" s="32">
        <v>4</v>
      </c>
      <c r="N181" s="32" t="s">
        <v>29</v>
      </c>
      <c r="O181" s="32" t="s">
        <v>708</v>
      </c>
      <c r="P181" s="32" t="s">
        <v>43</v>
      </c>
      <c r="Q181" s="32">
        <v>0</v>
      </c>
      <c r="R181" s="32" t="s">
        <v>31</v>
      </c>
      <c r="S181" s="57">
        <v>7000000</v>
      </c>
      <c r="T181" s="57">
        <v>28000000</v>
      </c>
      <c r="U181" s="28">
        <v>28000000</v>
      </c>
      <c r="V181" s="32" t="s">
        <v>32</v>
      </c>
      <c r="W181" s="32" t="s">
        <v>33</v>
      </c>
      <c r="X181" s="32" t="s">
        <v>564</v>
      </c>
      <c r="Y181" s="33">
        <v>3009133992</v>
      </c>
      <c r="Z181" s="10" t="s">
        <v>279</v>
      </c>
      <c r="AA181" s="32"/>
      <c r="AB181" s="32" t="s">
        <v>76</v>
      </c>
      <c r="AC181" s="32" t="s">
        <v>272</v>
      </c>
      <c r="AD181" s="32" t="s">
        <v>1085</v>
      </c>
      <c r="AE181" s="32"/>
      <c r="AF181" s="32"/>
    </row>
    <row r="182" spans="1:32" s="22" customFormat="1" ht="82.5" customHeight="1" x14ac:dyDescent="0.25">
      <c r="A182" s="32" t="s">
        <v>1299</v>
      </c>
      <c r="B182" s="32" t="s">
        <v>76</v>
      </c>
      <c r="C182" s="48">
        <v>181</v>
      </c>
      <c r="D182" s="32">
        <v>80161504</v>
      </c>
      <c r="E182" s="32"/>
      <c r="F182" s="32"/>
      <c r="G182" s="32" t="s">
        <v>323</v>
      </c>
      <c r="H182" s="32" t="s">
        <v>34</v>
      </c>
      <c r="I182" s="32" t="s">
        <v>1300</v>
      </c>
      <c r="J182" s="32" t="s">
        <v>27</v>
      </c>
      <c r="K182" s="32">
        <v>1</v>
      </c>
      <c r="L182" s="32" t="s">
        <v>54</v>
      </c>
      <c r="M182" s="32">
        <v>4</v>
      </c>
      <c r="N182" s="32" t="s">
        <v>29</v>
      </c>
      <c r="O182" s="32" t="s">
        <v>708</v>
      </c>
      <c r="P182" s="32" t="s">
        <v>43</v>
      </c>
      <c r="Q182" s="32">
        <v>0</v>
      </c>
      <c r="R182" s="32" t="s">
        <v>31</v>
      </c>
      <c r="S182" s="57">
        <v>5500000</v>
      </c>
      <c r="T182" s="57">
        <v>22000000</v>
      </c>
      <c r="U182" s="28">
        <v>22000000</v>
      </c>
      <c r="V182" s="32" t="s">
        <v>32</v>
      </c>
      <c r="W182" s="32" t="s">
        <v>33</v>
      </c>
      <c r="X182" s="32" t="s">
        <v>564</v>
      </c>
      <c r="Y182" s="33">
        <v>3009133992</v>
      </c>
      <c r="Z182" s="10" t="s">
        <v>279</v>
      </c>
      <c r="AA182" s="32"/>
      <c r="AB182" s="32" t="s">
        <v>76</v>
      </c>
      <c r="AC182" s="32" t="s">
        <v>272</v>
      </c>
      <c r="AD182" s="32" t="s">
        <v>250</v>
      </c>
      <c r="AE182" s="32"/>
      <c r="AF182" s="32"/>
    </row>
    <row r="183" spans="1:32" ht="49.5" x14ac:dyDescent="0.25">
      <c r="A183" s="32" t="s">
        <v>1301</v>
      </c>
      <c r="B183" s="32" t="s">
        <v>76</v>
      </c>
      <c r="C183" s="48">
        <v>182</v>
      </c>
      <c r="D183" s="32">
        <v>80161504</v>
      </c>
      <c r="E183" s="32"/>
      <c r="F183" s="32"/>
      <c r="G183" s="32" t="s">
        <v>653</v>
      </c>
      <c r="H183" s="32" t="s">
        <v>26</v>
      </c>
      <c r="I183" s="32" t="s">
        <v>1302</v>
      </c>
      <c r="J183" s="32" t="s">
        <v>27</v>
      </c>
      <c r="K183" s="32">
        <v>1</v>
      </c>
      <c r="L183" s="32" t="s">
        <v>54</v>
      </c>
      <c r="M183" s="32">
        <v>4</v>
      </c>
      <c r="N183" s="32" t="s">
        <v>29</v>
      </c>
      <c r="O183" s="32" t="s">
        <v>708</v>
      </c>
      <c r="P183" s="32" t="s">
        <v>43</v>
      </c>
      <c r="Q183" s="32">
        <v>0</v>
      </c>
      <c r="R183" s="32" t="s">
        <v>31</v>
      </c>
      <c r="S183" s="57">
        <v>8500000</v>
      </c>
      <c r="T183" s="57">
        <v>34000000</v>
      </c>
      <c r="U183" s="28">
        <v>34000000</v>
      </c>
      <c r="V183" s="32" t="s">
        <v>32</v>
      </c>
      <c r="W183" s="32" t="s">
        <v>33</v>
      </c>
      <c r="X183" s="32" t="s">
        <v>564</v>
      </c>
      <c r="Y183" s="33">
        <v>3009133992</v>
      </c>
      <c r="Z183" s="10" t="s">
        <v>279</v>
      </c>
      <c r="AA183" s="32"/>
      <c r="AB183" s="32" t="s">
        <v>76</v>
      </c>
      <c r="AC183" s="32" t="s">
        <v>272</v>
      </c>
      <c r="AD183" s="32" t="s">
        <v>250</v>
      </c>
      <c r="AE183" s="32"/>
      <c r="AF183" s="32"/>
    </row>
    <row r="184" spans="1:32" ht="66" x14ac:dyDescent="0.25">
      <c r="A184" s="7" t="s">
        <v>89</v>
      </c>
      <c r="B184" s="7" t="s">
        <v>76</v>
      </c>
      <c r="C184" s="8">
        <v>183</v>
      </c>
      <c r="D184" s="7">
        <v>80161504</v>
      </c>
      <c r="E184" s="32"/>
      <c r="F184" s="7"/>
      <c r="G184" s="7" t="s">
        <v>960</v>
      </c>
      <c r="H184" s="7" t="s">
        <v>26</v>
      </c>
      <c r="I184" s="7" t="s">
        <v>94</v>
      </c>
      <c r="J184" s="7" t="s">
        <v>42</v>
      </c>
      <c r="K184" s="7">
        <v>3</v>
      </c>
      <c r="L184" s="7" t="s">
        <v>146</v>
      </c>
      <c r="M184" s="7">
        <v>4</v>
      </c>
      <c r="N184" s="7" t="s">
        <v>29</v>
      </c>
      <c r="O184" s="7" t="s">
        <v>708</v>
      </c>
      <c r="P184" s="7" t="s">
        <v>43</v>
      </c>
      <c r="Q184" s="7">
        <v>0</v>
      </c>
      <c r="R184" s="7" t="s">
        <v>31</v>
      </c>
      <c r="S184" s="60">
        <v>7000000</v>
      </c>
      <c r="T184" s="60">
        <v>28000000</v>
      </c>
      <c r="U184" s="64">
        <v>28000000</v>
      </c>
      <c r="V184" s="7" t="s">
        <v>32</v>
      </c>
      <c r="W184" s="7" t="s">
        <v>33</v>
      </c>
      <c r="X184" s="7" t="s">
        <v>564</v>
      </c>
      <c r="Y184" s="17">
        <v>3009133992</v>
      </c>
      <c r="Z184" s="24" t="s">
        <v>279</v>
      </c>
      <c r="AA184" s="7"/>
      <c r="AB184" s="7" t="s">
        <v>76</v>
      </c>
      <c r="AC184" s="7" t="s">
        <v>272</v>
      </c>
      <c r="AD184" s="7" t="s">
        <v>1537</v>
      </c>
      <c r="AE184" s="7"/>
      <c r="AF184" s="7"/>
    </row>
    <row r="185" spans="1:32" ht="115.5" x14ac:dyDescent="0.25">
      <c r="A185" s="32" t="s">
        <v>90</v>
      </c>
      <c r="B185" s="32" t="s">
        <v>76</v>
      </c>
      <c r="C185" s="48">
        <v>184</v>
      </c>
      <c r="D185" s="32">
        <v>80161504</v>
      </c>
      <c r="E185" s="32"/>
      <c r="F185" s="32"/>
      <c r="G185" s="32" t="s">
        <v>961</v>
      </c>
      <c r="H185" s="32" t="s">
        <v>34</v>
      </c>
      <c r="I185" s="32" t="s">
        <v>770</v>
      </c>
      <c r="J185" s="32" t="s">
        <v>42</v>
      </c>
      <c r="K185" s="32">
        <v>3</v>
      </c>
      <c r="L185" s="32" t="s">
        <v>146</v>
      </c>
      <c r="M185" s="32">
        <v>4</v>
      </c>
      <c r="N185" s="32" t="s">
        <v>29</v>
      </c>
      <c r="O185" s="32" t="s">
        <v>708</v>
      </c>
      <c r="P185" s="32" t="s">
        <v>43</v>
      </c>
      <c r="Q185" s="32">
        <v>0</v>
      </c>
      <c r="R185" s="32" t="s">
        <v>31</v>
      </c>
      <c r="S185" s="57">
        <v>5000000</v>
      </c>
      <c r="T185" s="57">
        <v>20000000</v>
      </c>
      <c r="U185" s="28">
        <v>20000000</v>
      </c>
      <c r="V185" s="32" t="s">
        <v>32</v>
      </c>
      <c r="W185" s="32" t="s">
        <v>33</v>
      </c>
      <c r="X185" s="32" t="s">
        <v>564</v>
      </c>
      <c r="Y185" s="33">
        <v>3009133992</v>
      </c>
      <c r="Z185" s="10" t="s">
        <v>279</v>
      </c>
      <c r="AA185" s="32"/>
      <c r="AB185" s="32" t="s">
        <v>76</v>
      </c>
      <c r="AC185" s="32" t="s">
        <v>272</v>
      </c>
      <c r="AD185" s="32" t="s">
        <v>1086</v>
      </c>
      <c r="AE185" s="32"/>
      <c r="AF185" s="32"/>
    </row>
    <row r="186" spans="1:32" ht="49.5" x14ac:dyDescent="0.25">
      <c r="A186" s="12" t="s">
        <v>91</v>
      </c>
      <c r="B186" s="12" t="s">
        <v>76</v>
      </c>
      <c r="C186" s="13">
        <v>185</v>
      </c>
      <c r="D186" s="12">
        <v>80161504</v>
      </c>
      <c r="E186" s="32"/>
      <c r="F186" s="12"/>
      <c r="G186" s="12" t="s">
        <v>962</v>
      </c>
      <c r="H186" s="12" t="s">
        <v>26</v>
      </c>
      <c r="I186" s="12" t="s">
        <v>737</v>
      </c>
      <c r="J186" s="12" t="s">
        <v>51</v>
      </c>
      <c r="K186" s="12">
        <v>2</v>
      </c>
      <c r="L186" s="12" t="s">
        <v>62</v>
      </c>
      <c r="M186" s="12">
        <v>4</v>
      </c>
      <c r="N186" s="12" t="s">
        <v>29</v>
      </c>
      <c r="O186" s="12" t="s">
        <v>708</v>
      </c>
      <c r="P186" s="12" t="s">
        <v>43</v>
      </c>
      <c r="Q186" s="12">
        <v>0</v>
      </c>
      <c r="R186" s="12" t="s">
        <v>31</v>
      </c>
      <c r="S186" s="61">
        <v>6000000</v>
      </c>
      <c r="T186" s="61">
        <v>24000000</v>
      </c>
      <c r="U186" s="65">
        <v>24000000</v>
      </c>
      <c r="V186" s="12" t="s">
        <v>32</v>
      </c>
      <c r="W186" s="12" t="s">
        <v>33</v>
      </c>
      <c r="X186" s="12" t="s">
        <v>564</v>
      </c>
      <c r="Y186" s="18">
        <v>3009133992</v>
      </c>
      <c r="Z186" s="20" t="s">
        <v>279</v>
      </c>
      <c r="AA186" s="12"/>
      <c r="AB186" s="12" t="s">
        <v>76</v>
      </c>
      <c r="AC186" s="12" t="s">
        <v>272</v>
      </c>
      <c r="AD186" s="12" t="s">
        <v>250</v>
      </c>
      <c r="AE186" s="12"/>
      <c r="AF186" s="12"/>
    </row>
    <row r="187" spans="1:32" ht="49.5" x14ac:dyDescent="0.25">
      <c r="A187" s="7" t="s">
        <v>92</v>
      </c>
      <c r="B187" s="7" t="s">
        <v>76</v>
      </c>
      <c r="C187" s="8">
        <v>186</v>
      </c>
      <c r="D187" s="7">
        <v>80161504</v>
      </c>
      <c r="E187" s="32"/>
      <c r="F187" s="7"/>
      <c r="G187" s="7" t="s">
        <v>963</v>
      </c>
      <c r="H187" s="7" t="s">
        <v>26</v>
      </c>
      <c r="I187" s="7" t="s">
        <v>280</v>
      </c>
      <c r="J187" s="7" t="s">
        <v>60</v>
      </c>
      <c r="K187" s="7">
        <v>4</v>
      </c>
      <c r="L187" s="7" t="s">
        <v>36</v>
      </c>
      <c r="M187" s="7">
        <v>4</v>
      </c>
      <c r="N187" s="7" t="s">
        <v>29</v>
      </c>
      <c r="O187" s="7" t="s">
        <v>708</v>
      </c>
      <c r="P187" s="7" t="s">
        <v>43</v>
      </c>
      <c r="Q187" s="7">
        <v>0</v>
      </c>
      <c r="R187" s="7" t="s">
        <v>31</v>
      </c>
      <c r="S187" s="60">
        <v>7500000</v>
      </c>
      <c r="T187" s="60">
        <f t="shared" ref="T187:T193" si="2">+M187*S187</f>
        <v>30000000</v>
      </c>
      <c r="U187" s="64">
        <v>30000000</v>
      </c>
      <c r="V187" s="7" t="s">
        <v>32</v>
      </c>
      <c r="W187" s="7" t="s">
        <v>33</v>
      </c>
      <c r="X187" s="7" t="s">
        <v>564</v>
      </c>
      <c r="Y187" s="17">
        <v>3009133992</v>
      </c>
      <c r="Z187" s="24" t="s">
        <v>279</v>
      </c>
      <c r="AA187" s="7"/>
      <c r="AB187" s="7" t="s">
        <v>76</v>
      </c>
      <c r="AC187" s="7" t="s">
        <v>272</v>
      </c>
      <c r="AD187" s="7" t="s">
        <v>1569</v>
      </c>
      <c r="AE187" s="7"/>
      <c r="AF187" s="7"/>
    </row>
    <row r="188" spans="1:32" s="22" customFormat="1" ht="49.5" x14ac:dyDescent="0.25">
      <c r="A188" s="7" t="s">
        <v>93</v>
      </c>
      <c r="B188" s="7" t="s">
        <v>76</v>
      </c>
      <c r="C188" s="8">
        <v>187</v>
      </c>
      <c r="D188" s="7">
        <v>80161504</v>
      </c>
      <c r="E188" s="32"/>
      <c r="F188" s="7"/>
      <c r="G188" s="7" t="s">
        <v>964</v>
      </c>
      <c r="H188" s="7" t="s">
        <v>34</v>
      </c>
      <c r="I188" s="7" t="s">
        <v>281</v>
      </c>
      <c r="J188" s="7" t="s">
        <v>60</v>
      </c>
      <c r="K188" s="7">
        <v>4</v>
      </c>
      <c r="L188" s="7" t="s">
        <v>36</v>
      </c>
      <c r="M188" s="7">
        <v>4</v>
      </c>
      <c r="N188" s="7" t="s">
        <v>29</v>
      </c>
      <c r="O188" s="7" t="s">
        <v>708</v>
      </c>
      <c r="P188" s="7" t="s">
        <v>43</v>
      </c>
      <c r="Q188" s="7">
        <v>0</v>
      </c>
      <c r="R188" s="7" t="s">
        <v>31</v>
      </c>
      <c r="S188" s="60">
        <v>3500000</v>
      </c>
      <c r="T188" s="60">
        <f t="shared" si="2"/>
        <v>14000000</v>
      </c>
      <c r="U188" s="64">
        <v>14000000</v>
      </c>
      <c r="V188" s="7" t="s">
        <v>32</v>
      </c>
      <c r="W188" s="7" t="s">
        <v>33</v>
      </c>
      <c r="X188" s="7" t="s">
        <v>564</v>
      </c>
      <c r="Y188" s="17">
        <v>3009133992</v>
      </c>
      <c r="Z188" s="24" t="s">
        <v>279</v>
      </c>
      <c r="AA188" s="7"/>
      <c r="AB188" s="7" t="s">
        <v>76</v>
      </c>
      <c r="AC188" s="7" t="s">
        <v>272</v>
      </c>
      <c r="AD188" s="7" t="s">
        <v>1569</v>
      </c>
      <c r="AE188" s="7"/>
      <c r="AF188" s="7"/>
    </row>
    <row r="189" spans="1:32" s="21" customFormat="1" ht="99" x14ac:dyDescent="0.25">
      <c r="A189" s="32" t="s">
        <v>47</v>
      </c>
      <c r="B189" s="32" t="s">
        <v>49</v>
      </c>
      <c r="C189" s="48">
        <v>188</v>
      </c>
      <c r="D189" s="32">
        <v>80111607</v>
      </c>
      <c r="E189" s="32"/>
      <c r="F189" s="32"/>
      <c r="G189" s="32" t="s">
        <v>1462</v>
      </c>
      <c r="H189" s="32" t="s">
        <v>26</v>
      </c>
      <c r="I189" s="32" t="s">
        <v>1463</v>
      </c>
      <c r="J189" s="32" t="s">
        <v>42</v>
      </c>
      <c r="K189" s="32">
        <v>3</v>
      </c>
      <c r="L189" s="32" t="s">
        <v>28</v>
      </c>
      <c r="M189" s="32">
        <v>9.5</v>
      </c>
      <c r="N189" s="32" t="s">
        <v>29</v>
      </c>
      <c r="O189" s="32" t="s">
        <v>708</v>
      </c>
      <c r="P189" s="32" t="s">
        <v>43</v>
      </c>
      <c r="Q189" s="32">
        <v>0</v>
      </c>
      <c r="R189" s="32" t="s">
        <v>31</v>
      </c>
      <c r="S189" s="57">
        <v>12000000</v>
      </c>
      <c r="T189" s="57">
        <f t="shared" si="2"/>
        <v>114000000</v>
      </c>
      <c r="U189" s="28">
        <f>+T189</f>
        <v>114000000</v>
      </c>
      <c r="V189" s="32" t="s">
        <v>32</v>
      </c>
      <c r="W189" s="32" t="s">
        <v>33</v>
      </c>
      <c r="X189" s="32" t="s">
        <v>1464</v>
      </c>
      <c r="Y189" s="33">
        <v>3106946330</v>
      </c>
      <c r="Z189" s="10" t="s">
        <v>159</v>
      </c>
      <c r="AA189" s="32"/>
      <c r="AB189" s="32" t="s">
        <v>49</v>
      </c>
      <c r="AC189" s="32" t="s">
        <v>255</v>
      </c>
      <c r="AD189" s="32" t="s">
        <v>1488</v>
      </c>
      <c r="AE189" s="32"/>
      <c r="AF189" s="32"/>
    </row>
    <row r="190" spans="1:32" ht="176.25" customHeight="1" x14ac:dyDescent="0.25">
      <c r="A190" s="32" t="s">
        <v>50</v>
      </c>
      <c r="B190" s="32" t="s">
        <v>49</v>
      </c>
      <c r="C190" s="48">
        <v>189</v>
      </c>
      <c r="D190" s="32">
        <v>80161504</v>
      </c>
      <c r="E190" s="32"/>
      <c r="F190" s="32"/>
      <c r="G190" s="32" t="s">
        <v>965</v>
      </c>
      <c r="H190" s="32" t="s">
        <v>26</v>
      </c>
      <c r="I190" s="32" t="s">
        <v>41</v>
      </c>
      <c r="J190" s="32" t="s">
        <v>36</v>
      </c>
      <c r="K190" s="32">
        <v>8</v>
      </c>
      <c r="L190" s="32" t="s">
        <v>28</v>
      </c>
      <c r="M190" s="32">
        <v>4.5</v>
      </c>
      <c r="N190" s="32" t="s">
        <v>29</v>
      </c>
      <c r="O190" s="32" t="s">
        <v>708</v>
      </c>
      <c r="P190" s="32" t="s">
        <v>43</v>
      </c>
      <c r="Q190" s="32">
        <v>0</v>
      </c>
      <c r="R190" s="32" t="s">
        <v>59</v>
      </c>
      <c r="S190" s="57">
        <v>7000000</v>
      </c>
      <c r="T190" s="57">
        <f t="shared" si="2"/>
        <v>31500000</v>
      </c>
      <c r="U190" s="28">
        <f>+T190</f>
        <v>31500000</v>
      </c>
      <c r="V190" s="32" t="s">
        <v>32</v>
      </c>
      <c r="W190" s="32" t="s">
        <v>33</v>
      </c>
      <c r="X190" s="32" t="s">
        <v>57</v>
      </c>
      <c r="Y190" s="33">
        <v>3009133992</v>
      </c>
      <c r="Z190" s="32" t="s">
        <v>329</v>
      </c>
      <c r="AA190" s="32"/>
      <c r="AB190" s="32" t="s">
        <v>49</v>
      </c>
      <c r="AC190" s="32" t="s">
        <v>272</v>
      </c>
      <c r="AD190" s="32" t="s">
        <v>2166</v>
      </c>
      <c r="AE190" s="32"/>
      <c r="AF190" s="32"/>
    </row>
    <row r="191" spans="1:32" s="22" customFormat="1" ht="214.5" x14ac:dyDescent="0.25">
      <c r="A191" s="32" t="s">
        <v>52</v>
      </c>
      <c r="B191" s="32" t="s">
        <v>49</v>
      </c>
      <c r="C191" s="48">
        <v>190</v>
      </c>
      <c r="D191" s="32">
        <v>80161504</v>
      </c>
      <c r="E191" s="32"/>
      <c r="F191" s="32"/>
      <c r="G191" s="32" t="s">
        <v>1694</v>
      </c>
      <c r="H191" s="32" t="s">
        <v>26</v>
      </c>
      <c r="I191" s="32" t="s">
        <v>582</v>
      </c>
      <c r="J191" s="32" t="s">
        <v>36</v>
      </c>
      <c r="K191" s="32">
        <v>8</v>
      </c>
      <c r="L191" s="32" t="s">
        <v>28</v>
      </c>
      <c r="M191" s="32">
        <v>4.5</v>
      </c>
      <c r="N191" s="32" t="s">
        <v>29</v>
      </c>
      <c r="O191" s="32" t="s">
        <v>708</v>
      </c>
      <c r="P191" s="32" t="s">
        <v>43</v>
      </c>
      <c r="Q191" s="32">
        <v>0</v>
      </c>
      <c r="R191" s="32" t="s">
        <v>59</v>
      </c>
      <c r="S191" s="57">
        <v>7000000</v>
      </c>
      <c r="T191" s="57">
        <f t="shared" si="2"/>
        <v>31500000</v>
      </c>
      <c r="U191" s="28">
        <f>+T191</f>
        <v>31500000</v>
      </c>
      <c r="V191" s="32" t="s">
        <v>32</v>
      </c>
      <c r="W191" s="32" t="s">
        <v>33</v>
      </c>
      <c r="X191" s="32" t="s">
        <v>48</v>
      </c>
      <c r="Y191" s="33">
        <v>3009133992</v>
      </c>
      <c r="Z191" s="32" t="s">
        <v>329</v>
      </c>
      <c r="AA191" s="32"/>
      <c r="AB191" s="32" t="s">
        <v>49</v>
      </c>
      <c r="AC191" s="32" t="s">
        <v>272</v>
      </c>
      <c r="AD191" s="32" t="s">
        <v>2167</v>
      </c>
      <c r="AE191" s="32"/>
      <c r="AF191" s="32"/>
    </row>
    <row r="192" spans="1:32" s="22" customFormat="1" ht="82.5" x14ac:dyDescent="0.25">
      <c r="A192" s="7" t="s">
        <v>53</v>
      </c>
      <c r="B192" s="7" t="s">
        <v>49</v>
      </c>
      <c r="C192" s="8">
        <v>191</v>
      </c>
      <c r="D192" s="7">
        <v>80161504</v>
      </c>
      <c r="E192" s="32"/>
      <c r="F192" s="7"/>
      <c r="G192" s="7" t="s">
        <v>966</v>
      </c>
      <c r="H192" s="7" t="s">
        <v>26</v>
      </c>
      <c r="I192" s="7" t="s">
        <v>41</v>
      </c>
      <c r="J192" s="7" t="s">
        <v>60</v>
      </c>
      <c r="K192" s="7">
        <v>4</v>
      </c>
      <c r="L192" s="7" t="s">
        <v>36</v>
      </c>
      <c r="M192" s="7">
        <v>4</v>
      </c>
      <c r="N192" s="7" t="s">
        <v>29</v>
      </c>
      <c r="O192" s="7" t="s">
        <v>708</v>
      </c>
      <c r="P192" s="7" t="s">
        <v>43</v>
      </c>
      <c r="Q192" s="7">
        <v>0</v>
      </c>
      <c r="R192" s="7" t="s">
        <v>31</v>
      </c>
      <c r="S192" s="60">
        <v>2500000</v>
      </c>
      <c r="T192" s="60">
        <f t="shared" si="2"/>
        <v>10000000</v>
      </c>
      <c r="U192" s="64">
        <f>T192</f>
        <v>10000000</v>
      </c>
      <c r="V192" s="7" t="s">
        <v>32</v>
      </c>
      <c r="W192" s="7" t="s">
        <v>33</v>
      </c>
      <c r="X192" s="7" t="s">
        <v>330</v>
      </c>
      <c r="Y192" s="17">
        <v>3009133992</v>
      </c>
      <c r="Z192" s="7" t="s">
        <v>331</v>
      </c>
      <c r="AA192" s="7"/>
      <c r="AB192" s="7" t="s">
        <v>49</v>
      </c>
      <c r="AC192" s="7" t="s">
        <v>272</v>
      </c>
      <c r="AD192" s="7" t="s">
        <v>1695</v>
      </c>
      <c r="AE192" s="7"/>
      <c r="AF192" s="7"/>
    </row>
    <row r="193" spans="1:32" s="78" customFormat="1" ht="82.5" x14ac:dyDescent="0.25">
      <c r="A193" s="7" t="s">
        <v>55</v>
      </c>
      <c r="B193" s="7" t="s">
        <v>49</v>
      </c>
      <c r="C193" s="8">
        <v>192</v>
      </c>
      <c r="D193" s="7">
        <v>80161504</v>
      </c>
      <c r="E193" s="32"/>
      <c r="F193" s="7"/>
      <c r="G193" s="7" t="s">
        <v>967</v>
      </c>
      <c r="H193" s="7" t="s">
        <v>26</v>
      </c>
      <c r="I193" s="7" t="s">
        <v>41</v>
      </c>
      <c r="J193" s="7" t="s">
        <v>60</v>
      </c>
      <c r="K193" s="7">
        <v>4</v>
      </c>
      <c r="L193" s="7" t="s">
        <v>36</v>
      </c>
      <c r="M193" s="7">
        <v>4</v>
      </c>
      <c r="N193" s="7" t="s">
        <v>29</v>
      </c>
      <c r="O193" s="7" t="s">
        <v>708</v>
      </c>
      <c r="P193" s="7" t="s">
        <v>43</v>
      </c>
      <c r="Q193" s="7">
        <v>0</v>
      </c>
      <c r="R193" s="7" t="s">
        <v>31</v>
      </c>
      <c r="S193" s="60">
        <v>2500000</v>
      </c>
      <c r="T193" s="60">
        <f t="shared" si="2"/>
        <v>10000000</v>
      </c>
      <c r="U193" s="64">
        <f>T193</f>
        <v>10000000</v>
      </c>
      <c r="V193" s="7" t="s">
        <v>32</v>
      </c>
      <c r="W193" s="7" t="s">
        <v>33</v>
      </c>
      <c r="X193" s="7" t="s">
        <v>330</v>
      </c>
      <c r="Y193" s="17">
        <v>3009133992</v>
      </c>
      <c r="Z193" s="7" t="s">
        <v>331</v>
      </c>
      <c r="AA193" s="7"/>
      <c r="AB193" s="7" t="s">
        <v>49</v>
      </c>
      <c r="AC193" s="7" t="s">
        <v>272</v>
      </c>
      <c r="AD193" s="7" t="s">
        <v>1695</v>
      </c>
      <c r="AE193" s="7"/>
      <c r="AF193" s="7"/>
    </row>
    <row r="194" spans="1:32" ht="49.5" x14ac:dyDescent="0.25">
      <c r="A194" s="32" t="s">
        <v>56</v>
      </c>
      <c r="B194" s="32" t="s">
        <v>49</v>
      </c>
      <c r="C194" s="48">
        <v>193</v>
      </c>
      <c r="D194" s="32">
        <v>80161504</v>
      </c>
      <c r="E194" s="32"/>
      <c r="F194" s="32"/>
      <c r="G194" s="32" t="s">
        <v>968</v>
      </c>
      <c r="H194" s="32" t="s">
        <v>26</v>
      </c>
      <c r="I194" s="32" t="s">
        <v>332</v>
      </c>
      <c r="J194" s="32" t="s">
        <v>42</v>
      </c>
      <c r="K194" s="32">
        <v>3</v>
      </c>
      <c r="L194" s="32" t="s">
        <v>146</v>
      </c>
      <c r="M194" s="32">
        <v>4</v>
      </c>
      <c r="N194" s="32" t="s">
        <v>29</v>
      </c>
      <c r="O194" s="32" t="s">
        <v>708</v>
      </c>
      <c r="P194" s="32" t="s">
        <v>43</v>
      </c>
      <c r="Q194" s="32">
        <v>0</v>
      </c>
      <c r="R194" s="32" t="s">
        <v>31</v>
      </c>
      <c r="S194" s="57">
        <v>7500000</v>
      </c>
      <c r="T194" s="57">
        <v>30000000</v>
      </c>
      <c r="U194" s="28">
        <v>30000000</v>
      </c>
      <c r="V194" s="32" t="s">
        <v>32</v>
      </c>
      <c r="W194" s="32" t="s">
        <v>33</v>
      </c>
      <c r="X194" s="32" t="s">
        <v>330</v>
      </c>
      <c r="Y194" s="33">
        <v>3009133992</v>
      </c>
      <c r="Z194" s="32" t="s">
        <v>331</v>
      </c>
      <c r="AA194" s="32"/>
      <c r="AB194" s="32" t="s">
        <v>49</v>
      </c>
      <c r="AC194" s="32" t="s">
        <v>272</v>
      </c>
      <c r="AD194" s="32" t="s">
        <v>1078</v>
      </c>
      <c r="AE194" s="32"/>
      <c r="AF194" s="32"/>
    </row>
    <row r="195" spans="1:32" s="21" customFormat="1" ht="147.75" customHeight="1" x14ac:dyDescent="0.25">
      <c r="A195" s="32" t="s">
        <v>95</v>
      </c>
      <c r="B195" s="32" t="s">
        <v>96</v>
      </c>
      <c r="C195" s="48">
        <v>194</v>
      </c>
      <c r="D195" s="32">
        <v>82121802</v>
      </c>
      <c r="E195" s="32"/>
      <c r="F195" s="32"/>
      <c r="G195" s="32" t="s">
        <v>2161</v>
      </c>
      <c r="H195" s="32" t="s">
        <v>2162</v>
      </c>
      <c r="I195" s="32" t="s">
        <v>41</v>
      </c>
      <c r="J195" s="32" t="s">
        <v>36</v>
      </c>
      <c r="K195" s="32">
        <v>8</v>
      </c>
      <c r="L195" s="32" t="s">
        <v>36</v>
      </c>
      <c r="M195" s="32">
        <v>12</v>
      </c>
      <c r="N195" s="32" t="s">
        <v>243</v>
      </c>
      <c r="O195" s="32" t="s">
        <v>710</v>
      </c>
      <c r="P195" s="32" t="s">
        <v>43</v>
      </c>
      <c r="Q195" s="32">
        <v>0</v>
      </c>
      <c r="R195" s="32" t="s">
        <v>31</v>
      </c>
      <c r="S195" s="57">
        <v>0</v>
      </c>
      <c r="T195" s="57">
        <v>23825320</v>
      </c>
      <c r="U195" s="28">
        <f>+T195</f>
        <v>23825320</v>
      </c>
      <c r="V195" s="32" t="s">
        <v>32</v>
      </c>
      <c r="W195" s="32" t="s">
        <v>33</v>
      </c>
      <c r="X195" s="32" t="s">
        <v>2087</v>
      </c>
      <c r="Y195" s="33">
        <v>3176644990</v>
      </c>
      <c r="Z195" s="32" t="s">
        <v>2088</v>
      </c>
      <c r="AA195" s="32"/>
      <c r="AB195" s="32" t="s">
        <v>96</v>
      </c>
      <c r="AC195" s="32" t="s">
        <v>610</v>
      </c>
      <c r="AD195" s="32" t="s">
        <v>2001</v>
      </c>
      <c r="AE195" s="32"/>
      <c r="AF195" s="32"/>
    </row>
    <row r="196" spans="1:32" ht="82.5" customHeight="1" x14ac:dyDescent="0.25">
      <c r="A196" s="32" t="s">
        <v>1303</v>
      </c>
      <c r="B196" s="32" t="s">
        <v>96</v>
      </c>
      <c r="C196" s="48">
        <v>195</v>
      </c>
      <c r="D196" s="32">
        <v>82121506</v>
      </c>
      <c r="E196" s="32"/>
      <c r="F196" s="32"/>
      <c r="G196" s="32" t="s">
        <v>969</v>
      </c>
      <c r="H196" s="32" t="s">
        <v>254</v>
      </c>
      <c r="I196" s="32" t="s">
        <v>1304</v>
      </c>
      <c r="J196" s="32" t="s">
        <v>51</v>
      </c>
      <c r="K196" s="32">
        <v>2</v>
      </c>
      <c r="L196" s="32" t="s">
        <v>28</v>
      </c>
      <c r="M196" s="32">
        <v>10</v>
      </c>
      <c r="N196" s="32" t="s">
        <v>29</v>
      </c>
      <c r="O196" s="32" t="s">
        <v>708</v>
      </c>
      <c r="P196" s="32" t="s">
        <v>43</v>
      </c>
      <c r="Q196" s="32">
        <v>0</v>
      </c>
      <c r="R196" s="32" t="s">
        <v>31</v>
      </c>
      <c r="S196" s="57">
        <v>642201.83486238529</v>
      </c>
      <c r="T196" s="57">
        <v>6000000</v>
      </c>
      <c r="U196" s="28">
        <v>6000000</v>
      </c>
      <c r="V196" s="32" t="s">
        <v>32</v>
      </c>
      <c r="W196" s="32" t="s">
        <v>33</v>
      </c>
      <c r="X196" s="32" t="s">
        <v>350</v>
      </c>
      <c r="Y196" s="33">
        <v>3009133992</v>
      </c>
      <c r="Z196" s="32" t="s">
        <v>351</v>
      </c>
      <c r="AA196" s="32"/>
      <c r="AB196" s="32" t="s">
        <v>96</v>
      </c>
      <c r="AC196" s="32" t="s">
        <v>272</v>
      </c>
      <c r="AD196" s="32" t="s">
        <v>250</v>
      </c>
      <c r="AE196" s="32"/>
      <c r="AF196" s="32"/>
    </row>
    <row r="197" spans="1:32" ht="280.5" customHeight="1" x14ac:dyDescent="0.25">
      <c r="A197" s="32" t="s">
        <v>352</v>
      </c>
      <c r="B197" s="32" t="s">
        <v>96</v>
      </c>
      <c r="C197" s="48">
        <v>196</v>
      </c>
      <c r="D197" s="32" t="s">
        <v>457</v>
      </c>
      <c r="E197" s="32"/>
      <c r="F197" s="32"/>
      <c r="G197" s="32" t="s">
        <v>970</v>
      </c>
      <c r="H197" s="32" t="s">
        <v>254</v>
      </c>
      <c r="I197" s="32" t="s">
        <v>688</v>
      </c>
      <c r="J197" s="32" t="s">
        <v>36</v>
      </c>
      <c r="K197" s="32">
        <v>8</v>
      </c>
      <c r="L197" s="32" t="s">
        <v>28</v>
      </c>
      <c r="M197" s="32">
        <v>5</v>
      </c>
      <c r="N197" s="32" t="s">
        <v>29</v>
      </c>
      <c r="O197" s="32" t="s">
        <v>708</v>
      </c>
      <c r="P197" s="32" t="s">
        <v>43</v>
      </c>
      <c r="Q197" s="32">
        <v>0</v>
      </c>
      <c r="R197" s="32" t="s">
        <v>31</v>
      </c>
      <c r="S197" s="57">
        <v>403669.72477064218</v>
      </c>
      <c r="T197" s="57">
        <f>+M197*S197</f>
        <v>2018348.6238532108</v>
      </c>
      <c r="U197" s="28">
        <f>+T197</f>
        <v>2018348.6238532108</v>
      </c>
      <c r="V197" s="32" t="s">
        <v>32</v>
      </c>
      <c r="W197" s="32" t="s">
        <v>33</v>
      </c>
      <c r="X197" s="32" t="s">
        <v>353</v>
      </c>
      <c r="Y197" s="33">
        <v>3009133992</v>
      </c>
      <c r="Z197" s="32" t="s">
        <v>354</v>
      </c>
      <c r="AA197" s="32"/>
      <c r="AB197" s="32" t="s">
        <v>96</v>
      </c>
      <c r="AC197" s="32" t="s">
        <v>610</v>
      </c>
      <c r="AD197" s="32" t="s">
        <v>2205</v>
      </c>
      <c r="AE197" s="32"/>
      <c r="AF197" s="32"/>
    </row>
    <row r="198" spans="1:32" ht="82.5" customHeight="1" x14ac:dyDescent="0.25">
      <c r="A198" s="7" t="s">
        <v>355</v>
      </c>
      <c r="B198" s="7" t="s">
        <v>96</v>
      </c>
      <c r="C198" s="8">
        <v>197</v>
      </c>
      <c r="D198" s="7">
        <v>80161504</v>
      </c>
      <c r="E198" s="32"/>
      <c r="F198" s="7"/>
      <c r="G198" s="7" t="s">
        <v>971</v>
      </c>
      <c r="H198" s="7" t="s">
        <v>26</v>
      </c>
      <c r="I198" s="7" t="s">
        <v>41</v>
      </c>
      <c r="J198" s="7" t="s">
        <v>54</v>
      </c>
      <c r="K198" s="7">
        <v>5</v>
      </c>
      <c r="L198" s="7" t="s">
        <v>28</v>
      </c>
      <c r="M198" s="7">
        <v>8</v>
      </c>
      <c r="N198" s="7" t="s">
        <v>29</v>
      </c>
      <c r="O198" s="7" t="s">
        <v>708</v>
      </c>
      <c r="P198" s="7" t="s">
        <v>43</v>
      </c>
      <c r="Q198" s="7">
        <v>0</v>
      </c>
      <c r="R198" s="7" t="s">
        <v>31</v>
      </c>
      <c r="S198" s="60">
        <v>5000000</v>
      </c>
      <c r="T198" s="60">
        <f>+M198*S198</f>
        <v>40000000</v>
      </c>
      <c r="U198" s="64">
        <f>+T198</f>
        <v>40000000</v>
      </c>
      <c r="V198" s="7" t="s">
        <v>32</v>
      </c>
      <c r="W198" s="7" t="s">
        <v>33</v>
      </c>
      <c r="X198" s="7" t="s">
        <v>350</v>
      </c>
      <c r="Y198" s="17">
        <v>3009133992</v>
      </c>
      <c r="Z198" s="7" t="s">
        <v>351</v>
      </c>
      <c r="AA198" s="7"/>
      <c r="AB198" s="7" t="s">
        <v>96</v>
      </c>
      <c r="AC198" s="7" t="s">
        <v>255</v>
      </c>
      <c r="AD198" s="7" t="s">
        <v>1701</v>
      </c>
      <c r="AE198" s="7"/>
      <c r="AF198" s="7"/>
    </row>
    <row r="199" spans="1:32" ht="134.25" customHeight="1" x14ac:dyDescent="0.25">
      <c r="A199" s="32" t="s">
        <v>356</v>
      </c>
      <c r="B199" s="32" t="s">
        <v>96</v>
      </c>
      <c r="C199" s="48">
        <v>198</v>
      </c>
      <c r="D199" s="32">
        <v>80161504</v>
      </c>
      <c r="E199" s="32"/>
      <c r="F199" s="32"/>
      <c r="G199" s="32" t="s">
        <v>972</v>
      </c>
      <c r="H199" s="32" t="s">
        <v>26</v>
      </c>
      <c r="I199" s="32" t="s">
        <v>689</v>
      </c>
      <c r="J199" s="32" t="s">
        <v>54</v>
      </c>
      <c r="K199" s="32">
        <v>5</v>
      </c>
      <c r="L199" s="32" t="s">
        <v>28</v>
      </c>
      <c r="M199" s="32">
        <v>8</v>
      </c>
      <c r="N199" s="32" t="s">
        <v>29</v>
      </c>
      <c r="O199" s="32" t="s">
        <v>708</v>
      </c>
      <c r="P199" s="32" t="s">
        <v>43</v>
      </c>
      <c r="Q199" s="32">
        <v>0</v>
      </c>
      <c r="R199" s="32" t="s">
        <v>31</v>
      </c>
      <c r="S199" s="57">
        <v>4500000</v>
      </c>
      <c r="T199" s="57">
        <f>+M199*S199</f>
        <v>36000000</v>
      </c>
      <c r="U199" s="28">
        <f>+T199</f>
        <v>36000000</v>
      </c>
      <c r="V199" s="32" t="s">
        <v>32</v>
      </c>
      <c r="W199" s="32" t="s">
        <v>33</v>
      </c>
      <c r="X199" s="32" t="s">
        <v>350</v>
      </c>
      <c r="Y199" s="33">
        <v>3009133992</v>
      </c>
      <c r="Z199" s="32" t="s">
        <v>351</v>
      </c>
      <c r="AA199" s="32"/>
      <c r="AB199" s="32" t="s">
        <v>96</v>
      </c>
      <c r="AC199" s="32" t="s">
        <v>255</v>
      </c>
      <c r="AD199" s="32" t="s">
        <v>1636</v>
      </c>
      <c r="AE199" s="32"/>
      <c r="AF199" s="32"/>
    </row>
    <row r="200" spans="1:32" ht="82.5" customHeight="1" x14ac:dyDescent="0.25">
      <c r="A200" s="7" t="s">
        <v>357</v>
      </c>
      <c r="B200" s="7" t="s">
        <v>96</v>
      </c>
      <c r="C200" s="8">
        <v>199</v>
      </c>
      <c r="D200" s="7">
        <v>80111600</v>
      </c>
      <c r="E200" s="32"/>
      <c r="F200" s="7"/>
      <c r="G200" s="7" t="s">
        <v>1547</v>
      </c>
      <c r="H200" s="7" t="s">
        <v>26</v>
      </c>
      <c r="I200" s="7" t="s">
        <v>685</v>
      </c>
      <c r="J200" s="7" t="s">
        <v>54</v>
      </c>
      <c r="K200" s="7">
        <v>5</v>
      </c>
      <c r="L200" s="7" t="s">
        <v>28</v>
      </c>
      <c r="M200" s="7">
        <v>8</v>
      </c>
      <c r="N200" s="7" t="s">
        <v>29</v>
      </c>
      <c r="O200" s="7" t="s">
        <v>708</v>
      </c>
      <c r="P200" s="7" t="s">
        <v>43</v>
      </c>
      <c r="Q200" s="7">
        <v>0</v>
      </c>
      <c r="R200" s="7" t="s">
        <v>31</v>
      </c>
      <c r="S200" s="60">
        <v>4500000</v>
      </c>
      <c r="T200" s="60">
        <f>+M200*S200</f>
        <v>36000000</v>
      </c>
      <c r="U200" s="64">
        <f>+T200</f>
        <v>36000000</v>
      </c>
      <c r="V200" s="7" t="s">
        <v>32</v>
      </c>
      <c r="W200" s="7" t="s">
        <v>33</v>
      </c>
      <c r="X200" s="7" t="s">
        <v>350</v>
      </c>
      <c r="Y200" s="17">
        <v>3009133992</v>
      </c>
      <c r="Z200" s="7" t="s">
        <v>351</v>
      </c>
      <c r="AA200" s="7"/>
      <c r="AB200" s="7" t="s">
        <v>96</v>
      </c>
      <c r="AC200" s="7" t="s">
        <v>272</v>
      </c>
      <c r="AD200" s="7" t="s">
        <v>1701</v>
      </c>
      <c r="AE200" s="7"/>
      <c r="AF200" s="7"/>
    </row>
    <row r="201" spans="1:32" ht="82.5" customHeight="1" x14ac:dyDescent="0.25">
      <c r="A201" s="32" t="s">
        <v>1305</v>
      </c>
      <c r="B201" s="32" t="s">
        <v>96</v>
      </c>
      <c r="C201" s="48">
        <v>200</v>
      </c>
      <c r="D201" s="32">
        <v>80161504</v>
      </c>
      <c r="E201" s="32"/>
      <c r="F201" s="32"/>
      <c r="G201" s="32" t="s">
        <v>358</v>
      </c>
      <c r="H201" s="32" t="s">
        <v>26</v>
      </c>
      <c r="I201" s="32" t="s">
        <v>1306</v>
      </c>
      <c r="J201" s="32" t="s">
        <v>27</v>
      </c>
      <c r="K201" s="32">
        <v>1</v>
      </c>
      <c r="L201" s="32" t="s">
        <v>62</v>
      </c>
      <c r="M201" s="32">
        <v>4</v>
      </c>
      <c r="N201" s="32" t="s">
        <v>29</v>
      </c>
      <c r="O201" s="32" t="s">
        <v>708</v>
      </c>
      <c r="P201" s="32" t="s">
        <v>43</v>
      </c>
      <c r="Q201" s="32">
        <v>0</v>
      </c>
      <c r="R201" s="32" t="s">
        <v>31</v>
      </c>
      <c r="S201" s="57">
        <v>5000000</v>
      </c>
      <c r="T201" s="57">
        <v>20000000</v>
      </c>
      <c r="U201" s="28">
        <v>20000000</v>
      </c>
      <c r="V201" s="32" t="s">
        <v>32</v>
      </c>
      <c r="W201" s="32" t="s">
        <v>33</v>
      </c>
      <c r="X201" s="32" t="s">
        <v>353</v>
      </c>
      <c r="Y201" s="33">
        <v>3009133992</v>
      </c>
      <c r="Z201" s="32" t="s">
        <v>354</v>
      </c>
      <c r="AA201" s="32"/>
      <c r="AB201" s="32" t="s">
        <v>96</v>
      </c>
      <c r="AC201" s="32" t="s">
        <v>255</v>
      </c>
      <c r="AD201" s="32" t="s">
        <v>250</v>
      </c>
      <c r="AE201" s="32"/>
      <c r="AF201" s="32"/>
    </row>
    <row r="202" spans="1:32" ht="99" customHeight="1" x14ac:dyDescent="0.25">
      <c r="A202" s="32" t="s">
        <v>1307</v>
      </c>
      <c r="B202" s="32" t="s">
        <v>96</v>
      </c>
      <c r="C202" s="48">
        <v>201</v>
      </c>
      <c r="D202" s="32">
        <v>80161504</v>
      </c>
      <c r="E202" s="32"/>
      <c r="F202" s="32"/>
      <c r="G202" s="32" t="s">
        <v>705</v>
      </c>
      <c r="H202" s="32" t="s">
        <v>26</v>
      </c>
      <c r="I202" s="32" t="s">
        <v>1308</v>
      </c>
      <c r="J202" s="32" t="s">
        <v>27</v>
      </c>
      <c r="K202" s="32">
        <v>1</v>
      </c>
      <c r="L202" s="32" t="s">
        <v>62</v>
      </c>
      <c r="M202" s="32">
        <v>4</v>
      </c>
      <c r="N202" s="32" t="s">
        <v>29</v>
      </c>
      <c r="O202" s="32" t="s">
        <v>708</v>
      </c>
      <c r="P202" s="32" t="s">
        <v>43</v>
      </c>
      <c r="Q202" s="32">
        <v>0</v>
      </c>
      <c r="R202" s="32" t="s">
        <v>31</v>
      </c>
      <c r="S202" s="57">
        <v>5000000</v>
      </c>
      <c r="T202" s="57">
        <v>20000000</v>
      </c>
      <c r="U202" s="28">
        <v>20000000</v>
      </c>
      <c r="V202" s="32" t="s">
        <v>32</v>
      </c>
      <c r="W202" s="32" t="s">
        <v>33</v>
      </c>
      <c r="X202" s="32" t="s">
        <v>353</v>
      </c>
      <c r="Y202" s="33">
        <v>3009133992</v>
      </c>
      <c r="Z202" s="32" t="s">
        <v>354</v>
      </c>
      <c r="AA202" s="32"/>
      <c r="AB202" s="32" t="s">
        <v>96</v>
      </c>
      <c r="AC202" s="32" t="s">
        <v>255</v>
      </c>
      <c r="AD202" s="32" t="s">
        <v>250</v>
      </c>
      <c r="AE202" s="32"/>
      <c r="AF202" s="32"/>
    </row>
    <row r="203" spans="1:32" ht="66" customHeight="1" x14ac:dyDescent="0.25">
      <c r="A203" s="32" t="s">
        <v>1309</v>
      </c>
      <c r="B203" s="32" t="s">
        <v>96</v>
      </c>
      <c r="C203" s="48">
        <v>202</v>
      </c>
      <c r="D203" s="32">
        <v>80161504</v>
      </c>
      <c r="E203" s="32"/>
      <c r="F203" s="32"/>
      <c r="G203" s="32" t="s">
        <v>359</v>
      </c>
      <c r="H203" s="32" t="s">
        <v>26</v>
      </c>
      <c r="I203" s="32" t="s">
        <v>1310</v>
      </c>
      <c r="J203" s="32" t="s">
        <v>27</v>
      </c>
      <c r="K203" s="32">
        <v>1</v>
      </c>
      <c r="L203" s="32" t="s">
        <v>62</v>
      </c>
      <c r="M203" s="32">
        <v>4</v>
      </c>
      <c r="N203" s="32" t="s">
        <v>29</v>
      </c>
      <c r="O203" s="32" t="s">
        <v>708</v>
      </c>
      <c r="P203" s="32" t="s">
        <v>43</v>
      </c>
      <c r="Q203" s="32">
        <v>0</v>
      </c>
      <c r="R203" s="32" t="s">
        <v>31</v>
      </c>
      <c r="S203" s="57">
        <v>5000000</v>
      </c>
      <c r="T203" s="57">
        <v>20000000</v>
      </c>
      <c r="U203" s="28">
        <v>20000000</v>
      </c>
      <c r="V203" s="32" t="s">
        <v>32</v>
      </c>
      <c r="W203" s="32" t="s">
        <v>33</v>
      </c>
      <c r="X203" s="32" t="s">
        <v>353</v>
      </c>
      <c r="Y203" s="33">
        <v>3009133992</v>
      </c>
      <c r="Z203" s="32" t="s">
        <v>354</v>
      </c>
      <c r="AA203" s="32"/>
      <c r="AB203" s="32" t="s">
        <v>96</v>
      </c>
      <c r="AC203" s="32" t="s">
        <v>255</v>
      </c>
      <c r="AD203" s="32" t="s">
        <v>250</v>
      </c>
      <c r="AE203" s="32"/>
      <c r="AF203" s="32"/>
    </row>
    <row r="204" spans="1:32" ht="49.5" x14ac:dyDescent="0.25">
      <c r="A204" s="32" t="s">
        <v>360</v>
      </c>
      <c r="B204" s="32" t="s">
        <v>96</v>
      </c>
      <c r="C204" s="48">
        <v>203</v>
      </c>
      <c r="D204" s="32">
        <v>80161504</v>
      </c>
      <c r="E204" s="32"/>
      <c r="F204" s="32"/>
      <c r="G204" s="32" t="s">
        <v>973</v>
      </c>
      <c r="H204" s="32" t="s">
        <v>26</v>
      </c>
      <c r="I204" s="32" t="s">
        <v>686</v>
      </c>
      <c r="J204" s="32" t="s">
        <v>42</v>
      </c>
      <c r="K204" s="32">
        <v>3</v>
      </c>
      <c r="L204" s="32" t="s">
        <v>146</v>
      </c>
      <c r="M204" s="32">
        <v>4</v>
      </c>
      <c r="N204" s="32" t="s">
        <v>29</v>
      </c>
      <c r="O204" s="32" t="s">
        <v>708</v>
      </c>
      <c r="P204" s="32" t="s">
        <v>43</v>
      </c>
      <c r="Q204" s="32">
        <v>0</v>
      </c>
      <c r="R204" s="32" t="s">
        <v>31</v>
      </c>
      <c r="S204" s="57">
        <v>4000000</v>
      </c>
      <c r="T204" s="57">
        <v>16000000</v>
      </c>
      <c r="U204" s="28">
        <v>16000000</v>
      </c>
      <c r="V204" s="32" t="s">
        <v>32</v>
      </c>
      <c r="W204" s="32" t="s">
        <v>33</v>
      </c>
      <c r="X204" s="32" t="s">
        <v>353</v>
      </c>
      <c r="Y204" s="33">
        <v>3009133992</v>
      </c>
      <c r="Z204" s="32" t="s">
        <v>354</v>
      </c>
      <c r="AA204" s="32"/>
      <c r="AB204" s="32" t="s">
        <v>96</v>
      </c>
      <c r="AC204" s="32" t="s">
        <v>255</v>
      </c>
      <c r="AD204" s="32" t="s">
        <v>250</v>
      </c>
      <c r="AE204" s="32"/>
      <c r="AF204" s="32"/>
    </row>
    <row r="205" spans="1:32" ht="49.5" x14ac:dyDescent="0.25">
      <c r="A205" s="32" t="s">
        <v>1311</v>
      </c>
      <c r="B205" s="32" t="s">
        <v>96</v>
      </c>
      <c r="C205" s="48">
        <v>204</v>
      </c>
      <c r="D205" s="32">
        <v>80111600</v>
      </c>
      <c r="E205" s="32"/>
      <c r="F205" s="32"/>
      <c r="G205" s="32" t="s">
        <v>974</v>
      </c>
      <c r="H205" s="32" t="s">
        <v>34</v>
      </c>
      <c r="I205" s="32" t="s">
        <v>1312</v>
      </c>
      <c r="J205" s="32" t="s">
        <v>51</v>
      </c>
      <c r="K205" s="32">
        <v>2</v>
      </c>
      <c r="L205" s="32" t="s">
        <v>62</v>
      </c>
      <c r="M205" s="32">
        <v>4</v>
      </c>
      <c r="N205" s="32" t="s">
        <v>29</v>
      </c>
      <c r="O205" s="32" t="s">
        <v>708</v>
      </c>
      <c r="P205" s="32" t="s">
        <v>43</v>
      </c>
      <c r="Q205" s="32">
        <v>0</v>
      </c>
      <c r="R205" s="32" t="s">
        <v>31</v>
      </c>
      <c r="S205" s="57">
        <v>3000000</v>
      </c>
      <c r="T205" s="57">
        <v>12000000</v>
      </c>
      <c r="U205" s="28">
        <v>12000000</v>
      </c>
      <c r="V205" s="32" t="s">
        <v>32</v>
      </c>
      <c r="W205" s="32" t="s">
        <v>33</v>
      </c>
      <c r="X205" s="32" t="s">
        <v>353</v>
      </c>
      <c r="Y205" s="33">
        <v>3009133992</v>
      </c>
      <c r="Z205" s="32" t="s">
        <v>354</v>
      </c>
      <c r="AA205" s="32"/>
      <c r="AB205" s="32" t="s">
        <v>96</v>
      </c>
      <c r="AC205" s="32" t="s">
        <v>272</v>
      </c>
      <c r="AD205" s="32" t="s">
        <v>250</v>
      </c>
      <c r="AE205" s="32"/>
      <c r="AF205" s="32"/>
    </row>
    <row r="206" spans="1:32" ht="66" x14ac:dyDescent="0.25">
      <c r="A206" s="32" t="s">
        <v>1313</v>
      </c>
      <c r="B206" s="32" t="s">
        <v>96</v>
      </c>
      <c r="C206" s="48">
        <v>205</v>
      </c>
      <c r="D206" s="32">
        <v>80161504</v>
      </c>
      <c r="E206" s="32"/>
      <c r="F206" s="32"/>
      <c r="G206" s="32" t="s">
        <v>690</v>
      </c>
      <c r="H206" s="32" t="s">
        <v>26</v>
      </c>
      <c r="I206" s="32" t="s">
        <v>1314</v>
      </c>
      <c r="J206" s="32" t="s">
        <v>27</v>
      </c>
      <c r="K206" s="32">
        <v>1</v>
      </c>
      <c r="L206" s="32" t="s">
        <v>62</v>
      </c>
      <c r="M206" s="32">
        <v>4</v>
      </c>
      <c r="N206" s="32" t="s">
        <v>29</v>
      </c>
      <c r="O206" s="32" t="s">
        <v>708</v>
      </c>
      <c r="P206" s="32" t="s">
        <v>43</v>
      </c>
      <c r="Q206" s="32">
        <v>0</v>
      </c>
      <c r="R206" s="32" t="s">
        <v>31</v>
      </c>
      <c r="S206" s="57">
        <v>5000000</v>
      </c>
      <c r="T206" s="57">
        <v>20000000</v>
      </c>
      <c r="U206" s="28">
        <v>20000000</v>
      </c>
      <c r="V206" s="32" t="s">
        <v>32</v>
      </c>
      <c r="W206" s="32" t="s">
        <v>33</v>
      </c>
      <c r="X206" s="32" t="s">
        <v>353</v>
      </c>
      <c r="Y206" s="33">
        <v>3009133992</v>
      </c>
      <c r="Z206" s="32" t="s">
        <v>354</v>
      </c>
      <c r="AA206" s="32"/>
      <c r="AB206" s="32" t="s">
        <v>96</v>
      </c>
      <c r="AC206" s="32" t="s">
        <v>255</v>
      </c>
      <c r="AD206" s="32" t="s">
        <v>250</v>
      </c>
      <c r="AE206" s="32"/>
      <c r="AF206" s="32"/>
    </row>
    <row r="207" spans="1:32" s="22" customFormat="1" ht="49.5" x14ac:dyDescent="0.25">
      <c r="A207" s="32" t="s">
        <v>361</v>
      </c>
      <c r="B207" s="32" t="s">
        <v>96</v>
      </c>
      <c r="C207" s="48">
        <v>206</v>
      </c>
      <c r="D207" s="32">
        <v>80161504</v>
      </c>
      <c r="E207" s="32"/>
      <c r="F207" s="32"/>
      <c r="G207" s="32" t="s">
        <v>975</v>
      </c>
      <c r="H207" s="32" t="s">
        <v>26</v>
      </c>
      <c r="I207" s="32" t="s">
        <v>687</v>
      </c>
      <c r="J207" s="32" t="s">
        <v>42</v>
      </c>
      <c r="K207" s="32">
        <v>3</v>
      </c>
      <c r="L207" s="32" t="s">
        <v>146</v>
      </c>
      <c r="M207" s="32">
        <v>4</v>
      </c>
      <c r="N207" s="32" t="s">
        <v>29</v>
      </c>
      <c r="O207" s="32" t="s">
        <v>708</v>
      </c>
      <c r="P207" s="32" t="s">
        <v>43</v>
      </c>
      <c r="Q207" s="32">
        <v>0</v>
      </c>
      <c r="R207" s="32" t="s">
        <v>31</v>
      </c>
      <c r="S207" s="57">
        <v>8000000</v>
      </c>
      <c r="T207" s="57">
        <v>32000000</v>
      </c>
      <c r="U207" s="28">
        <v>32000000</v>
      </c>
      <c r="V207" s="32" t="s">
        <v>32</v>
      </c>
      <c r="W207" s="32" t="s">
        <v>33</v>
      </c>
      <c r="X207" s="32" t="s">
        <v>252</v>
      </c>
      <c r="Y207" s="33">
        <v>3009133992</v>
      </c>
      <c r="Z207" s="32" t="s">
        <v>253</v>
      </c>
      <c r="AA207" s="32"/>
      <c r="AB207" s="32" t="s">
        <v>96</v>
      </c>
      <c r="AC207" s="32" t="s">
        <v>255</v>
      </c>
      <c r="AD207" s="32" t="s">
        <v>1079</v>
      </c>
      <c r="AE207" s="32"/>
      <c r="AF207" s="32"/>
    </row>
    <row r="208" spans="1:32" ht="49.5" x14ac:dyDescent="0.25">
      <c r="A208" s="32" t="s">
        <v>1315</v>
      </c>
      <c r="B208" s="32" t="s">
        <v>96</v>
      </c>
      <c r="C208" s="48">
        <v>207</v>
      </c>
      <c r="D208" s="32">
        <v>80161504</v>
      </c>
      <c r="E208" s="32"/>
      <c r="F208" s="32"/>
      <c r="G208" s="32" t="s">
        <v>362</v>
      </c>
      <c r="H208" s="32" t="s">
        <v>26</v>
      </c>
      <c r="I208" s="32" t="s">
        <v>1316</v>
      </c>
      <c r="J208" s="32" t="s">
        <v>27</v>
      </c>
      <c r="K208" s="32">
        <v>1</v>
      </c>
      <c r="L208" s="32" t="s">
        <v>62</v>
      </c>
      <c r="M208" s="32">
        <v>4</v>
      </c>
      <c r="N208" s="32" t="s">
        <v>29</v>
      </c>
      <c r="O208" s="32" t="s">
        <v>708</v>
      </c>
      <c r="P208" s="32" t="s">
        <v>43</v>
      </c>
      <c r="Q208" s="32">
        <v>0</v>
      </c>
      <c r="R208" s="32" t="s">
        <v>31</v>
      </c>
      <c r="S208" s="57">
        <v>7000000</v>
      </c>
      <c r="T208" s="57">
        <v>28000000</v>
      </c>
      <c r="U208" s="28">
        <v>28000000</v>
      </c>
      <c r="V208" s="32" t="s">
        <v>32</v>
      </c>
      <c r="W208" s="32" t="s">
        <v>33</v>
      </c>
      <c r="X208" s="32" t="s">
        <v>1317</v>
      </c>
      <c r="Y208" s="33">
        <v>3009133992</v>
      </c>
      <c r="Z208" s="32" t="s">
        <v>1318</v>
      </c>
      <c r="AA208" s="32"/>
      <c r="AB208" s="32" t="s">
        <v>96</v>
      </c>
      <c r="AC208" s="32" t="s">
        <v>255</v>
      </c>
      <c r="AD208" s="32" t="s">
        <v>250</v>
      </c>
      <c r="AE208" s="32"/>
      <c r="AF208" s="32"/>
    </row>
    <row r="209" spans="1:32" ht="115.5" x14ac:dyDescent="0.25">
      <c r="A209" s="32" t="s">
        <v>1319</v>
      </c>
      <c r="B209" s="32" t="s">
        <v>1320</v>
      </c>
      <c r="C209" s="48">
        <v>208</v>
      </c>
      <c r="D209" s="32">
        <v>80161504</v>
      </c>
      <c r="E209" s="32"/>
      <c r="F209" s="32"/>
      <c r="G209" s="32" t="s">
        <v>363</v>
      </c>
      <c r="H209" s="32" t="s">
        <v>26</v>
      </c>
      <c r="I209" s="32" t="s">
        <v>1321</v>
      </c>
      <c r="J209" s="32" t="s">
        <v>51</v>
      </c>
      <c r="K209" s="32">
        <v>2</v>
      </c>
      <c r="L209" s="32" t="s">
        <v>54</v>
      </c>
      <c r="M209" s="32">
        <v>4</v>
      </c>
      <c r="N209" s="32" t="s">
        <v>29</v>
      </c>
      <c r="O209" s="32" t="s">
        <v>708</v>
      </c>
      <c r="P209" s="32" t="s">
        <v>43</v>
      </c>
      <c r="Q209" s="32">
        <v>0</v>
      </c>
      <c r="R209" s="32" t="s">
        <v>31</v>
      </c>
      <c r="S209" s="57">
        <v>4500000</v>
      </c>
      <c r="T209" s="57">
        <v>18000000</v>
      </c>
      <c r="U209" s="28">
        <v>18000000</v>
      </c>
      <c r="V209" s="32" t="s">
        <v>32</v>
      </c>
      <c r="W209" s="3" t="s">
        <v>33</v>
      </c>
      <c r="X209" s="32" t="s">
        <v>1322</v>
      </c>
      <c r="Y209" s="33">
        <v>3009133992</v>
      </c>
      <c r="Z209" s="32" t="s">
        <v>1323</v>
      </c>
      <c r="AA209" s="32"/>
      <c r="AB209" s="32" t="s">
        <v>1320</v>
      </c>
      <c r="AC209" s="32" t="s">
        <v>272</v>
      </c>
      <c r="AD209" s="32" t="s">
        <v>250</v>
      </c>
      <c r="AE209" s="32"/>
      <c r="AF209" s="32"/>
    </row>
    <row r="210" spans="1:32" ht="132" x14ac:dyDescent="0.25">
      <c r="A210" s="32" t="s">
        <v>1324</v>
      </c>
      <c r="B210" s="32" t="s">
        <v>1320</v>
      </c>
      <c r="C210" s="48">
        <v>209</v>
      </c>
      <c r="D210" s="32">
        <v>80161504</v>
      </c>
      <c r="E210" s="32"/>
      <c r="F210" s="32"/>
      <c r="G210" s="32" t="s">
        <v>976</v>
      </c>
      <c r="H210" s="32" t="s">
        <v>26</v>
      </c>
      <c r="I210" s="32" t="s">
        <v>1325</v>
      </c>
      <c r="J210" s="32" t="s">
        <v>51</v>
      </c>
      <c r="K210" s="32">
        <v>2</v>
      </c>
      <c r="L210" s="32" t="s">
        <v>54</v>
      </c>
      <c r="M210" s="32">
        <v>4</v>
      </c>
      <c r="N210" s="32" t="s">
        <v>29</v>
      </c>
      <c r="O210" s="32" t="s">
        <v>708</v>
      </c>
      <c r="P210" s="32" t="s">
        <v>43</v>
      </c>
      <c r="Q210" s="32">
        <v>0</v>
      </c>
      <c r="R210" s="32" t="s">
        <v>31</v>
      </c>
      <c r="S210" s="57">
        <v>4500000</v>
      </c>
      <c r="T210" s="57">
        <v>18000000</v>
      </c>
      <c r="U210" s="28">
        <v>18000000</v>
      </c>
      <c r="V210" s="32" t="s">
        <v>32</v>
      </c>
      <c r="W210" s="3" t="s">
        <v>33</v>
      </c>
      <c r="X210" s="32" t="s">
        <v>1322</v>
      </c>
      <c r="Y210" s="33">
        <v>3009133992</v>
      </c>
      <c r="Z210" s="32" t="s">
        <v>1323</v>
      </c>
      <c r="AA210" s="32"/>
      <c r="AB210" s="32" t="s">
        <v>1320</v>
      </c>
      <c r="AC210" s="32" t="s">
        <v>272</v>
      </c>
      <c r="AD210" s="32" t="s">
        <v>250</v>
      </c>
      <c r="AE210" s="32"/>
      <c r="AF210" s="32"/>
    </row>
    <row r="211" spans="1:32" ht="82.5" x14ac:dyDescent="0.25">
      <c r="A211" s="32" t="s">
        <v>463</v>
      </c>
      <c r="B211" s="32" t="s">
        <v>108</v>
      </c>
      <c r="C211" s="48">
        <v>210</v>
      </c>
      <c r="D211" s="32" t="s">
        <v>719</v>
      </c>
      <c r="E211" s="32"/>
      <c r="F211" s="32"/>
      <c r="G211" s="32" t="s">
        <v>977</v>
      </c>
      <c r="H211" s="32" t="s">
        <v>177</v>
      </c>
      <c r="I211" s="32" t="s">
        <v>78</v>
      </c>
      <c r="J211" s="32" t="s">
        <v>42</v>
      </c>
      <c r="K211" s="32">
        <v>3</v>
      </c>
      <c r="L211" s="32" t="s">
        <v>28</v>
      </c>
      <c r="M211" s="32">
        <v>10</v>
      </c>
      <c r="N211" s="85" t="s">
        <v>218</v>
      </c>
      <c r="O211" s="32" t="s">
        <v>709</v>
      </c>
      <c r="P211" s="3" t="s">
        <v>312</v>
      </c>
      <c r="Q211" s="32">
        <v>1</v>
      </c>
      <c r="R211" s="32" t="s">
        <v>31</v>
      </c>
      <c r="S211" s="57"/>
      <c r="T211" s="57">
        <v>2778362365.7910652</v>
      </c>
      <c r="U211" s="28">
        <v>1500101807.8955326</v>
      </c>
      <c r="V211" s="32" t="s">
        <v>44</v>
      </c>
      <c r="W211" s="3" t="s">
        <v>741</v>
      </c>
      <c r="X211" s="32" t="s">
        <v>236</v>
      </c>
      <c r="Y211" s="32">
        <v>3009133992</v>
      </c>
      <c r="Z211" s="10" t="s">
        <v>251</v>
      </c>
      <c r="AA211" s="32"/>
      <c r="AB211" s="32" t="s">
        <v>108</v>
      </c>
      <c r="AC211" s="32" t="s">
        <v>178</v>
      </c>
      <c r="AD211" s="32" t="s">
        <v>1492</v>
      </c>
      <c r="AE211" s="32"/>
      <c r="AF211" s="32"/>
    </row>
    <row r="212" spans="1:32" ht="82.5" x14ac:dyDescent="0.25">
      <c r="A212" s="7" t="s">
        <v>464</v>
      </c>
      <c r="B212" s="7" t="s">
        <v>108</v>
      </c>
      <c r="C212" s="8">
        <v>211</v>
      </c>
      <c r="D212" s="7" t="s">
        <v>720</v>
      </c>
      <c r="E212" s="32"/>
      <c r="F212" s="7"/>
      <c r="G212" s="7" t="s">
        <v>978</v>
      </c>
      <c r="H212" s="7" t="s">
        <v>179</v>
      </c>
      <c r="I212" s="7" t="s">
        <v>78</v>
      </c>
      <c r="J212" s="7" t="s">
        <v>42</v>
      </c>
      <c r="K212" s="7">
        <v>3</v>
      </c>
      <c r="L212" s="7" t="s">
        <v>28</v>
      </c>
      <c r="M212" s="7">
        <v>9</v>
      </c>
      <c r="N212" s="7" t="s">
        <v>136</v>
      </c>
      <c r="O212" s="7" t="s">
        <v>712</v>
      </c>
      <c r="P212" s="7" t="s">
        <v>43</v>
      </c>
      <c r="Q212" s="7">
        <v>0</v>
      </c>
      <c r="R212" s="7" t="s">
        <v>31</v>
      </c>
      <c r="S212" s="60"/>
      <c r="T212" s="60">
        <v>221841250</v>
      </c>
      <c r="U212" s="64">
        <v>221841250</v>
      </c>
      <c r="V212" s="7" t="s">
        <v>32</v>
      </c>
      <c r="W212" s="7" t="s">
        <v>33</v>
      </c>
      <c r="X212" s="7" t="s">
        <v>236</v>
      </c>
      <c r="Y212" s="7">
        <v>3009133992</v>
      </c>
      <c r="Z212" s="24" t="s">
        <v>251</v>
      </c>
      <c r="AA212" s="7"/>
      <c r="AB212" s="7" t="s">
        <v>108</v>
      </c>
      <c r="AC212" s="7" t="s">
        <v>178</v>
      </c>
      <c r="AD212" s="7" t="s">
        <v>1444</v>
      </c>
      <c r="AE212" s="7"/>
      <c r="AF212" s="7"/>
    </row>
    <row r="213" spans="1:32" ht="132" x14ac:dyDescent="0.25">
      <c r="A213" s="32" t="s">
        <v>465</v>
      </c>
      <c r="B213" s="32" t="s">
        <v>108</v>
      </c>
      <c r="C213" s="48">
        <v>212</v>
      </c>
      <c r="D213" s="32">
        <v>80131502</v>
      </c>
      <c r="E213" s="32"/>
      <c r="F213" s="32"/>
      <c r="G213" s="32" t="s">
        <v>979</v>
      </c>
      <c r="H213" s="32" t="s">
        <v>181</v>
      </c>
      <c r="I213" s="32"/>
      <c r="J213" s="32" t="s">
        <v>60</v>
      </c>
      <c r="K213" s="32">
        <v>4</v>
      </c>
      <c r="L213" s="32" t="s">
        <v>28</v>
      </c>
      <c r="M213" s="32">
        <v>8</v>
      </c>
      <c r="N213" s="32" t="s">
        <v>29</v>
      </c>
      <c r="O213" s="32" t="s">
        <v>708</v>
      </c>
      <c r="P213" s="32" t="s">
        <v>43</v>
      </c>
      <c r="Q213" s="32">
        <v>0</v>
      </c>
      <c r="R213" s="32" t="s">
        <v>31</v>
      </c>
      <c r="S213" s="57">
        <v>2466326</v>
      </c>
      <c r="T213" s="57">
        <f>+M213*S213</f>
        <v>19730608</v>
      </c>
      <c r="U213" s="28">
        <f>+T213</f>
        <v>19730608</v>
      </c>
      <c r="V213" s="32" t="s">
        <v>32</v>
      </c>
      <c r="W213" s="32" t="s">
        <v>33</v>
      </c>
      <c r="X213" s="32" t="s">
        <v>1502</v>
      </c>
      <c r="Y213" s="33">
        <v>3009133992</v>
      </c>
      <c r="Z213" s="10" t="s">
        <v>1503</v>
      </c>
      <c r="AA213" s="32"/>
      <c r="AB213" s="32" t="s">
        <v>108</v>
      </c>
      <c r="AC213" s="32" t="s">
        <v>276</v>
      </c>
      <c r="AD213" s="32" t="s">
        <v>1572</v>
      </c>
      <c r="AE213" s="32"/>
      <c r="AF213" s="32"/>
    </row>
    <row r="214" spans="1:32" ht="82.5" x14ac:dyDescent="0.25">
      <c r="A214" s="32" t="s">
        <v>466</v>
      </c>
      <c r="B214" s="32" t="s">
        <v>108</v>
      </c>
      <c r="C214" s="48">
        <v>213</v>
      </c>
      <c r="D214" s="32">
        <v>80131502</v>
      </c>
      <c r="E214" s="32"/>
      <c r="F214" s="32"/>
      <c r="G214" s="32" t="s">
        <v>1617</v>
      </c>
      <c r="H214" s="32" t="s">
        <v>181</v>
      </c>
      <c r="I214" s="32"/>
      <c r="J214" s="32" t="s">
        <v>54</v>
      </c>
      <c r="K214" s="32">
        <v>5</v>
      </c>
      <c r="L214" s="32" t="s">
        <v>28</v>
      </c>
      <c r="M214" s="32">
        <v>7.5</v>
      </c>
      <c r="N214" s="32" t="s">
        <v>29</v>
      </c>
      <c r="O214" s="32" t="s">
        <v>708</v>
      </c>
      <c r="P214" s="32" t="s">
        <v>43</v>
      </c>
      <c r="Q214" s="32">
        <v>0</v>
      </c>
      <c r="R214" s="32" t="s">
        <v>31</v>
      </c>
      <c r="S214" s="57">
        <v>0</v>
      </c>
      <c r="T214" s="57">
        <v>74800000</v>
      </c>
      <c r="U214" s="28">
        <f>+T214</f>
        <v>74800000</v>
      </c>
      <c r="V214" s="32" t="s">
        <v>32</v>
      </c>
      <c r="W214" s="32" t="s">
        <v>33</v>
      </c>
      <c r="X214" s="32" t="s">
        <v>1594</v>
      </c>
      <c r="Y214" s="33">
        <v>3009133992</v>
      </c>
      <c r="Z214" s="10" t="s">
        <v>775</v>
      </c>
      <c r="AA214" s="32"/>
      <c r="AB214" s="32" t="s">
        <v>108</v>
      </c>
      <c r="AC214" s="32" t="s">
        <v>276</v>
      </c>
      <c r="AD214" s="32" t="s">
        <v>1696</v>
      </c>
      <c r="AE214" s="32"/>
      <c r="AF214" s="32"/>
    </row>
    <row r="215" spans="1:32" s="22" customFormat="1" ht="49.5" x14ac:dyDescent="0.25">
      <c r="A215" s="32" t="s">
        <v>467</v>
      </c>
      <c r="B215" s="32" t="s">
        <v>108</v>
      </c>
      <c r="C215" s="48">
        <v>214</v>
      </c>
      <c r="D215" s="32" t="s">
        <v>180</v>
      </c>
      <c r="E215" s="32"/>
      <c r="F215" s="32"/>
      <c r="G215" s="32" t="s">
        <v>980</v>
      </c>
      <c r="H215" s="32" t="s">
        <v>181</v>
      </c>
      <c r="I215" s="32"/>
      <c r="J215" s="32" t="s">
        <v>60</v>
      </c>
      <c r="K215" s="32">
        <v>4</v>
      </c>
      <c r="L215" s="32" t="s">
        <v>28</v>
      </c>
      <c r="M215" s="32">
        <v>8</v>
      </c>
      <c r="N215" s="32" t="s">
        <v>29</v>
      </c>
      <c r="O215" s="32" t="s">
        <v>708</v>
      </c>
      <c r="P215" s="32" t="s">
        <v>43</v>
      </c>
      <c r="Q215" s="32">
        <v>0</v>
      </c>
      <c r="R215" s="32" t="s">
        <v>31</v>
      </c>
      <c r="S215" s="57">
        <v>0</v>
      </c>
      <c r="T215" s="57">
        <v>18576000</v>
      </c>
      <c r="U215" s="28">
        <f>+T215</f>
        <v>18576000</v>
      </c>
      <c r="V215" s="32" t="s">
        <v>32</v>
      </c>
      <c r="W215" s="32" t="s">
        <v>33</v>
      </c>
      <c r="X215" s="32" t="s">
        <v>772</v>
      </c>
      <c r="Y215" s="33">
        <v>3009133992</v>
      </c>
      <c r="Z215" s="10" t="s">
        <v>776</v>
      </c>
      <c r="AA215" s="32"/>
      <c r="AB215" s="32" t="s">
        <v>108</v>
      </c>
      <c r="AC215" s="32" t="s">
        <v>276</v>
      </c>
      <c r="AD215" s="32" t="s">
        <v>250</v>
      </c>
      <c r="AE215" s="32"/>
      <c r="AF215" s="32"/>
    </row>
    <row r="216" spans="1:32" s="22" customFormat="1" ht="49.5" x14ac:dyDescent="0.25">
      <c r="A216" s="32" t="s">
        <v>1326</v>
      </c>
      <c r="B216" s="32" t="s">
        <v>108</v>
      </c>
      <c r="C216" s="48">
        <v>215</v>
      </c>
      <c r="D216" s="32" t="s">
        <v>180</v>
      </c>
      <c r="E216" s="32"/>
      <c r="F216" s="32"/>
      <c r="G216" s="32" t="s">
        <v>235</v>
      </c>
      <c r="H216" s="32" t="s">
        <v>181</v>
      </c>
      <c r="I216" s="32"/>
      <c r="J216" s="32" t="s">
        <v>27</v>
      </c>
      <c r="K216" s="32">
        <v>1</v>
      </c>
      <c r="L216" s="32" t="s">
        <v>63</v>
      </c>
      <c r="M216" s="32">
        <v>11</v>
      </c>
      <c r="N216" s="32" t="s">
        <v>29</v>
      </c>
      <c r="O216" s="32" t="s">
        <v>708</v>
      </c>
      <c r="P216" s="32" t="s">
        <v>43</v>
      </c>
      <c r="Q216" s="32">
        <v>0</v>
      </c>
      <c r="R216" s="32" t="s">
        <v>31</v>
      </c>
      <c r="S216" s="57">
        <v>17468214</v>
      </c>
      <c r="T216" s="57">
        <v>192150354</v>
      </c>
      <c r="U216" s="28">
        <v>192150354</v>
      </c>
      <c r="V216" s="32" t="s">
        <v>32</v>
      </c>
      <c r="W216" s="32" t="s">
        <v>33</v>
      </c>
      <c r="X216" s="32" t="s">
        <v>248</v>
      </c>
      <c r="Y216" s="33">
        <v>3009133992</v>
      </c>
      <c r="Z216" s="10" t="s">
        <v>249</v>
      </c>
      <c r="AA216" s="32"/>
      <c r="AB216" s="32" t="s">
        <v>108</v>
      </c>
      <c r="AC216" s="32" t="s">
        <v>276</v>
      </c>
      <c r="AD216" s="32" t="s">
        <v>250</v>
      </c>
      <c r="AE216" s="32"/>
      <c r="AF216" s="32"/>
    </row>
    <row r="217" spans="1:32" ht="49.5" x14ac:dyDescent="0.25">
      <c r="A217" s="32" t="s">
        <v>468</v>
      </c>
      <c r="B217" s="32" t="s">
        <v>108</v>
      </c>
      <c r="C217" s="48">
        <v>216</v>
      </c>
      <c r="D217" s="32" t="s">
        <v>180</v>
      </c>
      <c r="E217" s="32"/>
      <c r="F217" s="32"/>
      <c r="G217" s="32" t="s">
        <v>981</v>
      </c>
      <c r="H217" s="32" t="s">
        <v>181</v>
      </c>
      <c r="I217" s="32"/>
      <c r="J217" s="32" t="s">
        <v>60</v>
      </c>
      <c r="K217" s="32">
        <v>4</v>
      </c>
      <c r="L217" s="32" t="s">
        <v>28</v>
      </c>
      <c r="M217" s="32">
        <v>8</v>
      </c>
      <c r="N217" s="32" t="s">
        <v>29</v>
      </c>
      <c r="O217" s="32" t="s">
        <v>708</v>
      </c>
      <c r="P217" s="32" t="s">
        <v>43</v>
      </c>
      <c r="Q217" s="32">
        <v>0</v>
      </c>
      <c r="R217" s="32" t="s">
        <v>31</v>
      </c>
      <c r="S217" s="57">
        <v>0</v>
      </c>
      <c r="T217" s="57">
        <v>11742000</v>
      </c>
      <c r="U217" s="28">
        <f>+T217</f>
        <v>11742000</v>
      </c>
      <c r="V217" s="32" t="s">
        <v>32</v>
      </c>
      <c r="W217" s="32" t="s">
        <v>33</v>
      </c>
      <c r="X217" s="32" t="s">
        <v>772</v>
      </c>
      <c r="Y217" s="33">
        <v>3009133992</v>
      </c>
      <c r="Z217" s="10" t="s">
        <v>776</v>
      </c>
      <c r="AA217" s="32"/>
      <c r="AB217" s="32" t="s">
        <v>108</v>
      </c>
      <c r="AC217" s="32" t="s">
        <v>276</v>
      </c>
      <c r="AD217" s="32" t="s">
        <v>250</v>
      </c>
      <c r="AE217" s="32"/>
      <c r="AF217" s="32"/>
    </row>
    <row r="218" spans="1:32" ht="66" x14ac:dyDescent="0.25">
      <c r="A218" s="32" t="s">
        <v>469</v>
      </c>
      <c r="B218" s="32" t="s">
        <v>108</v>
      </c>
      <c r="C218" s="48">
        <v>217</v>
      </c>
      <c r="D218" s="32" t="s">
        <v>180</v>
      </c>
      <c r="E218" s="32"/>
      <c r="F218" s="32"/>
      <c r="G218" s="32" t="s">
        <v>982</v>
      </c>
      <c r="H218" s="32" t="s">
        <v>181</v>
      </c>
      <c r="I218" s="32"/>
      <c r="J218" s="32" t="s">
        <v>60</v>
      </c>
      <c r="K218" s="32">
        <v>4</v>
      </c>
      <c r="L218" s="32" t="s">
        <v>28</v>
      </c>
      <c r="M218" s="32">
        <v>8</v>
      </c>
      <c r="N218" s="32" t="s">
        <v>29</v>
      </c>
      <c r="O218" s="32" t="s">
        <v>708</v>
      </c>
      <c r="P218" s="32" t="s">
        <v>43</v>
      </c>
      <c r="Q218" s="32">
        <v>0</v>
      </c>
      <c r="R218" s="32" t="s">
        <v>31</v>
      </c>
      <c r="S218" s="57">
        <v>0</v>
      </c>
      <c r="T218" s="57">
        <v>17834000</v>
      </c>
      <c r="U218" s="28">
        <f>+T218</f>
        <v>17834000</v>
      </c>
      <c r="V218" s="32" t="s">
        <v>32</v>
      </c>
      <c r="W218" s="32" t="s">
        <v>33</v>
      </c>
      <c r="X218" s="32" t="s">
        <v>772</v>
      </c>
      <c r="Y218" s="33">
        <v>3009133992</v>
      </c>
      <c r="Z218" s="10" t="s">
        <v>776</v>
      </c>
      <c r="AA218" s="32"/>
      <c r="AB218" s="32" t="s">
        <v>108</v>
      </c>
      <c r="AC218" s="32" t="s">
        <v>276</v>
      </c>
      <c r="AD218" s="32" t="s">
        <v>1508</v>
      </c>
      <c r="AE218" s="32"/>
      <c r="AF218" s="32"/>
    </row>
    <row r="219" spans="1:32" s="22" customFormat="1" ht="49.5" x14ac:dyDescent="0.25">
      <c r="A219" s="32" t="s">
        <v>1327</v>
      </c>
      <c r="B219" s="32" t="s">
        <v>108</v>
      </c>
      <c r="C219" s="48">
        <v>218</v>
      </c>
      <c r="D219" s="32" t="s">
        <v>180</v>
      </c>
      <c r="E219" s="32"/>
      <c r="F219" s="32"/>
      <c r="G219" s="32" t="s">
        <v>182</v>
      </c>
      <c r="H219" s="32" t="s">
        <v>181</v>
      </c>
      <c r="I219" s="32"/>
      <c r="J219" s="32" t="s">
        <v>51</v>
      </c>
      <c r="K219" s="32">
        <v>2</v>
      </c>
      <c r="L219" s="32" t="s">
        <v>28</v>
      </c>
      <c r="M219" s="32">
        <v>10.5</v>
      </c>
      <c r="N219" s="32" t="s">
        <v>29</v>
      </c>
      <c r="O219" s="32" t="s">
        <v>708</v>
      </c>
      <c r="P219" s="32" t="s">
        <v>43</v>
      </c>
      <c r="Q219" s="32">
        <v>0</v>
      </c>
      <c r="R219" s="32" t="s">
        <v>31</v>
      </c>
      <c r="S219" s="57">
        <v>0</v>
      </c>
      <c r="T219" s="57">
        <v>282528000</v>
      </c>
      <c r="U219" s="28">
        <v>282528000</v>
      </c>
      <c r="V219" s="32" t="s">
        <v>32</v>
      </c>
      <c r="W219" s="32" t="s">
        <v>33</v>
      </c>
      <c r="X219" s="32" t="s">
        <v>248</v>
      </c>
      <c r="Y219" s="33">
        <v>3009133992</v>
      </c>
      <c r="Z219" s="10" t="s">
        <v>249</v>
      </c>
      <c r="AA219" s="32"/>
      <c r="AB219" s="32" t="s">
        <v>108</v>
      </c>
      <c r="AC219" s="32" t="s">
        <v>276</v>
      </c>
      <c r="AD219" s="32" t="s">
        <v>250</v>
      </c>
      <c r="AE219" s="32"/>
      <c r="AF219" s="32"/>
    </row>
    <row r="220" spans="1:32" ht="132" x14ac:dyDescent="0.25">
      <c r="A220" s="32" t="s">
        <v>470</v>
      </c>
      <c r="B220" s="32" t="s">
        <v>108</v>
      </c>
      <c r="C220" s="48">
        <v>219</v>
      </c>
      <c r="D220" s="32" t="s">
        <v>180</v>
      </c>
      <c r="E220" s="32"/>
      <c r="F220" s="32"/>
      <c r="G220" s="32" t="s">
        <v>983</v>
      </c>
      <c r="H220" s="32" t="s">
        <v>181</v>
      </c>
      <c r="I220" s="32"/>
      <c r="J220" s="32" t="s">
        <v>60</v>
      </c>
      <c r="K220" s="32">
        <v>4</v>
      </c>
      <c r="L220" s="32" t="s">
        <v>28</v>
      </c>
      <c r="M220" s="32">
        <v>8</v>
      </c>
      <c r="N220" s="32" t="s">
        <v>29</v>
      </c>
      <c r="O220" s="32" t="s">
        <v>708</v>
      </c>
      <c r="P220" s="32" t="s">
        <v>43</v>
      </c>
      <c r="Q220" s="32">
        <v>0</v>
      </c>
      <c r="R220" s="32" t="s">
        <v>31</v>
      </c>
      <c r="S220" s="57"/>
      <c r="T220" s="57">
        <v>13335992</v>
      </c>
      <c r="U220" s="28">
        <f t="shared" ref="U220:U226" si="3">+T220</f>
        <v>13335992</v>
      </c>
      <c r="V220" s="32" t="s">
        <v>32</v>
      </c>
      <c r="W220" s="32" t="s">
        <v>33</v>
      </c>
      <c r="X220" s="32" t="s">
        <v>772</v>
      </c>
      <c r="Y220" s="32">
        <v>3009133992</v>
      </c>
      <c r="Z220" s="10" t="s">
        <v>776</v>
      </c>
      <c r="AA220" s="32"/>
      <c r="AB220" s="32" t="s">
        <v>108</v>
      </c>
      <c r="AC220" s="32" t="s">
        <v>276</v>
      </c>
      <c r="AD220" s="32" t="s">
        <v>1568</v>
      </c>
      <c r="AE220" s="32"/>
      <c r="AF220" s="32"/>
    </row>
    <row r="221" spans="1:32" s="22" customFormat="1" ht="132" x14ac:dyDescent="0.25">
      <c r="A221" s="32" t="s">
        <v>471</v>
      </c>
      <c r="B221" s="32" t="s">
        <v>108</v>
      </c>
      <c r="C221" s="48">
        <v>220</v>
      </c>
      <c r="D221" s="32" t="s">
        <v>180</v>
      </c>
      <c r="E221" s="32"/>
      <c r="F221" s="32"/>
      <c r="G221" s="32" t="s">
        <v>984</v>
      </c>
      <c r="H221" s="32" t="s">
        <v>181</v>
      </c>
      <c r="I221" s="32"/>
      <c r="J221" s="32" t="s">
        <v>60</v>
      </c>
      <c r="K221" s="32">
        <v>4</v>
      </c>
      <c r="L221" s="32" t="s">
        <v>28</v>
      </c>
      <c r="M221" s="32">
        <v>8</v>
      </c>
      <c r="N221" s="32" t="s">
        <v>29</v>
      </c>
      <c r="O221" s="32" t="s">
        <v>708</v>
      </c>
      <c r="P221" s="32" t="s">
        <v>43</v>
      </c>
      <c r="Q221" s="32">
        <v>0</v>
      </c>
      <c r="R221" s="32" t="s">
        <v>31</v>
      </c>
      <c r="S221" s="57"/>
      <c r="T221" s="57">
        <v>12203200</v>
      </c>
      <c r="U221" s="28">
        <f t="shared" si="3"/>
        <v>12203200</v>
      </c>
      <c r="V221" s="32" t="s">
        <v>32</v>
      </c>
      <c r="W221" s="32" t="s">
        <v>33</v>
      </c>
      <c r="X221" s="32" t="s">
        <v>772</v>
      </c>
      <c r="Y221" s="32">
        <v>3009133992</v>
      </c>
      <c r="Z221" s="10" t="s">
        <v>776</v>
      </c>
      <c r="AA221" s="32"/>
      <c r="AB221" s="32" t="s">
        <v>108</v>
      </c>
      <c r="AC221" s="32" t="s">
        <v>276</v>
      </c>
      <c r="AD221" s="32" t="s">
        <v>1568</v>
      </c>
      <c r="AE221" s="32"/>
      <c r="AF221" s="32"/>
    </row>
    <row r="222" spans="1:32" ht="115.5" x14ac:dyDescent="0.25">
      <c r="A222" s="32" t="s">
        <v>472</v>
      </c>
      <c r="B222" s="32" t="s">
        <v>108</v>
      </c>
      <c r="C222" s="48">
        <v>221</v>
      </c>
      <c r="D222" s="32" t="s">
        <v>180</v>
      </c>
      <c r="E222" s="32"/>
      <c r="F222" s="32"/>
      <c r="G222" s="32" t="s">
        <v>985</v>
      </c>
      <c r="H222" s="32" t="s">
        <v>181</v>
      </c>
      <c r="I222" s="32"/>
      <c r="J222" s="32" t="s">
        <v>60</v>
      </c>
      <c r="K222" s="32">
        <v>4</v>
      </c>
      <c r="L222" s="32" t="s">
        <v>28</v>
      </c>
      <c r="M222" s="32">
        <v>8</v>
      </c>
      <c r="N222" s="32" t="s">
        <v>29</v>
      </c>
      <c r="O222" s="32" t="s">
        <v>708</v>
      </c>
      <c r="P222" s="32" t="s">
        <v>43</v>
      </c>
      <c r="Q222" s="32">
        <v>0</v>
      </c>
      <c r="R222" s="32" t="s">
        <v>31</v>
      </c>
      <c r="S222" s="57">
        <v>0</v>
      </c>
      <c r="T222" s="57">
        <v>16800000</v>
      </c>
      <c r="U222" s="28">
        <f t="shared" si="3"/>
        <v>16800000</v>
      </c>
      <c r="V222" s="32" t="s">
        <v>32</v>
      </c>
      <c r="W222" s="32" t="s">
        <v>33</v>
      </c>
      <c r="X222" s="32" t="s">
        <v>1594</v>
      </c>
      <c r="Y222" s="33">
        <v>3009133992</v>
      </c>
      <c r="Z222" s="10" t="s">
        <v>775</v>
      </c>
      <c r="AA222" s="32"/>
      <c r="AB222" s="32" t="s">
        <v>108</v>
      </c>
      <c r="AC222" s="32" t="s">
        <v>276</v>
      </c>
      <c r="AD222" s="32" t="s">
        <v>1574</v>
      </c>
      <c r="AE222" s="32"/>
      <c r="AF222" s="32"/>
    </row>
    <row r="223" spans="1:32" ht="49.5" x14ac:dyDescent="0.25">
      <c r="A223" s="32" t="s">
        <v>473</v>
      </c>
      <c r="B223" s="32" t="s">
        <v>108</v>
      </c>
      <c r="C223" s="48">
        <v>222</v>
      </c>
      <c r="D223" s="32" t="s">
        <v>180</v>
      </c>
      <c r="E223" s="32"/>
      <c r="F223" s="32"/>
      <c r="G223" s="32" t="s">
        <v>986</v>
      </c>
      <c r="H223" s="32" t="s">
        <v>181</v>
      </c>
      <c r="I223" s="32"/>
      <c r="J223" s="32" t="s">
        <v>54</v>
      </c>
      <c r="K223" s="32">
        <v>5</v>
      </c>
      <c r="L223" s="32" t="s">
        <v>28</v>
      </c>
      <c r="M223" s="32">
        <v>8</v>
      </c>
      <c r="N223" s="32" t="s">
        <v>29</v>
      </c>
      <c r="O223" s="32" t="s">
        <v>708</v>
      </c>
      <c r="P223" s="32" t="s">
        <v>43</v>
      </c>
      <c r="Q223" s="32">
        <v>0</v>
      </c>
      <c r="R223" s="32" t="s">
        <v>31</v>
      </c>
      <c r="S223" s="57">
        <v>0</v>
      </c>
      <c r="T223" s="57">
        <v>29439000</v>
      </c>
      <c r="U223" s="28">
        <f t="shared" si="3"/>
        <v>29439000</v>
      </c>
      <c r="V223" s="32" t="s">
        <v>32</v>
      </c>
      <c r="W223" s="32" t="s">
        <v>33</v>
      </c>
      <c r="X223" s="32" t="s">
        <v>1594</v>
      </c>
      <c r="Y223" s="33">
        <v>3009133992</v>
      </c>
      <c r="Z223" s="10" t="s">
        <v>775</v>
      </c>
      <c r="AA223" s="32"/>
      <c r="AB223" s="32" t="s">
        <v>108</v>
      </c>
      <c r="AC223" s="32" t="s">
        <v>276</v>
      </c>
      <c r="AD223" s="32" t="s">
        <v>1493</v>
      </c>
      <c r="AE223" s="32"/>
      <c r="AF223" s="32"/>
    </row>
    <row r="224" spans="1:32" ht="66" x14ac:dyDescent="0.25">
      <c r="A224" s="32" t="s">
        <v>474</v>
      </c>
      <c r="B224" s="32" t="s">
        <v>108</v>
      </c>
      <c r="C224" s="48">
        <v>223</v>
      </c>
      <c r="D224" s="32" t="s">
        <v>180</v>
      </c>
      <c r="E224" s="32"/>
      <c r="F224" s="32"/>
      <c r="G224" s="32" t="s">
        <v>987</v>
      </c>
      <c r="H224" s="32" t="s">
        <v>181</v>
      </c>
      <c r="I224" s="32"/>
      <c r="J224" s="32" t="s">
        <v>60</v>
      </c>
      <c r="K224" s="32">
        <v>4</v>
      </c>
      <c r="L224" s="32" t="s">
        <v>28</v>
      </c>
      <c r="M224" s="32">
        <v>8</v>
      </c>
      <c r="N224" s="32" t="s">
        <v>29</v>
      </c>
      <c r="O224" s="32" t="s">
        <v>708</v>
      </c>
      <c r="P224" s="32" t="s">
        <v>43</v>
      </c>
      <c r="Q224" s="32">
        <v>0</v>
      </c>
      <c r="R224" s="32" t="s">
        <v>31</v>
      </c>
      <c r="S224" s="57">
        <v>0</v>
      </c>
      <c r="T224" s="57">
        <v>127707450</v>
      </c>
      <c r="U224" s="28">
        <f t="shared" si="3"/>
        <v>127707450</v>
      </c>
      <c r="V224" s="32" t="s">
        <v>32</v>
      </c>
      <c r="W224" s="32" t="s">
        <v>33</v>
      </c>
      <c r="X224" s="32" t="s">
        <v>200</v>
      </c>
      <c r="Y224" s="33">
        <v>3009133992</v>
      </c>
      <c r="Z224" s="10" t="s">
        <v>244</v>
      </c>
      <c r="AA224" s="32"/>
      <c r="AB224" s="32" t="s">
        <v>108</v>
      </c>
      <c r="AC224" s="32" t="s">
        <v>276</v>
      </c>
      <c r="AD224" s="32" t="s">
        <v>1570</v>
      </c>
      <c r="AE224" s="32"/>
      <c r="AF224" s="32"/>
    </row>
    <row r="225" spans="1:32" s="22" customFormat="1" ht="49.5" x14ac:dyDescent="0.25">
      <c r="A225" s="32" t="s">
        <v>475</v>
      </c>
      <c r="B225" s="32" t="s">
        <v>108</v>
      </c>
      <c r="C225" s="48">
        <v>224</v>
      </c>
      <c r="D225" s="32">
        <v>80131502</v>
      </c>
      <c r="E225" s="32"/>
      <c r="F225" s="32"/>
      <c r="G225" s="32" t="s">
        <v>988</v>
      </c>
      <c r="H225" s="32" t="s">
        <v>181</v>
      </c>
      <c r="I225" s="32"/>
      <c r="J225" s="32" t="s">
        <v>60</v>
      </c>
      <c r="K225" s="32">
        <v>4</v>
      </c>
      <c r="L225" s="32" t="s">
        <v>28</v>
      </c>
      <c r="M225" s="32">
        <v>8</v>
      </c>
      <c r="N225" s="32" t="s">
        <v>29</v>
      </c>
      <c r="O225" s="32" t="s">
        <v>708</v>
      </c>
      <c r="P225" s="32" t="s">
        <v>43</v>
      </c>
      <c r="Q225" s="32">
        <v>0</v>
      </c>
      <c r="R225" s="32" t="s">
        <v>31</v>
      </c>
      <c r="S225" s="57">
        <v>0</v>
      </c>
      <c r="T225" s="57">
        <v>69647000</v>
      </c>
      <c r="U225" s="28">
        <f t="shared" si="3"/>
        <v>69647000</v>
      </c>
      <c r="V225" s="32" t="s">
        <v>32</v>
      </c>
      <c r="W225" s="32" t="s">
        <v>33</v>
      </c>
      <c r="X225" s="32" t="s">
        <v>772</v>
      </c>
      <c r="Y225" s="33">
        <v>3009133992</v>
      </c>
      <c r="Z225" s="10" t="s">
        <v>776</v>
      </c>
      <c r="AA225" s="32"/>
      <c r="AB225" s="32" t="s">
        <v>108</v>
      </c>
      <c r="AC225" s="32" t="s">
        <v>276</v>
      </c>
      <c r="AD225" s="32" t="s">
        <v>1509</v>
      </c>
      <c r="AE225" s="32"/>
      <c r="AF225" s="32"/>
    </row>
    <row r="226" spans="1:32" ht="66" x14ac:dyDescent="0.25">
      <c r="A226" s="12" t="s">
        <v>1071</v>
      </c>
      <c r="B226" s="12" t="s">
        <v>108</v>
      </c>
      <c r="C226" s="13">
        <v>225</v>
      </c>
      <c r="D226" s="12" t="s">
        <v>238</v>
      </c>
      <c r="E226" s="32"/>
      <c r="F226" s="12"/>
      <c r="G226" s="12" t="s">
        <v>1072</v>
      </c>
      <c r="H226" s="12" t="s">
        <v>184</v>
      </c>
      <c r="I226" s="12" t="s">
        <v>78</v>
      </c>
      <c r="J226" s="12" t="s">
        <v>27</v>
      </c>
      <c r="K226" s="12">
        <v>1</v>
      </c>
      <c r="L226" s="12" t="s">
        <v>28</v>
      </c>
      <c r="M226" s="12">
        <v>9</v>
      </c>
      <c r="N226" s="12" t="s">
        <v>113</v>
      </c>
      <c r="O226" s="12" t="s">
        <v>713</v>
      </c>
      <c r="P226" s="12" t="s">
        <v>43</v>
      </c>
      <c r="Q226" s="12">
        <v>0</v>
      </c>
      <c r="R226" s="12" t="s">
        <v>31</v>
      </c>
      <c r="S226" s="61">
        <v>0</v>
      </c>
      <c r="T226" s="61">
        <v>80000000</v>
      </c>
      <c r="U226" s="65">
        <f t="shared" si="3"/>
        <v>80000000</v>
      </c>
      <c r="V226" s="12" t="s">
        <v>32</v>
      </c>
      <c r="W226" s="12" t="s">
        <v>33</v>
      </c>
      <c r="X226" s="12" t="s">
        <v>248</v>
      </c>
      <c r="Y226" s="18">
        <v>3009133992</v>
      </c>
      <c r="Z226" s="20" t="s">
        <v>249</v>
      </c>
      <c r="AA226" s="13"/>
      <c r="AB226" s="12" t="s">
        <v>108</v>
      </c>
      <c r="AC226" s="12" t="s">
        <v>278</v>
      </c>
      <c r="AD226" s="12" t="s">
        <v>250</v>
      </c>
      <c r="AE226" s="12"/>
      <c r="AF226" s="12"/>
    </row>
    <row r="227" spans="1:32" ht="66" x14ac:dyDescent="0.25">
      <c r="A227" s="32" t="s">
        <v>476</v>
      </c>
      <c r="B227" s="32" t="s">
        <v>108</v>
      </c>
      <c r="C227" s="48">
        <v>226</v>
      </c>
      <c r="D227" s="32">
        <v>78181507</v>
      </c>
      <c r="E227" s="32"/>
      <c r="F227" s="32"/>
      <c r="G227" s="32" t="s">
        <v>989</v>
      </c>
      <c r="H227" s="32" t="s">
        <v>185</v>
      </c>
      <c r="I227" s="32" t="s">
        <v>78</v>
      </c>
      <c r="J227" s="32" t="s">
        <v>42</v>
      </c>
      <c r="K227" s="32">
        <v>3</v>
      </c>
      <c r="L227" s="32" t="s">
        <v>28</v>
      </c>
      <c r="M227" s="32">
        <v>10</v>
      </c>
      <c r="N227" s="32" t="s">
        <v>243</v>
      </c>
      <c r="O227" s="32" t="s">
        <v>710</v>
      </c>
      <c r="P227" s="32" t="s">
        <v>43</v>
      </c>
      <c r="Q227" s="32">
        <v>0</v>
      </c>
      <c r="R227" s="32" t="s">
        <v>31</v>
      </c>
      <c r="S227" s="57">
        <v>0</v>
      </c>
      <c r="T227" s="57">
        <v>64000000</v>
      </c>
      <c r="U227" s="28">
        <v>64000000</v>
      </c>
      <c r="V227" s="32" t="s">
        <v>32</v>
      </c>
      <c r="W227" s="32" t="s">
        <v>33</v>
      </c>
      <c r="X227" s="32" t="s">
        <v>642</v>
      </c>
      <c r="Y227" s="33">
        <v>3009133992</v>
      </c>
      <c r="Z227" s="10" t="s">
        <v>704</v>
      </c>
      <c r="AA227" s="32"/>
      <c r="AB227" s="32" t="s">
        <v>108</v>
      </c>
      <c r="AC227" s="32" t="s">
        <v>277</v>
      </c>
      <c r="AD227" s="32" t="s">
        <v>1065</v>
      </c>
      <c r="AE227" s="32"/>
      <c r="AF227" s="32"/>
    </row>
    <row r="228" spans="1:32" ht="49.5" x14ac:dyDescent="0.25">
      <c r="A228" s="32" t="s">
        <v>477</v>
      </c>
      <c r="B228" s="32" t="s">
        <v>108</v>
      </c>
      <c r="C228" s="48">
        <v>227</v>
      </c>
      <c r="D228" s="32" t="s">
        <v>183</v>
      </c>
      <c r="E228" s="32"/>
      <c r="F228" s="32"/>
      <c r="G228" s="32" t="s">
        <v>990</v>
      </c>
      <c r="H228" s="32" t="s">
        <v>185</v>
      </c>
      <c r="I228" s="32" t="s">
        <v>78</v>
      </c>
      <c r="J228" s="32" t="s">
        <v>62</v>
      </c>
      <c r="K228" s="32">
        <v>6</v>
      </c>
      <c r="L228" s="32" t="s">
        <v>28</v>
      </c>
      <c r="M228" s="32">
        <v>6</v>
      </c>
      <c r="N228" s="32" t="s">
        <v>97</v>
      </c>
      <c r="O228" s="32" t="s">
        <v>708</v>
      </c>
      <c r="P228" s="32" t="s">
        <v>43</v>
      </c>
      <c r="Q228" s="32">
        <v>0</v>
      </c>
      <c r="R228" s="32" t="s">
        <v>31</v>
      </c>
      <c r="S228" s="57">
        <v>0</v>
      </c>
      <c r="T228" s="57">
        <v>57260000</v>
      </c>
      <c r="U228" s="28">
        <v>57260000</v>
      </c>
      <c r="V228" s="32" t="s">
        <v>32</v>
      </c>
      <c r="W228" s="32" t="s">
        <v>33</v>
      </c>
      <c r="X228" s="32" t="s">
        <v>234</v>
      </c>
      <c r="Y228" s="33">
        <v>3009133992</v>
      </c>
      <c r="Z228" s="10" t="s">
        <v>245</v>
      </c>
      <c r="AA228" s="32"/>
      <c r="AB228" s="32" t="s">
        <v>108</v>
      </c>
      <c r="AC228" s="32" t="s">
        <v>277</v>
      </c>
      <c r="AD228" s="32" t="s">
        <v>1858</v>
      </c>
      <c r="AE228" s="32"/>
      <c r="AF228" s="32"/>
    </row>
    <row r="229" spans="1:32" ht="66" x14ac:dyDescent="0.25">
      <c r="A229" s="32" t="s">
        <v>478</v>
      </c>
      <c r="B229" s="32" t="s">
        <v>108</v>
      </c>
      <c r="C229" s="48">
        <v>228</v>
      </c>
      <c r="D229" s="32" t="s">
        <v>183</v>
      </c>
      <c r="E229" s="32"/>
      <c r="F229" s="32"/>
      <c r="G229" s="32" t="s">
        <v>991</v>
      </c>
      <c r="H229" s="32" t="s">
        <v>185</v>
      </c>
      <c r="I229" s="32" t="s">
        <v>78</v>
      </c>
      <c r="J229" s="32" t="s">
        <v>42</v>
      </c>
      <c r="K229" s="32">
        <v>3</v>
      </c>
      <c r="L229" s="32" t="s">
        <v>28</v>
      </c>
      <c r="M229" s="32">
        <v>9</v>
      </c>
      <c r="N229" s="32" t="s">
        <v>210</v>
      </c>
      <c r="O229" s="32" t="s">
        <v>711</v>
      </c>
      <c r="P229" s="32" t="s">
        <v>43</v>
      </c>
      <c r="Q229" s="32">
        <v>0</v>
      </c>
      <c r="R229" s="32" t="s">
        <v>31</v>
      </c>
      <c r="S229" s="57">
        <v>0</v>
      </c>
      <c r="T229" s="57">
        <v>271984000</v>
      </c>
      <c r="U229" s="28">
        <f>+T229</f>
        <v>271984000</v>
      </c>
      <c r="V229" s="32" t="s">
        <v>32</v>
      </c>
      <c r="W229" s="32" t="s">
        <v>33</v>
      </c>
      <c r="X229" s="32" t="s">
        <v>234</v>
      </c>
      <c r="Y229" s="33">
        <v>3009133992</v>
      </c>
      <c r="Z229" s="10" t="s">
        <v>245</v>
      </c>
      <c r="AA229" s="32"/>
      <c r="AB229" s="32" t="s">
        <v>108</v>
      </c>
      <c r="AC229" s="32" t="s">
        <v>277</v>
      </c>
      <c r="AD229" s="32" t="s">
        <v>1063</v>
      </c>
      <c r="AE229" s="32"/>
      <c r="AF229" s="32"/>
    </row>
    <row r="230" spans="1:32" ht="132" x14ac:dyDescent="0.25">
      <c r="A230" s="7" t="s">
        <v>479</v>
      </c>
      <c r="B230" s="7" t="s">
        <v>108</v>
      </c>
      <c r="C230" s="8">
        <v>229</v>
      </c>
      <c r="D230" s="7">
        <v>78181507</v>
      </c>
      <c r="E230" s="32"/>
      <c r="F230" s="7"/>
      <c r="G230" s="7" t="s">
        <v>992</v>
      </c>
      <c r="H230" s="7" t="s">
        <v>185</v>
      </c>
      <c r="I230" s="7" t="s">
        <v>78</v>
      </c>
      <c r="J230" s="7" t="s">
        <v>146</v>
      </c>
      <c r="K230" s="7">
        <v>7</v>
      </c>
      <c r="L230" s="7" t="s">
        <v>28</v>
      </c>
      <c r="M230" s="7">
        <v>6</v>
      </c>
      <c r="N230" s="7" t="s">
        <v>243</v>
      </c>
      <c r="O230" s="7" t="s">
        <v>710</v>
      </c>
      <c r="P230" s="7" t="s">
        <v>43</v>
      </c>
      <c r="Q230" s="7">
        <v>0</v>
      </c>
      <c r="R230" s="7" t="s">
        <v>31</v>
      </c>
      <c r="S230" s="60">
        <v>0</v>
      </c>
      <c r="T230" s="60">
        <v>35787000</v>
      </c>
      <c r="U230" s="64">
        <v>35787000</v>
      </c>
      <c r="V230" s="7" t="s">
        <v>32</v>
      </c>
      <c r="W230" s="7" t="s">
        <v>33</v>
      </c>
      <c r="X230" s="7" t="s">
        <v>234</v>
      </c>
      <c r="Y230" s="17">
        <v>3009133992</v>
      </c>
      <c r="Z230" s="24" t="s">
        <v>245</v>
      </c>
      <c r="AA230" s="7"/>
      <c r="AB230" s="7" t="s">
        <v>108</v>
      </c>
      <c r="AC230" s="7" t="s">
        <v>277</v>
      </c>
      <c r="AD230" s="7" t="s">
        <v>2092</v>
      </c>
      <c r="AE230" s="7"/>
      <c r="AF230" s="7"/>
    </row>
    <row r="231" spans="1:32" ht="115.5" x14ac:dyDescent="0.25">
      <c r="A231" s="32" t="s">
        <v>480</v>
      </c>
      <c r="B231" s="32" t="s">
        <v>108</v>
      </c>
      <c r="C231" s="48">
        <v>230</v>
      </c>
      <c r="D231" s="32">
        <v>76111801</v>
      </c>
      <c r="E231" s="32"/>
      <c r="F231" s="32"/>
      <c r="G231" s="32" t="s">
        <v>993</v>
      </c>
      <c r="H231" s="32" t="s">
        <v>186</v>
      </c>
      <c r="I231" s="32" t="s">
        <v>78</v>
      </c>
      <c r="J231" s="32" t="s">
        <v>62</v>
      </c>
      <c r="K231" s="32">
        <v>6</v>
      </c>
      <c r="L231" s="32" t="s">
        <v>28</v>
      </c>
      <c r="M231" s="32">
        <v>7</v>
      </c>
      <c r="N231" s="32" t="s">
        <v>243</v>
      </c>
      <c r="O231" s="32" t="s">
        <v>710</v>
      </c>
      <c r="P231" s="32" t="s">
        <v>43</v>
      </c>
      <c r="Q231" s="32">
        <v>0</v>
      </c>
      <c r="R231" s="32" t="s">
        <v>31</v>
      </c>
      <c r="S231" s="57">
        <v>0</v>
      </c>
      <c r="T231" s="57">
        <v>10000000</v>
      </c>
      <c r="U231" s="28">
        <f t="shared" ref="U231:U238" si="4">+T231</f>
        <v>10000000</v>
      </c>
      <c r="V231" s="32" t="s">
        <v>32</v>
      </c>
      <c r="W231" s="32" t="s">
        <v>33</v>
      </c>
      <c r="X231" s="32" t="s">
        <v>234</v>
      </c>
      <c r="Y231" s="33">
        <v>3009133992</v>
      </c>
      <c r="Z231" s="10" t="s">
        <v>247</v>
      </c>
      <c r="AA231" s="32"/>
      <c r="AB231" s="32" t="s">
        <v>108</v>
      </c>
      <c r="AC231" s="32" t="s">
        <v>277</v>
      </c>
      <c r="AD231" s="32" t="s">
        <v>1506</v>
      </c>
      <c r="AE231" s="32"/>
      <c r="AF231" s="32"/>
    </row>
    <row r="232" spans="1:32" ht="82.5" x14ac:dyDescent="0.25">
      <c r="A232" s="32" t="s">
        <v>481</v>
      </c>
      <c r="B232" s="32" t="s">
        <v>108</v>
      </c>
      <c r="C232" s="48">
        <v>231</v>
      </c>
      <c r="D232" s="32" t="s">
        <v>239</v>
      </c>
      <c r="E232" s="32"/>
      <c r="F232" s="32"/>
      <c r="G232" s="32" t="s">
        <v>994</v>
      </c>
      <c r="H232" s="32" t="s">
        <v>187</v>
      </c>
      <c r="I232" s="32" t="s">
        <v>78</v>
      </c>
      <c r="J232" s="32" t="s">
        <v>27</v>
      </c>
      <c r="K232" s="32">
        <v>1</v>
      </c>
      <c r="L232" s="32" t="s">
        <v>28</v>
      </c>
      <c r="M232" s="32">
        <v>10.5</v>
      </c>
      <c r="N232" s="32" t="s">
        <v>136</v>
      </c>
      <c r="O232" s="32" t="s">
        <v>712</v>
      </c>
      <c r="P232" s="32" t="s">
        <v>43</v>
      </c>
      <c r="Q232" s="32">
        <v>0</v>
      </c>
      <c r="R232" s="32" t="s">
        <v>31</v>
      </c>
      <c r="S232" s="57">
        <v>0</v>
      </c>
      <c r="T232" s="57">
        <v>412267000</v>
      </c>
      <c r="U232" s="28">
        <f t="shared" si="4"/>
        <v>412267000</v>
      </c>
      <c r="V232" s="32" t="s">
        <v>32</v>
      </c>
      <c r="W232" s="32" t="s">
        <v>33</v>
      </c>
      <c r="X232" s="32" t="s">
        <v>642</v>
      </c>
      <c r="Y232" s="33">
        <v>3009133992</v>
      </c>
      <c r="Z232" s="10" t="s">
        <v>704</v>
      </c>
      <c r="AA232" s="32"/>
      <c r="AB232" s="32" t="s">
        <v>108</v>
      </c>
      <c r="AC232" s="32" t="s">
        <v>274</v>
      </c>
      <c r="AD232" s="32" t="s">
        <v>250</v>
      </c>
      <c r="AE232" s="32"/>
      <c r="AF232" s="32"/>
    </row>
    <row r="233" spans="1:32" ht="82.5" x14ac:dyDescent="0.25">
      <c r="A233" s="32" t="s">
        <v>482</v>
      </c>
      <c r="B233" s="32" t="s">
        <v>108</v>
      </c>
      <c r="C233" s="48">
        <v>232</v>
      </c>
      <c r="D233" s="32" t="s">
        <v>239</v>
      </c>
      <c r="E233" s="32"/>
      <c r="F233" s="32"/>
      <c r="G233" s="32" t="s">
        <v>995</v>
      </c>
      <c r="H233" s="32" t="s">
        <v>187</v>
      </c>
      <c r="I233" s="32" t="s">
        <v>78</v>
      </c>
      <c r="J233" s="32" t="s">
        <v>27</v>
      </c>
      <c r="K233" s="32">
        <v>1</v>
      </c>
      <c r="L233" s="32" t="s">
        <v>28</v>
      </c>
      <c r="M233" s="32">
        <v>10.5</v>
      </c>
      <c r="N233" s="32" t="s">
        <v>136</v>
      </c>
      <c r="O233" s="32" t="s">
        <v>712</v>
      </c>
      <c r="P233" s="32" t="s">
        <v>43</v>
      </c>
      <c r="Q233" s="32">
        <v>0</v>
      </c>
      <c r="R233" s="32" t="s">
        <v>31</v>
      </c>
      <c r="S233" s="57">
        <v>0</v>
      </c>
      <c r="T233" s="57">
        <v>161257000</v>
      </c>
      <c r="U233" s="28">
        <f t="shared" si="4"/>
        <v>161257000</v>
      </c>
      <c r="V233" s="32" t="s">
        <v>32</v>
      </c>
      <c r="W233" s="32" t="s">
        <v>33</v>
      </c>
      <c r="X233" s="32" t="s">
        <v>642</v>
      </c>
      <c r="Y233" s="33">
        <v>3009133992</v>
      </c>
      <c r="Z233" s="10" t="s">
        <v>704</v>
      </c>
      <c r="AA233" s="32"/>
      <c r="AB233" s="32" t="s">
        <v>108</v>
      </c>
      <c r="AC233" s="32" t="s">
        <v>274</v>
      </c>
      <c r="AD233" s="32" t="s">
        <v>250</v>
      </c>
      <c r="AE233" s="32"/>
      <c r="AF233" s="32"/>
    </row>
    <row r="234" spans="1:32" ht="49.5" x14ac:dyDescent="0.25">
      <c r="A234" s="32" t="s">
        <v>483</v>
      </c>
      <c r="B234" s="32" t="s">
        <v>108</v>
      </c>
      <c r="C234" s="48">
        <v>233</v>
      </c>
      <c r="D234" s="32" t="s">
        <v>239</v>
      </c>
      <c r="E234" s="32"/>
      <c r="F234" s="32"/>
      <c r="G234" s="32" t="s">
        <v>996</v>
      </c>
      <c r="H234" s="32" t="s">
        <v>187</v>
      </c>
      <c r="I234" s="32" t="s">
        <v>78</v>
      </c>
      <c r="J234" s="32" t="s">
        <v>60</v>
      </c>
      <c r="K234" s="32">
        <v>4</v>
      </c>
      <c r="L234" s="32" t="s">
        <v>28</v>
      </c>
      <c r="M234" s="32">
        <v>9</v>
      </c>
      <c r="N234" s="32" t="s">
        <v>243</v>
      </c>
      <c r="O234" s="32" t="s">
        <v>710</v>
      </c>
      <c r="P234" s="32" t="s">
        <v>43</v>
      </c>
      <c r="Q234" s="32">
        <v>0</v>
      </c>
      <c r="R234" s="32" t="s">
        <v>31</v>
      </c>
      <c r="S234" s="57">
        <v>0</v>
      </c>
      <c r="T234" s="57">
        <v>27978000</v>
      </c>
      <c r="U234" s="28">
        <f t="shared" si="4"/>
        <v>27978000</v>
      </c>
      <c r="V234" s="32" t="s">
        <v>32</v>
      </c>
      <c r="W234" s="32" t="s">
        <v>33</v>
      </c>
      <c r="X234" s="32" t="s">
        <v>642</v>
      </c>
      <c r="Y234" s="33">
        <v>3009133992</v>
      </c>
      <c r="Z234" s="10" t="s">
        <v>704</v>
      </c>
      <c r="AA234" s="32"/>
      <c r="AB234" s="32" t="s">
        <v>108</v>
      </c>
      <c r="AC234" s="32" t="s">
        <v>274</v>
      </c>
      <c r="AD234" s="32" t="s">
        <v>1531</v>
      </c>
      <c r="AE234" s="32"/>
      <c r="AF234" s="32"/>
    </row>
    <row r="235" spans="1:32" ht="66" x14ac:dyDescent="0.25">
      <c r="A235" s="12" t="s">
        <v>484</v>
      </c>
      <c r="B235" s="12" t="s">
        <v>108</v>
      </c>
      <c r="C235" s="13">
        <v>234</v>
      </c>
      <c r="D235" s="12" t="s">
        <v>183</v>
      </c>
      <c r="E235" s="32"/>
      <c r="F235" s="12"/>
      <c r="G235" s="12" t="s">
        <v>997</v>
      </c>
      <c r="H235" s="12" t="s">
        <v>185</v>
      </c>
      <c r="I235" s="12" t="s">
        <v>78</v>
      </c>
      <c r="J235" s="12" t="s">
        <v>60</v>
      </c>
      <c r="K235" s="12">
        <v>4</v>
      </c>
      <c r="L235" s="12" t="s">
        <v>28</v>
      </c>
      <c r="M235" s="12">
        <v>9</v>
      </c>
      <c r="N235" s="12" t="s">
        <v>243</v>
      </c>
      <c r="O235" s="12" t="s">
        <v>710</v>
      </c>
      <c r="P235" s="12" t="s">
        <v>43</v>
      </c>
      <c r="Q235" s="12">
        <v>0</v>
      </c>
      <c r="R235" s="12" t="s">
        <v>31</v>
      </c>
      <c r="S235" s="61">
        <v>0</v>
      </c>
      <c r="T235" s="61">
        <v>17894000</v>
      </c>
      <c r="U235" s="65">
        <f t="shared" si="4"/>
        <v>17894000</v>
      </c>
      <c r="V235" s="12" t="s">
        <v>32</v>
      </c>
      <c r="W235" s="12" t="s">
        <v>33</v>
      </c>
      <c r="X235" s="12" t="s">
        <v>642</v>
      </c>
      <c r="Y235" s="18">
        <v>3009133992</v>
      </c>
      <c r="Z235" s="20" t="s">
        <v>704</v>
      </c>
      <c r="AA235" s="12"/>
      <c r="AB235" s="12" t="s">
        <v>108</v>
      </c>
      <c r="AC235" s="12" t="s">
        <v>277</v>
      </c>
      <c r="AD235" s="12" t="s">
        <v>1066</v>
      </c>
      <c r="AE235" s="12"/>
      <c r="AF235" s="12"/>
    </row>
    <row r="236" spans="1:32" ht="82.5" x14ac:dyDescent="0.25">
      <c r="A236" s="12" t="s">
        <v>485</v>
      </c>
      <c r="B236" s="12" t="s">
        <v>108</v>
      </c>
      <c r="C236" s="13">
        <v>235</v>
      </c>
      <c r="D236" s="12" t="s">
        <v>239</v>
      </c>
      <c r="E236" s="32"/>
      <c r="F236" s="12"/>
      <c r="G236" s="12" t="s">
        <v>998</v>
      </c>
      <c r="H236" s="12" t="s">
        <v>187</v>
      </c>
      <c r="I236" s="12" t="s">
        <v>78</v>
      </c>
      <c r="J236" s="12" t="s">
        <v>54</v>
      </c>
      <c r="K236" s="12">
        <v>5</v>
      </c>
      <c r="L236" s="12" t="s">
        <v>28</v>
      </c>
      <c r="M236" s="12">
        <v>8</v>
      </c>
      <c r="N236" s="12" t="s">
        <v>243</v>
      </c>
      <c r="O236" s="12" t="s">
        <v>710</v>
      </c>
      <c r="P236" s="12" t="s">
        <v>43</v>
      </c>
      <c r="Q236" s="12">
        <v>0</v>
      </c>
      <c r="R236" s="12" t="s">
        <v>31</v>
      </c>
      <c r="S236" s="61">
        <v>0</v>
      </c>
      <c r="T236" s="61">
        <v>13988000</v>
      </c>
      <c r="U236" s="65">
        <f t="shared" si="4"/>
        <v>13988000</v>
      </c>
      <c r="V236" s="12" t="s">
        <v>32</v>
      </c>
      <c r="W236" s="12" t="s">
        <v>33</v>
      </c>
      <c r="X236" s="12" t="s">
        <v>642</v>
      </c>
      <c r="Y236" s="18">
        <v>3009133992</v>
      </c>
      <c r="Z236" s="20" t="s">
        <v>704</v>
      </c>
      <c r="AA236" s="12"/>
      <c r="AB236" s="12" t="s">
        <v>108</v>
      </c>
      <c r="AC236" s="12" t="s">
        <v>274</v>
      </c>
      <c r="AD236" s="12" t="s">
        <v>1924</v>
      </c>
      <c r="AE236" s="12"/>
      <c r="AF236" s="12"/>
    </row>
    <row r="237" spans="1:32" ht="49.5" x14ac:dyDescent="0.25">
      <c r="A237" s="32" t="s">
        <v>486</v>
      </c>
      <c r="B237" s="32" t="s">
        <v>108</v>
      </c>
      <c r="C237" s="48">
        <v>236</v>
      </c>
      <c r="D237" s="32" t="s">
        <v>183</v>
      </c>
      <c r="E237" s="32"/>
      <c r="F237" s="32"/>
      <c r="G237" s="32" t="s">
        <v>999</v>
      </c>
      <c r="H237" s="32" t="s">
        <v>185</v>
      </c>
      <c r="I237" s="32" t="s">
        <v>78</v>
      </c>
      <c r="J237" s="32" t="s">
        <v>60</v>
      </c>
      <c r="K237" s="32">
        <v>4</v>
      </c>
      <c r="L237" s="32" t="s">
        <v>28</v>
      </c>
      <c r="M237" s="32">
        <v>9</v>
      </c>
      <c r="N237" s="32" t="s">
        <v>243</v>
      </c>
      <c r="O237" s="32" t="s">
        <v>710</v>
      </c>
      <c r="P237" s="32" t="s">
        <v>43</v>
      </c>
      <c r="Q237" s="32">
        <v>0</v>
      </c>
      <c r="R237" s="32" t="s">
        <v>31</v>
      </c>
      <c r="S237" s="57">
        <v>0</v>
      </c>
      <c r="T237" s="57">
        <v>10736000</v>
      </c>
      <c r="U237" s="28">
        <f t="shared" si="4"/>
        <v>10736000</v>
      </c>
      <c r="V237" s="32" t="s">
        <v>32</v>
      </c>
      <c r="W237" s="32" t="s">
        <v>33</v>
      </c>
      <c r="X237" s="32" t="s">
        <v>237</v>
      </c>
      <c r="Y237" s="33">
        <v>3009133992</v>
      </c>
      <c r="Z237" s="10" t="s">
        <v>246</v>
      </c>
      <c r="AA237" s="32"/>
      <c r="AB237" s="32" t="s">
        <v>108</v>
      </c>
      <c r="AC237" s="32" t="s">
        <v>277</v>
      </c>
      <c r="AD237" s="32" t="s">
        <v>250</v>
      </c>
      <c r="AE237" s="32"/>
      <c r="AF237" s="32"/>
    </row>
    <row r="238" spans="1:32" ht="66" x14ac:dyDescent="0.25">
      <c r="A238" s="32" t="s">
        <v>487</v>
      </c>
      <c r="B238" s="32" t="s">
        <v>108</v>
      </c>
      <c r="C238" s="48">
        <v>237</v>
      </c>
      <c r="D238" s="32" t="s">
        <v>239</v>
      </c>
      <c r="E238" s="32"/>
      <c r="F238" s="32"/>
      <c r="G238" s="32" t="s">
        <v>1000</v>
      </c>
      <c r="H238" s="32" t="s">
        <v>187</v>
      </c>
      <c r="I238" s="32" t="s">
        <v>78</v>
      </c>
      <c r="J238" s="32" t="s">
        <v>60</v>
      </c>
      <c r="K238" s="32">
        <v>4</v>
      </c>
      <c r="L238" s="32" t="s">
        <v>28</v>
      </c>
      <c r="M238" s="32">
        <v>8</v>
      </c>
      <c r="N238" s="32" t="s">
        <v>243</v>
      </c>
      <c r="O238" s="32" t="s">
        <v>710</v>
      </c>
      <c r="P238" s="32" t="s">
        <v>43</v>
      </c>
      <c r="Q238" s="32">
        <v>0</v>
      </c>
      <c r="R238" s="32" t="s">
        <v>31</v>
      </c>
      <c r="S238" s="57">
        <v>0</v>
      </c>
      <c r="T238" s="57">
        <v>10513000</v>
      </c>
      <c r="U238" s="28">
        <f t="shared" si="4"/>
        <v>10513000</v>
      </c>
      <c r="V238" s="32" t="s">
        <v>32</v>
      </c>
      <c r="W238" s="32" t="s">
        <v>33</v>
      </c>
      <c r="X238" s="32" t="s">
        <v>642</v>
      </c>
      <c r="Y238" s="33">
        <v>3009133992</v>
      </c>
      <c r="Z238" s="10" t="s">
        <v>704</v>
      </c>
      <c r="AA238" s="32"/>
      <c r="AB238" s="32" t="s">
        <v>108</v>
      </c>
      <c r="AC238" s="32" t="s">
        <v>274</v>
      </c>
      <c r="AD238" s="32" t="s">
        <v>1532</v>
      </c>
      <c r="AE238" s="32"/>
      <c r="AF238" s="32"/>
    </row>
    <row r="239" spans="1:32" s="22" customFormat="1" ht="66" x14ac:dyDescent="0.25">
      <c r="A239" s="12" t="s">
        <v>1328</v>
      </c>
      <c r="B239" s="12" t="s">
        <v>108</v>
      </c>
      <c r="C239" s="13">
        <v>238</v>
      </c>
      <c r="D239" s="12" t="s">
        <v>183</v>
      </c>
      <c r="E239" s="32"/>
      <c r="F239" s="12"/>
      <c r="G239" s="12" t="s">
        <v>1001</v>
      </c>
      <c r="H239" s="12" t="s">
        <v>185</v>
      </c>
      <c r="I239" s="12" t="s">
        <v>78</v>
      </c>
      <c r="J239" s="12" t="s">
        <v>51</v>
      </c>
      <c r="K239" s="12">
        <v>2</v>
      </c>
      <c r="L239" s="12" t="s">
        <v>28</v>
      </c>
      <c r="M239" s="12">
        <v>10</v>
      </c>
      <c r="N239" s="12" t="s">
        <v>243</v>
      </c>
      <c r="O239" s="12" t="s">
        <v>710</v>
      </c>
      <c r="P239" s="12" t="s">
        <v>43</v>
      </c>
      <c r="Q239" s="12">
        <v>0</v>
      </c>
      <c r="R239" s="12" t="s">
        <v>31</v>
      </c>
      <c r="S239" s="61">
        <v>0</v>
      </c>
      <c r="T239" s="61">
        <v>10736000</v>
      </c>
      <c r="U239" s="65">
        <v>10736000</v>
      </c>
      <c r="V239" s="12" t="s">
        <v>32</v>
      </c>
      <c r="W239" s="12" t="s">
        <v>33</v>
      </c>
      <c r="X239" s="12" t="s">
        <v>234</v>
      </c>
      <c r="Y239" s="18">
        <v>3009133992</v>
      </c>
      <c r="Z239" s="20" t="s">
        <v>247</v>
      </c>
      <c r="AA239" s="12"/>
      <c r="AB239" s="12" t="s">
        <v>108</v>
      </c>
      <c r="AC239" s="12" t="s">
        <v>277</v>
      </c>
      <c r="AD239" s="12" t="s">
        <v>1329</v>
      </c>
      <c r="AE239" s="12"/>
      <c r="AF239" s="12"/>
    </row>
    <row r="240" spans="1:32" ht="49.5" x14ac:dyDescent="0.25">
      <c r="A240" s="32" t="s">
        <v>1330</v>
      </c>
      <c r="B240" s="32" t="s">
        <v>108</v>
      </c>
      <c r="C240" s="48">
        <v>239</v>
      </c>
      <c r="D240" s="32" t="s">
        <v>183</v>
      </c>
      <c r="E240" s="32"/>
      <c r="F240" s="32"/>
      <c r="G240" s="32" t="s">
        <v>233</v>
      </c>
      <c r="H240" s="32" t="s">
        <v>185</v>
      </c>
      <c r="I240" s="32" t="s">
        <v>78</v>
      </c>
      <c r="J240" s="32" t="s">
        <v>51</v>
      </c>
      <c r="K240" s="32">
        <v>2</v>
      </c>
      <c r="L240" s="32" t="s">
        <v>28</v>
      </c>
      <c r="M240" s="32">
        <v>10</v>
      </c>
      <c r="N240" s="32" t="s">
        <v>243</v>
      </c>
      <c r="O240" s="32" t="s">
        <v>710</v>
      </c>
      <c r="P240" s="32" t="s">
        <v>43</v>
      </c>
      <c r="Q240" s="32">
        <v>0</v>
      </c>
      <c r="R240" s="32" t="s">
        <v>31</v>
      </c>
      <c r="S240" s="57">
        <v>0</v>
      </c>
      <c r="T240" s="57">
        <v>53682000</v>
      </c>
      <c r="U240" s="28">
        <v>53682000</v>
      </c>
      <c r="V240" s="32" t="s">
        <v>32</v>
      </c>
      <c r="W240" s="32" t="s">
        <v>33</v>
      </c>
      <c r="X240" s="32" t="s">
        <v>248</v>
      </c>
      <c r="Y240" s="33">
        <v>3009133992</v>
      </c>
      <c r="Z240" s="10" t="s">
        <v>249</v>
      </c>
      <c r="AA240" s="32"/>
      <c r="AB240" s="32" t="s">
        <v>108</v>
      </c>
      <c r="AC240" s="32" t="s">
        <v>277</v>
      </c>
      <c r="AD240" s="32" t="s">
        <v>250</v>
      </c>
      <c r="AE240" s="32"/>
      <c r="AF240" s="32"/>
    </row>
    <row r="241" spans="1:32" ht="183" customHeight="1" x14ac:dyDescent="0.25">
      <c r="A241" s="12" t="s">
        <v>488</v>
      </c>
      <c r="B241" s="12" t="s">
        <v>108</v>
      </c>
      <c r="C241" s="13">
        <v>240</v>
      </c>
      <c r="D241" s="12" t="s">
        <v>183</v>
      </c>
      <c r="E241" s="32"/>
      <c r="F241" s="12"/>
      <c r="G241" s="12" t="s">
        <v>1546</v>
      </c>
      <c r="H241" s="12" t="s">
        <v>185</v>
      </c>
      <c r="I241" s="12" t="s">
        <v>78</v>
      </c>
      <c r="J241" s="12" t="s">
        <v>54</v>
      </c>
      <c r="K241" s="12">
        <v>5</v>
      </c>
      <c r="L241" s="12" t="s">
        <v>28</v>
      </c>
      <c r="M241" s="12">
        <v>8</v>
      </c>
      <c r="N241" s="12" t="s">
        <v>243</v>
      </c>
      <c r="O241" s="12" t="s">
        <v>710</v>
      </c>
      <c r="P241" s="12" t="s">
        <v>43</v>
      </c>
      <c r="Q241" s="12">
        <v>0</v>
      </c>
      <c r="R241" s="12" t="s">
        <v>31</v>
      </c>
      <c r="S241" s="61">
        <v>0</v>
      </c>
      <c r="T241" s="61">
        <v>19325000</v>
      </c>
      <c r="U241" s="65">
        <v>19325000</v>
      </c>
      <c r="V241" s="12" t="s">
        <v>32</v>
      </c>
      <c r="W241" s="12" t="s">
        <v>33</v>
      </c>
      <c r="X241" s="12" t="s">
        <v>772</v>
      </c>
      <c r="Y241" s="18">
        <v>3009133992</v>
      </c>
      <c r="Z241" s="20" t="s">
        <v>776</v>
      </c>
      <c r="AA241" s="12"/>
      <c r="AB241" s="12" t="s">
        <v>108</v>
      </c>
      <c r="AC241" s="12" t="s">
        <v>277</v>
      </c>
      <c r="AD241" s="12" t="s">
        <v>2097</v>
      </c>
      <c r="AE241" s="12"/>
      <c r="AF241" s="12"/>
    </row>
    <row r="242" spans="1:32" ht="66" x14ac:dyDescent="0.25">
      <c r="A242" s="12" t="s">
        <v>1331</v>
      </c>
      <c r="B242" s="12" t="s">
        <v>108</v>
      </c>
      <c r="C242" s="13">
        <v>241</v>
      </c>
      <c r="D242" s="12" t="s">
        <v>239</v>
      </c>
      <c r="E242" s="32"/>
      <c r="F242" s="12"/>
      <c r="G242" s="12" t="s">
        <v>1002</v>
      </c>
      <c r="H242" s="12" t="s">
        <v>187</v>
      </c>
      <c r="I242" s="12" t="s">
        <v>78</v>
      </c>
      <c r="J242" s="12" t="s">
        <v>51</v>
      </c>
      <c r="K242" s="12">
        <v>2</v>
      </c>
      <c r="L242" s="12" t="s">
        <v>63</v>
      </c>
      <c r="M242" s="12">
        <v>10</v>
      </c>
      <c r="N242" s="12" t="s">
        <v>243</v>
      </c>
      <c r="O242" s="12" t="s">
        <v>710</v>
      </c>
      <c r="P242" s="12" t="s">
        <v>43</v>
      </c>
      <c r="Q242" s="12">
        <v>0</v>
      </c>
      <c r="R242" s="12" t="s">
        <v>31</v>
      </c>
      <c r="S242" s="61"/>
      <c r="T242" s="61">
        <v>39315000</v>
      </c>
      <c r="U242" s="65">
        <v>39315000</v>
      </c>
      <c r="V242" s="12" t="s">
        <v>32</v>
      </c>
      <c r="W242" s="12" t="s">
        <v>33</v>
      </c>
      <c r="X242" s="12" t="s">
        <v>642</v>
      </c>
      <c r="Y242" s="12">
        <v>3009133992</v>
      </c>
      <c r="Z242" s="20" t="s">
        <v>704</v>
      </c>
      <c r="AA242" s="12"/>
      <c r="AB242" s="12" t="s">
        <v>108</v>
      </c>
      <c r="AC242" s="12" t="s">
        <v>274</v>
      </c>
      <c r="AD242" s="12" t="s">
        <v>1448</v>
      </c>
      <c r="AE242" s="12"/>
      <c r="AF242" s="12"/>
    </row>
    <row r="243" spans="1:32" ht="66" x14ac:dyDescent="0.25">
      <c r="A243" s="32" t="s">
        <v>489</v>
      </c>
      <c r="B243" s="32" t="s">
        <v>108</v>
      </c>
      <c r="C243" s="48">
        <v>242</v>
      </c>
      <c r="D243" s="32" t="s">
        <v>183</v>
      </c>
      <c r="E243" s="32"/>
      <c r="F243" s="32"/>
      <c r="G243" s="32" t="s">
        <v>1003</v>
      </c>
      <c r="H243" s="32" t="s">
        <v>185</v>
      </c>
      <c r="I243" s="32" t="s">
        <v>78</v>
      </c>
      <c r="J243" s="32" t="s">
        <v>54</v>
      </c>
      <c r="K243" s="32">
        <v>5</v>
      </c>
      <c r="L243" s="32" t="s">
        <v>28</v>
      </c>
      <c r="M243" s="32">
        <v>8</v>
      </c>
      <c r="N243" s="32" t="s">
        <v>243</v>
      </c>
      <c r="O243" s="32" t="s">
        <v>710</v>
      </c>
      <c r="P243" s="32" t="s">
        <v>43</v>
      </c>
      <c r="Q243" s="32">
        <v>0</v>
      </c>
      <c r="R243" s="32" t="s">
        <v>31</v>
      </c>
      <c r="S243" s="57">
        <v>0</v>
      </c>
      <c r="T243" s="57">
        <v>28630000</v>
      </c>
      <c r="U243" s="28">
        <v>28630000</v>
      </c>
      <c r="V243" s="32" t="s">
        <v>32</v>
      </c>
      <c r="W243" s="32" t="s">
        <v>33</v>
      </c>
      <c r="X243" s="32" t="s">
        <v>234</v>
      </c>
      <c r="Y243" s="33">
        <v>3009133992</v>
      </c>
      <c r="Z243" s="10" t="s">
        <v>245</v>
      </c>
      <c r="AA243" s="32"/>
      <c r="AB243" s="32" t="s">
        <v>108</v>
      </c>
      <c r="AC243" s="32" t="s">
        <v>277</v>
      </c>
      <c r="AD243" s="32" t="s">
        <v>1507</v>
      </c>
      <c r="AE243" s="32"/>
      <c r="AF243" s="32"/>
    </row>
    <row r="244" spans="1:32" ht="115.5" x14ac:dyDescent="0.25">
      <c r="A244" s="32" t="s">
        <v>490</v>
      </c>
      <c r="B244" s="32" t="s">
        <v>108</v>
      </c>
      <c r="C244" s="48">
        <v>243</v>
      </c>
      <c r="D244" s="32" t="s">
        <v>183</v>
      </c>
      <c r="E244" s="32"/>
      <c r="F244" s="32"/>
      <c r="G244" s="32" t="s">
        <v>1004</v>
      </c>
      <c r="H244" s="32" t="s">
        <v>185</v>
      </c>
      <c r="I244" s="32" t="s">
        <v>78</v>
      </c>
      <c r="J244" s="32" t="s">
        <v>42</v>
      </c>
      <c r="K244" s="32">
        <v>3</v>
      </c>
      <c r="L244" s="32" t="s">
        <v>28</v>
      </c>
      <c r="M244" s="32">
        <v>10</v>
      </c>
      <c r="N244" s="32" t="s">
        <v>243</v>
      </c>
      <c r="O244" s="32" t="s">
        <v>710</v>
      </c>
      <c r="P244" s="32" t="s">
        <v>43</v>
      </c>
      <c r="Q244" s="32">
        <v>0</v>
      </c>
      <c r="R244" s="32" t="s">
        <v>31</v>
      </c>
      <c r="S244" s="57">
        <v>0</v>
      </c>
      <c r="T244" s="57">
        <v>21472000</v>
      </c>
      <c r="U244" s="28">
        <v>21472000</v>
      </c>
      <c r="V244" s="32" t="s">
        <v>32</v>
      </c>
      <c r="W244" s="32" t="s">
        <v>33</v>
      </c>
      <c r="X244" s="32" t="s">
        <v>234</v>
      </c>
      <c r="Y244" s="33">
        <v>3009133992</v>
      </c>
      <c r="Z244" s="10" t="s">
        <v>247</v>
      </c>
      <c r="AA244" s="32"/>
      <c r="AB244" s="32" t="s">
        <v>108</v>
      </c>
      <c r="AC244" s="32" t="s">
        <v>277</v>
      </c>
      <c r="AD244" s="32" t="s">
        <v>1064</v>
      </c>
      <c r="AE244" s="32"/>
      <c r="AF244" s="32"/>
    </row>
    <row r="245" spans="1:32" ht="99" x14ac:dyDescent="0.25">
      <c r="A245" s="7" t="s">
        <v>491</v>
      </c>
      <c r="B245" s="7" t="s">
        <v>108</v>
      </c>
      <c r="C245" s="8">
        <v>244</v>
      </c>
      <c r="D245" s="7" t="s">
        <v>183</v>
      </c>
      <c r="E245" s="32"/>
      <c r="F245" s="7"/>
      <c r="G245" s="7" t="s">
        <v>1005</v>
      </c>
      <c r="H245" s="7" t="s">
        <v>185</v>
      </c>
      <c r="I245" s="7" t="s">
        <v>78</v>
      </c>
      <c r="J245" s="7" t="s">
        <v>146</v>
      </c>
      <c r="K245" s="7">
        <v>7</v>
      </c>
      <c r="L245" s="7" t="s">
        <v>28</v>
      </c>
      <c r="M245" s="7">
        <v>6</v>
      </c>
      <c r="N245" s="7" t="s">
        <v>243</v>
      </c>
      <c r="O245" s="7" t="s">
        <v>710</v>
      </c>
      <c r="P245" s="7" t="s">
        <v>43</v>
      </c>
      <c r="Q245" s="7">
        <v>0</v>
      </c>
      <c r="R245" s="7" t="s">
        <v>31</v>
      </c>
      <c r="S245" s="60">
        <v>0</v>
      </c>
      <c r="T245" s="60">
        <v>16462000</v>
      </c>
      <c r="U245" s="64">
        <v>16462000</v>
      </c>
      <c r="V245" s="7" t="s">
        <v>32</v>
      </c>
      <c r="W245" s="7" t="s">
        <v>33</v>
      </c>
      <c r="X245" s="7" t="s">
        <v>237</v>
      </c>
      <c r="Y245" s="17">
        <v>3009133992</v>
      </c>
      <c r="Z245" s="24" t="s">
        <v>246</v>
      </c>
      <c r="AA245" s="7"/>
      <c r="AB245" s="7" t="s">
        <v>108</v>
      </c>
      <c r="AC245" s="7" t="s">
        <v>277</v>
      </c>
      <c r="AD245" s="7" t="s">
        <v>2093</v>
      </c>
      <c r="AE245" s="7"/>
      <c r="AF245" s="7"/>
    </row>
    <row r="246" spans="1:32" ht="49.5" x14ac:dyDescent="0.25">
      <c r="A246" s="32" t="s">
        <v>492</v>
      </c>
      <c r="B246" s="32" t="s">
        <v>108</v>
      </c>
      <c r="C246" s="48">
        <v>245</v>
      </c>
      <c r="D246" s="32" t="s">
        <v>183</v>
      </c>
      <c r="E246" s="32"/>
      <c r="F246" s="32"/>
      <c r="G246" s="32" t="s">
        <v>1006</v>
      </c>
      <c r="H246" s="32" t="s">
        <v>185</v>
      </c>
      <c r="I246" s="32" t="s">
        <v>78</v>
      </c>
      <c r="J246" s="32" t="s">
        <v>54</v>
      </c>
      <c r="K246" s="32">
        <v>5</v>
      </c>
      <c r="L246" s="32" t="s">
        <v>28</v>
      </c>
      <c r="M246" s="32">
        <v>8</v>
      </c>
      <c r="N246" s="32" t="s">
        <v>243</v>
      </c>
      <c r="O246" s="32" t="s">
        <v>710</v>
      </c>
      <c r="P246" s="32" t="s">
        <v>43</v>
      </c>
      <c r="Q246" s="32">
        <v>0</v>
      </c>
      <c r="R246" s="32" t="s">
        <v>31</v>
      </c>
      <c r="S246" s="57">
        <v>0</v>
      </c>
      <c r="T246" s="57">
        <v>41513000</v>
      </c>
      <c r="U246" s="28">
        <f>+T246</f>
        <v>41513000</v>
      </c>
      <c r="V246" s="32" t="s">
        <v>32</v>
      </c>
      <c r="W246" s="32" t="s">
        <v>33</v>
      </c>
      <c r="X246" s="32" t="s">
        <v>237</v>
      </c>
      <c r="Y246" s="33">
        <v>3009133992</v>
      </c>
      <c r="Z246" s="10" t="s">
        <v>246</v>
      </c>
      <c r="AA246" s="32"/>
      <c r="AB246" s="32" t="s">
        <v>108</v>
      </c>
      <c r="AC246" s="32" t="s">
        <v>277</v>
      </c>
      <c r="AD246" s="32" t="s">
        <v>250</v>
      </c>
      <c r="AE246" s="32"/>
      <c r="AF246" s="32"/>
    </row>
    <row r="247" spans="1:32" ht="132" x14ac:dyDescent="0.25">
      <c r="A247" s="12" t="s">
        <v>493</v>
      </c>
      <c r="B247" s="12" t="s">
        <v>108</v>
      </c>
      <c r="C247" s="13">
        <v>246</v>
      </c>
      <c r="D247" s="12" t="s">
        <v>183</v>
      </c>
      <c r="E247" s="32"/>
      <c r="F247" s="12"/>
      <c r="G247" s="12" t="s">
        <v>1007</v>
      </c>
      <c r="H247" s="12" t="s">
        <v>185</v>
      </c>
      <c r="I247" s="12" t="s">
        <v>78</v>
      </c>
      <c r="J247" s="12" t="s">
        <v>60</v>
      </c>
      <c r="K247" s="12">
        <v>4</v>
      </c>
      <c r="L247" s="12" t="s">
        <v>28</v>
      </c>
      <c r="M247" s="12">
        <v>8</v>
      </c>
      <c r="N247" s="12" t="s">
        <v>243</v>
      </c>
      <c r="O247" s="12" t="s">
        <v>710</v>
      </c>
      <c r="P247" s="12" t="s">
        <v>43</v>
      </c>
      <c r="Q247" s="12">
        <v>0</v>
      </c>
      <c r="R247" s="12" t="s">
        <v>31</v>
      </c>
      <c r="S247" s="61">
        <v>0</v>
      </c>
      <c r="T247" s="61">
        <v>28630000</v>
      </c>
      <c r="U247" s="65">
        <f>+T247</f>
        <v>28630000</v>
      </c>
      <c r="V247" s="12" t="s">
        <v>32</v>
      </c>
      <c r="W247" s="12" t="s">
        <v>33</v>
      </c>
      <c r="X247" s="12" t="s">
        <v>772</v>
      </c>
      <c r="Y247" s="18">
        <v>3009133992</v>
      </c>
      <c r="Z247" s="20" t="s">
        <v>776</v>
      </c>
      <c r="AA247" s="12"/>
      <c r="AB247" s="12" t="s">
        <v>108</v>
      </c>
      <c r="AC247" s="12" t="s">
        <v>277</v>
      </c>
      <c r="AD247" s="12" t="s">
        <v>1810</v>
      </c>
      <c r="AE247" s="12"/>
      <c r="AF247" s="12"/>
    </row>
    <row r="248" spans="1:32" ht="82.5" x14ac:dyDescent="0.25">
      <c r="A248" s="7" t="s">
        <v>494</v>
      </c>
      <c r="B248" s="7" t="s">
        <v>108</v>
      </c>
      <c r="C248" s="8">
        <v>247</v>
      </c>
      <c r="D248" s="7" t="s">
        <v>183</v>
      </c>
      <c r="E248" s="32"/>
      <c r="F248" s="7"/>
      <c r="G248" s="7" t="s">
        <v>1008</v>
      </c>
      <c r="H248" s="7" t="s">
        <v>185</v>
      </c>
      <c r="I248" s="7" t="s">
        <v>78</v>
      </c>
      <c r="J248" s="7" t="s">
        <v>146</v>
      </c>
      <c r="K248" s="7">
        <v>7</v>
      </c>
      <c r="L248" s="7" t="s">
        <v>28</v>
      </c>
      <c r="M248" s="7">
        <v>6</v>
      </c>
      <c r="N248" s="7" t="s">
        <v>243</v>
      </c>
      <c r="O248" s="7" t="s">
        <v>710</v>
      </c>
      <c r="P248" s="7" t="s">
        <v>43</v>
      </c>
      <c r="Q248" s="7">
        <v>0</v>
      </c>
      <c r="R248" s="7" t="s">
        <v>31</v>
      </c>
      <c r="S248" s="60">
        <v>0</v>
      </c>
      <c r="T248" s="60">
        <v>21472000</v>
      </c>
      <c r="U248" s="64">
        <v>21472000</v>
      </c>
      <c r="V248" s="7" t="s">
        <v>32</v>
      </c>
      <c r="W248" s="7" t="s">
        <v>33</v>
      </c>
      <c r="X248" s="7" t="s">
        <v>237</v>
      </c>
      <c r="Y248" s="17">
        <v>3009133992</v>
      </c>
      <c r="Z248" s="24" t="s">
        <v>246</v>
      </c>
      <c r="AA248" s="7"/>
      <c r="AB248" s="7" t="s">
        <v>108</v>
      </c>
      <c r="AC248" s="7" t="s">
        <v>277</v>
      </c>
      <c r="AD248" s="7" t="s">
        <v>2094</v>
      </c>
      <c r="AE248" s="7"/>
      <c r="AF248" s="7"/>
    </row>
    <row r="249" spans="1:32" ht="82.5" x14ac:dyDescent="0.25">
      <c r="A249" s="32" t="s">
        <v>495</v>
      </c>
      <c r="B249" s="32" t="s">
        <v>108</v>
      </c>
      <c r="C249" s="48">
        <v>248</v>
      </c>
      <c r="D249" s="32" t="s">
        <v>239</v>
      </c>
      <c r="E249" s="32"/>
      <c r="F249" s="32"/>
      <c r="G249" s="32" t="s">
        <v>1009</v>
      </c>
      <c r="H249" s="32" t="s">
        <v>187</v>
      </c>
      <c r="I249" s="32" t="s">
        <v>78</v>
      </c>
      <c r="J249" s="32" t="s">
        <v>62</v>
      </c>
      <c r="K249" s="32">
        <v>6</v>
      </c>
      <c r="L249" s="32" t="s">
        <v>28</v>
      </c>
      <c r="M249" s="32">
        <v>7</v>
      </c>
      <c r="N249" s="32" t="s">
        <v>243</v>
      </c>
      <c r="O249" s="32" t="s">
        <v>710</v>
      </c>
      <c r="P249" s="32" t="s">
        <v>43</v>
      </c>
      <c r="Q249" s="32">
        <v>0</v>
      </c>
      <c r="R249" s="32" t="s">
        <v>31</v>
      </c>
      <c r="S249" s="57">
        <v>0</v>
      </c>
      <c r="T249" s="57">
        <v>6516000</v>
      </c>
      <c r="U249" s="28">
        <f t="shared" ref="U249:U254" si="5">+T249</f>
        <v>6516000</v>
      </c>
      <c r="V249" s="32" t="s">
        <v>32</v>
      </c>
      <c r="W249" s="32" t="s">
        <v>33</v>
      </c>
      <c r="X249" s="32" t="s">
        <v>642</v>
      </c>
      <c r="Y249" s="33">
        <v>3009133992</v>
      </c>
      <c r="Z249" s="10" t="s">
        <v>643</v>
      </c>
      <c r="AA249" s="32"/>
      <c r="AB249" s="32" t="s">
        <v>108</v>
      </c>
      <c r="AC249" s="32" t="s">
        <v>274</v>
      </c>
      <c r="AD249" s="32" t="s">
        <v>1857</v>
      </c>
      <c r="AE249" s="32"/>
      <c r="AF249" s="32"/>
    </row>
    <row r="250" spans="1:32" ht="99" x14ac:dyDescent="0.25">
      <c r="A250" s="32" t="s">
        <v>496</v>
      </c>
      <c r="B250" s="32" t="s">
        <v>108</v>
      </c>
      <c r="C250" s="48">
        <v>249</v>
      </c>
      <c r="D250" s="32" t="s">
        <v>665</v>
      </c>
      <c r="E250" s="32"/>
      <c r="F250" s="32"/>
      <c r="G250" s="32" t="s">
        <v>1010</v>
      </c>
      <c r="H250" s="32" t="s">
        <v>188</v>
      </c>
      <c r="I250" s="32" t="s">
        <v>78</v>
      </c>
      <c r="J250" s="32" t="s">
        <v>62</v>
      </c>
      <c r="K250" s="32">
        <v>6</v>
      </c>
      <c r="L250" s="32" t="s">
        <v>28</v>
      </c>
      <c r="M250" s="32">
        <v>6</v>
      </c>
      <c r="N250" s="32" t="s">
        <v>243</v>
      </c>
      <c r="O250" s="32" t="s">
        <v>710</v>
      </c>
      <c r="P250" s="32" t="s">
        <v>43</v>
      </c>
      <c r="Q250" s="32">
        <v>0</v>
      </c>
      <c r="R250" s="32" t="s">
        <v>31</v>
      </c>
      <c r="S250" s="57">
        <v>0</v>
      </c>
      <c r="T250" s="57">
        <v>30000000</v>
      </c>
      <c r="U250" s="28">
        <f t="shared" si="5"/>
        <v>30000000</v>
      </c>
      <c r="V250" s="32" t="s">
        <v>32</v>
      </c>
      <c r="W250" s="32" t="s">
        <v>33</v>
      </c>
      <c r="X250" s="32" t="s">
        <v>773</v>
      </c>
      <c r="Y250" s="33">
        <v>3009133992</v>
      </c>
      <c r="Z250" s="10" t="s">
        <v>774</v>
      </c>
      <c r="AA250" s="32"/>
      <c r="AB250" s="32" t="s">
        <v>108</v>
      </c>
      <c r="AC250" s="32" t="s">
        <v>277</v>
      </c>
      <c r="AD250" s="32" t="s">
        <v>1854</v>
      </c>
      <c r="AE250" s="32"/>
      <c r="AF250" s="32"/>
    </row>
    <row r="251" spans="1:32" ht="280.5" x14ac:dyDescent="0.25">
      <c r="A251" s="32" t="s">
        <v>497</v>
      </c>
      <c r="B251" s="32" t="s">
        <v>108</v>
      </c>
      <c r="C251" s="48">
        <v>250</v>
      </c>
      <c r="D251" s="32">
        <v>40141700</v>
      </c>
      <c r="E251" s="32"/>
      <c r="F251" s="32"/>
      <c r="G251" s="32" t="s">
        <v>1011</v>
      </c>
      <c r="H251" s="32" t="s">
        <v>189</v>
      </c>
      <c r="I251" s="32" t="s">
        <v>78</v>
      </c>
      <c r="J251" s="32" t="s">
        <v>54</v>
      </c>
      <c r="K251" s="32">
        <v>5</v>
      </c>
      <c r="L251" s="32" t="s">
        <v>28</v>
      </c>
      <c r="M251" s="32">
        <v>7</v>
      </c>
      <c r="N251" s="32" t="s">
        <v>113</v>
      </c>
      <c r="O251" s="32" t="s">
        <v>713</v>
      </c>
      <c r="P251" s="32" t="s">
        <v>43</v>
      </c>
      <c r="Q251" s="32">
        <v>0</v>
      </c>
      <c r="R251" s="32" t="s">
        <v>31</v>
      </c>
      <c r="S251" s="57">
        <v>0</v>
      </c>
      <c r="T251" s="57">
        <v>248600000</v>
      </c>
      <c r="U251" s="28">
        <f t="shared" si="5"/>
        <v>248600000</v>
      </c>
      <c r="V251" s="32" t="s">
        <v>32</v>
      </c>
      <c r="W251" s="32" t="s">
        <v>33</v>
      </c>
      <c r="X251" s="32" t="s">
        <v>1594</v>
      </c>
      <c r="Y251" s="33">
        <v>3009133992</v>
      </c>
      <c r="Z251" s="10" t="s">
        <v>775</v>
      </c>
      <c r="AA251" s="32"/>
      <c r="AB251" s="32" t="s">
        <v>108</v>
      </c>
      <c r="AC251" s="32" t="s">
        <v>570</v>
      </c>
      <c r="AD251" s="32" t="s">
        <v>1697</v>
      </c>
      <c r="AE251" s="32"/>
      <c r="AF251" s="32"/>
    </row>
    <row r="252" spans="1:32" ht="214.5" x14ac:dyDescent="0.25">
      <c r="A252" s="32" t="s">
        <v>498</v>
      </c>
      <c r="B252" s="32" t="s">
        <v>108</v>
      </c>
      <c r="C252" s="48">
        <v>251</v>
      </c>
      <c r="D252" s="32">
        <v>40101701</v>
      </c>
      <c r="E252" s="32"/>
      <c r="F252" s="32"/>
      <c r="G252" s="32" t="s">
        <v>1012</v>
      </c>
      <c r="H252" s="32" t="s">
        <v>242</v>
      </c>
      <c r="I252" s="32" t="s">
        <v>78</v>
      </c>
      <c r="J252" s="32" t="s">
        <v>36</v>
      </c>
      <c r="K252" s="32">
        <v>8</v>
      </c>
      <c r="L252" s="32" t="s">
        <v>28</v>
      </c>
      <c r="M252" s="32">
        <v>5</v>
      </c>
      <c r="N252" s="32" t="s">
        <v>113</v>
      </c>
      <c r="O252" s="32" t="s">
        <v>713</v>
      </c>
      <c r="P252" s="32" t="s">
        <v>43</v>
      </c>
      <c r="Q252" s="32">
        <v>0</v>
      </c>
      <c r="R252" s="32" t="s">
        <v>31</v>
      </c>
      <c r="S252" s="80">
        <v>0</v>
      </c>
      <c r="T252" s="80">
        <v>95000000</v>
      </c>
      <c r="U252" s="81">
        <f t="shared" si="5"/>
        <v>95000000</v>
      </c>
      <c r="V252" s="32" t="s">
        <v>32</v>
      </c>
      <c r="W252" s="32" t="s">
        <v>33</v>
      </c>
      <c r="X252" s="32" t="s">
        <v>200</v>
      </c>
      <c r="Y252" s="33">
        <v>3009133992</v>
      </c>
      <c r="Z252" s="10" t="s">
        <v>244</v>
      </c>
      <c r="AA252" s="32"/>
      <c r="AB252" s="32" t="s">
        <v>108</v>
      </c>
      <c r="AC252" s="32" t="s">
        <v>569</v>
      </c>
      <c r="AD252" s="32" t="s">
        <v>2169</v>
      </c>
      <c r="AE252" s="32"/>
      <c r="AF252" s="32"/>
    </row>
    <row r="253" spans="1:32" s="22" customFormat="1" ht="82.5" x14ac:dyDescent="0.25">
      <c r="A253" s="32" t="s">
        <v>499</v>
      </c>
      <c r="B253" s="32" t="s">
        <v>108</v>
      </c>
      <c r="C253" s="48">
        <v>252</v>
      </c>
      <c r="D253" s="32" t="s">
        <v>240</v>
      </c>
      <c r="E253" s="32"/>
      <c r="F253" s="32"/>
      <c r="G253" s="32" t="s">
        <v>1013</v>
      </c>
      <c r="H253" s="32" t="s">
        <v>191</v>
      </c>
      <c r="I253" s="32" t="s">
        <v>78</v>
      </c>
      <c r="J253" s="32" t="s">
        <v>54</v>
      </c>
      <c r="K253" s="32">
        <v>5</v>
      </c>
      <c r="L253" s="32" t="s">
        <v>28</v>
      </c>
      <c r="M253" s="32">
        <v>7</v>
      </c>
      <c r="N253" s="32" t="s">
        <v>113</v>
      </c>
      <c r="O253" s="32" t="s">
        <v>713</v>
      </c>
      <c r="P253" s="32" t="s">
        <v>43</v>
      </c>
      <c r="Q253" s="32">
        <v>0</v>
      </c>
      <c r="R253" s="32" t="s">
        <v>31</v>
      </c>
      <c r="S253" s="57">
        <v>0</v>
      </c>
      <c r="T253" s="57">
        <v>120000000</v>
      </c>
      <c r="U253" s="28">
        <f t="shared" si="5"/>
        <v>120000000</v>
      </c>
      <c r="V253" s="32" t="s">
        <v>32</v>
      </c>
      <c r="W253" s="32" t="s">
        <v>33</v>
      </c>
      <c r="X253" s="32" t="s">
        <v>200</v>
      </c>
      <c r="Y253" s="33">
        <v>3009133992</v>
      </c>
      <c r="Z253" s="10" t="s">
        <v>244</v>
      </c>
      <c r="AA253" s="32"/>
      <c r="AB253" s="32" t="s">
        <v>108</v>
      </c>
      <c r="AC253" s="32" t="s">
        <v>277</v>
      </c>
      <c r="AD253" s="32" t="s">
        <v>1637</v>
      </c>
      <c r="AE253" s="32"/>
      <c r="AF253" s="32"/>
    </row>
    <row r="254" spans="1:32" ht="66" x14ac:dyDescent="0.25">
      <c r="A254" s="32" t="s">
        <v>500</v>
      </c>
      <c r="B254" s="32" t="s">
        <v>108</v>
      </c>
      <c r="C254" s="48">
        <v>253</v>
      </c>
      <c r="D254" s="32" t="s">
        <v>622</v>
      </c>
      <c r="E254" s="32"/>
      <c r="F254" s="32"/>
      <c r="G254" s="32" t="s">
        <v>1014</v>
      </c>
      <c r="H254" s="32" t="s">
        <v>192</v>
      </c>
      <c r="I254" s="32" t="s">
        <v>78</v>
      </c>
      <c r="J254" s="32" t="s">
        <v>62</v>
      </c>
      <c r="K254" s="32">
        <v>6</v>
      </c>
      <c r="L254" s="32" t="s">
        <v>28</v>
      </c>
      <c r="M254" s="32">
        <v>6</v>
      </c>
      <c r="N254" s="32" t="s">
        <v>243</v>
      </c>
      <c r="O254" s="32" t="s">
        <v>710</v>
      </c>
      <c r="P254" s="32" t="s">
        <v>43</v>
      </c>
      <c r="Q254" s="32">
        <v>0</v>
      </c>
      <c r="R254" s="32" t="s">
        <v>31</v>
      </c>
      <c r="S254" s="57">
        <v>0</v>
      </c>
      <c r="T254" s="57">
        <v>20000000</v>
      </c>
      <c r="U254" s="28">
        <f t="shared" si="5"/>
        <v>20000000</v>
      </c>
      <c r="V254" s="32" t="s">
        <v>32</v>
      </c>
      <c r="W254" s="32" t="s">
        <v>33</v>
      </c>
      <c r="X254" s="32" t="s">
        <v>773</v>
      </c>
      <c r="Y254" s="33">
        <v>3009133992</v>
      </c>
      <c r="Z254" s="10" t="s">
        <v>774</v>
      </c>
      <c r="AA254" s="32"/>
      <c r="AB254" s="32" t="s">
        <v>108</v>
      </c>
      <c r="AC254" s="32" t="s">
        <v>277</v>
      </c>
      <c r="AD254" s="32" t="s">
        <v>1855</v>
      </c>
      <c r="AE254" s="32"/>
      <c r="AF254" s="32"/>
    </row>
    <row r="255" spans="1:32" ht="181.5" x14ac:dyDescent="0.25">
      <c r="A255" s="32" t="s">
        <v>501</v>
      </c>
      <c r="B255" s="32" t="s">
        <v>108</v>
      </c>
      <c r="C255" s="48">
        <v>254</v>
      </c>
      <c r="D255" s="32">
        <v>72154302</v>
      </c>
      <c r="E255" s="32"/>
      <c r="F255" s="32"/>
      <c r="G255" s="32" t="s">
        <v>1015</v>
      </c>
      <c r="H255" s="32" t="s">
        <v>193</v>
      </c>
      <c r="I255" s="32" t="s">
        <v>78</v>
      </c>
      <c r="J255" s="32" t="s">
        <v>36</v>
      </c>
      <c r="K255" s="32">
        <v>8</v>
      </c>
      <c r="L255" s="32" t="s">
        <v>28</v>
      </c>
      <c r="M255" s="32">
        <v>3</v>
      </c>
      <c r="N255" s="32" t="s">
        <v>113</v>
      </c>
      <c r="O255" s="32" t="s">
        <v>713</v>
      </c>
      <c r="P255" s="32" t="s">
        <v>43</v>
      </c>
      <c r="Q255" s="32">
        <v>0</v>
      </c>
      <c r="R255" s="32" t="s">
        <v>31</v>
      </c>
      <c r="S255" s="57">
        <v>0</v>
      </c>
      <c r="T255" s="57">
        <v>80000000</v>
      </c>
      <c r="U255" s="28">
        <v>80000000</v>
      </c>
      <c r="V255" s="32" t="s">
        <v>32</v>
      </c>
      <c r="W255" s="32" t="s">
        <v>33</v>
      </c>
      <c r="X255" s="32" t="s">
        <v>702</v>
      </c>
      <c r="Y255" s="33">
        <v>3009133992</v>
      </c>
      <c r="Z255" s="10" t="s">
        <v>241</v>
      </c>
      <c r="AA255" s="32"/>
      <c r="AB255" s="32" t="s">
        <v>108</v>
      </c>
      <c r="AC255" s="32" t="s">
        <v>277</v>
      </c>
      <c r="AD255" s="32" t="s">
        <v>2206</v>
      </c>
      <c r="AE255" s="32"/>
      <c r="AF255" s="32"/>
    </row>
    <row r="256" spans="1:32" ht="82.5" x14ac:dyDescent="0.25">
      <c r="A256" s="32" t="s">
        <v>1332</v>
      </c>
      <c r="B256" s="32" t="s">
        <v>108</v>
      </c>
      <c r="C256" s="48">
        <v>255</v>
      </c>
      <c r="D256" s="32" t="s">
        <v>105</v>
      </c>
      <c r="E256" s="32"/>
      <c r="F256" s="32"/>
      <c r="G256" s="32" t="s">
        <v>293</v>
      </c>
      <c r="H256" s="32" t="s">
        <v>26</v>
      </c>
      <c r="I256" s="32" t="s">
        <v>1333</v>
      </c>
      <c r="J256" s="32" t="s">
        <v>27</v>
      </c>
      <c r="K256" s="32">
        <v>1</v>
      </c>
      <c r="L256" s="32" t="s">
        <v>54</v>
      </c>
      <c r="M256" s="32">
        <v>4</v>
      </c>
      <c r="N256" s="32" t="s">
        <v>29</v>
      </c>
      <c r="O256" s="32" t="s">
        <v>708</v>
      </c>
      <c r="P256" s="32" t="s">
        <v>30</v>
      </c>
      <c r="Q256" s="32">
        <v>1</v>
      </c>
      <c r="R256" s="32" t="s">
        <v>31</v>
      </c>
      <c r="S256" s="57">
        <v>7000000</v>
      </c>
      <c r="T256" s="57">
        <v>28000000</v>
      </c>
      <c r="U256" s="28">
        <v>28000000</v>
      </c>
      <c r="V256" s="32" t="s">
        <v>32</v>
      </c>
      <c r="W256" s="32" t="s">
        <v>33</v>
      </c>
      <c r="X256" s="32" t="s">
        <v>1334</v>
      </c>
      <c r="Y256" s="33">
        <v>3009133992</v>
      </c>
      <c r="Z256" s="10" t="s">
        <v>1335</v>
      </c>
      <c r="AA256" s="32"/>
      <c r="AB256" s="32" t="s">
        <v>108</v>
      </c>
      <c r="AC256" s="32" t="s">
        <v>255</v>
      </c>
      <c r="AD256" s="32" t="s">
        <v>250</v>
      </c>
      <c r="AE256" s="32"/>
      <c r="AF256" s="32"/>
    </row>
    <row r="257" spans="1:32" ht="82.5" x14ac:dyDescent="0.25">
      <c r="A257" s="32" t="s">
        <v>1336</v>
      </c>
      <c r="B257" s="32" t="s">
        <v>108</v>
      </c>
      <c r="C257" s="48">
        <v>256</v>
      </c>
      <c r="D257" s="32" t="s">
        <v>1227</v>
      </c>
      <c r="E257" s="32"/>
      <c r="F257" s="32"/>
      <c r="G257" s="32" t="s">
        <v>294</v>
      </c>
      <c r="H257" s="32" t="s">
        <v>26</v>
      </c>
      <c r="I257" s="32" t="s">
        <v>1337</v>
      </c>
      <c r="J257" s="32" t="s">
        <v>27</v>
      </c>
      <c r="K257" s="32">
        <v>1</v>
      </c>
      <c r="L257" s="32" t="s">
        <v>54</v>
      </c>
      <c r="M257" s="32">
        <v>4</v>
      </c>
      <c r="N257" s="32" t="s">
        <v>29</v>
      </c>
      <c r="O257" s="32" t="s">
        <v>708</v>
      </c>
      <c r="P257" s="32" t="s">
        <v>43</v>
      </c>
      <c r="Q257" s="32">
        <v>0</v>
      </c>
      <c r="R257" s="32" t="s">
        <v>31</v>
      </c>
      <c r="S257" s="57">
        <v>12000000</v>
      </c>
      <c r="T257" s="57">
        <v>48000000</v>
      </c>
      <c r="U257" s="28">
        <v>48000000</v>
      </c>
      <c r="V257" s="32" t="s">
        <v>32</v>
      </c>
      <c r="W257" s="32" t="s">
        <v>33</v>
      </c>
      <c r="X257" s="32" t="s">
        <v>642</v>
      </c>
      <c r="Y257" s="33">
        <v>3009133992</v>
      </c>
      <c r="Z257" s="10" t="s">
        <v>704</v>
      </c>
      <c r="AA257" s="32"/>
      <c r="AB257" s="32" t="s">
        <v>108</v>
      </c>
      <c r="AC257" s="32" t="s">
        <v>255</v>
      </c>
      <c r="AD257" s="32" t="s">
        <v>250</v>
      </c>
      <c r="AE257" s="32"/>
      <c r="AF257" s="32"/>
    </row>
    <row r="258" spans="1:32" ht="82.5" x14ac:dyDescent="0.25">
      <c r="A258" s="32" t="s">
        <v>1338</v>
      </c>
      <c r="B258" s="32" t="s">
        <v>108</v>
      </c>
      <c r="C258" s="48">
        <v>257</v>
      </c>
      <c r="D258" s="32" t="s">
        <v>1227</v>
      </c>
      <c r="E258" s="32"/>
      <c r="F258" s="32"/>
      <c r="G258" s="32" t="s">
        <v>295</v>
      </c>
      <c r="H258" s="32" t="s">
        <v>26</v>
      </c>
      <c r="I258" s="32" t="s">
        <v>1339</v>
      </c>
      <c r="J258" s="32" t="s">
        <v>27</v>
      </c>
      <c r="K258" s="32">
        <v>1</v>
      </c>
      <c r="L258" s="32" t="s">
        <v>54</v>
      </c>
      <c r="M258" s="32">
        <v>4</v>
      </c>
      <c r="N258" s="32" t="s">
        <v>29</v>
      </c>
      <c r="O258" s="32" t="s">
        <v>708</v>
      </c>
      <c r="P258" s="32" t="s">
        <v>30</v>
      </c>
      <c r="Q258" s="32">
        <v>1</v>
      </c>
      <c r="R258" s="32" t="s">
        <v>31</v>
      </c>
      <c r="S258" s="57">
        <v>8000000</v>
      </c>
      <c r="T258" s="57">
        <v>32000000</v>
      </c>
      <c r="U258" s="28">
        <v>32000000</v>
      </c>
      <c r="V258" s="32" t="s">
        <v>32</v>
      </c>
      <c r="W258" s="32" t="s">
        <v>33</v>
      </c>
      <c r="X258" s="32" t="s">
        <v>1340</v>
      </c>
      <c r="Y258" s="33">
        <v>3009133992</v>
      </c>
      <c r="Z258" s="10" t="s">
        <v>1341</v>
      </c>
      <c r="AA258" s="32"/>
      <c r="AB258" s="32" t="s">
        <v>108</v>
      </c>
      <c r="AC258" s="32" t="s">
        <v>255</v>
      </c>
      <c r="AD258" s="32" t="s">
        <v>250</v>
      </c>
      <c r="AE258" s="32"/>
      <c r="AF258" s="32"/>
    </row>
    <row r="259" spans="1:32" ht="49.5" x14ac:dyDescent="0.25">
      <c r="A259" s="32" t="s">
        <v>1342</v>
      </c>
      <c r="B259" s="32" t="s">
        <v>108</v>
      </c>
      <c r="C259" s="48">
        <v>258</v>
      </c>
      <c r="D259" s="32" t="s">
        <v>1227</v>
      </c>
      <c r="E259" s="32"/>
      <c r="F259" s="32"/>
      <c r="G259" s="32" t="s">
        <v>296</v>
      </c>
      <c r="H259" s="32" t="s">
        <v>26</v>
      </c>
      <c r="I259" s="32" t="s">
        <v>1343</v>
      </c>
      <c r="J259" s="32" t="s">
        <v>27</v>
      </c>
      <c r="K259" s="32">
        <v>1</v>
      </c>
      <c r="L259" s="32" t="s">
        <v>54</v>
      </c>
      <c r="M259" s="32">
        <v>4</v>
      </c>
      <c r="N259" s="32" t="s">
        <v>29</v>
      </c>
      <c r="O259" s="32" t="s">
        <v>708</v>
      </c>
      <c r="P259" s="32" t="s">
        <v>30</v>
      </c>
      <c r="Q259" s="32">
        <v>1</v>
      </c>
      <c r="R259" s="32" t="s">
        <v>31</v>
      </c>
      <c r="S259" s="57">
        <v>7000000</v>
      </c>
      <c r="T259" s="57">
        <v>28000000</v>
      </c>
      <c r="U259" s="28">
        <v>28000000</v>
      </c>
      <c r="V259" s="32" t="s">
        <v>32</v>
      </c>
      <c r="W259" s="32" t="s">
        <v>33</v>
      </c>
      <c r="X259" s="32" t="s">
        <v>1340</v>
      </c>
      <c r="Y259" s="33">
        <v>3009133992</v>
      </c>
      <c r="Z259" s="10" t="s">
        <v>1341</v>
      </c>
      <c r="AA259" s="32"/>
      <c r="AB259" s="32" t="s">
        <v>108</v>
      </c>
      <c r="AC259" s="32" t="s">
        <v>255</v>
      </c>
      <c r="AD259" s="32" t="s">
        <v>250</v>
      </c>
      <c r="AE259" s="32"/>
      <c r="AF259" s="32"/>
    </row>
    <row r="260" spans="1:32" ht="82.5" x14ac:dyDescent="0.25">
      <c r="A260" s="32" t="s">
        <v>502</v>
      </c>
      <c r="B260" s="32" t="s">
        <v>108</v>
      </c>
      <c r="C260" s="48">
        <v>259</v>
      </c>
      <c r="D260" s="32" t="s">
        <v>201</v>
      </c>
      <c r="E260" s="32"/>
      <c r="F260" s="32"/>
      <c r="G260" s="32" t="s">
        <v>1016</v>
      </c>
      <c r="H260" s="32" t="s">
        <v>202</v>
      </c>
      <c r="I260" s="32" t="s">
        <v>78</v>
      </c>
      <c r="J260" s="32" t="s">
        <v>27</v>
      </c>
      <c r="K260" s="32">
        <v>1</v>
      </c>
      <c r="L260" s="32" t="s">
        <v>39</v>
      </c>
      <c r="M260" s="32">
        <v>6</v>
      </c>
      <c r="N260" s="32" t="s">
        <v>136</v>
      </c>
      <c r="O260" s="32" t="s">
        <v>712</v>
      </c>
      <c r="P260" s="32" t="s">
        <v>43</v>
      </c>
      <c r="Q260" s="32">
        <v>0</v>
      </c>
      <c r="R260" s="32" t="s">
        <v>31</v>
      </c>
      <c r="S260" s="57">
        <v>0</v>
      </c>
      <c r="T260" s="57">
        <v>210322762.90000001</v>
      </c>
      <c r="U260" s="28">
        <v>210322762.90000001</v>
      </c>
      <c r="V260" s="32" t="s">
        <v>32</v>
      </c>
      <c r="W260" s="32" t="s">
        <v>33</v>
      </c>
      <c r="X260" s="32" t="s">
        <v>200</v>
      </c>
      <c r="Y260" s="33">
        <v>3009133992</v>
      </c>
      <c r="Z260" s="10" t="s">
        <v>244</v>
      </c>
      <c r="AA260" s="32"/>
      <c r="AB260" s="32" t="s">
        <v>108</v>
      </c>
      <c r="AC260" s="32" t="s">
        <v>275</v>
      </c>
      <c r="AD260" s="32" t="s">
        <v>731</v>
      </c>
      <c r="AE260" s="32"/>
      <c r="AF260" s="32"/>
    </row>
    <row r="261" spans="1:32" ht="129" customHeight="1" x14ac:dyDescent="0.25">
      <c r="A261" s="32" t="s">
        <v>503</v>
      </c>
      <c r="B261" s="32" t="s">
        <v>108</v>
      </c>
      <c r="C261" s="48">
        <v>260</v>
      </c>
      <c r="D261" s="32" t="s">
        <v>201</v>
      </c>
      <c r="E261" s="32"/>
      <c r="F261" s="32"/>
      <c r="G261" s="32" t="s">
        <v>2055</v>
      </c>
      <c r="H261" s="32" t="s">
        <v>202</v>
      </c>
      <c r="I261" s="32" t="s">
        <v>78</v>
      </c>
      <c r="J261" s="32" t="s">
        <v>36</v>
      </c>
      <c r="K261" s="32">
        <v>8</v>
      </c>
      <c r="L261" s="32" t="s">
        <v>28</v>
      </c>
      <c r="M261" s="32">
        <v>4</v>
      </c>
      <c r="N261" s="32" t="s">
        <v>136</v>
      </c>
      <c r="O261" s="32" t="s">
        <v>712</v>
      </c>
      <c r="P261" s="32" t="s">
        <v>43</v>
      </c>
      <c r="Q261" s="32">
        <v>0</v>
      </c>
      <c r="R261" s="32" t="s">
        <v>31</v>
      </c>
      <c r="S261" s="3">
        <v>0</v>
      </c>
      <c r="T261" s="3">
        <v>59240911.859999999</v>
      </c>
      <c r="U261" s="3">
        <v>59240911.859999999</v>
      </c>
      <c r="V261" s="32" t="s">
        <v>32</v>
      </c>
      <c r="W261" s="32" t="s">
        <v>33</v>
      </c>
      <c r="X261" s="32" t="s">
        <v>200</v>
      </c>
      <c r="Y261" s="33">
        <v>3009133992</v>
      </c>
      <c r="Z261" s="10" t="s">
        <v>244</v>
      </c>
      <c r="AA261" s="32"/>
      <c r="AB261" s="32" t="s">
        <v>108</v>
      </c>
      <c r="AC261" s="32" t="s">
        <v>275</v>
      </c>
      <c r="AD261" s="32" t="s">
        <v>2170</v>
      </c>
      <c r="AE261" s="68"/>
      <c r="AF261" s="68"/>
    </row>
    <row r="262" spans="1:32" ht="82.5" x14ac:dyDescent="0.25">
      <c r="A262" s="32" t="s">
        <v>504</v>
      </c>
      <c r="B262" s="32" t="s">
        <v>108</v>
      </c>
      <c r="C262" s="48">
        <v>261</v>
      </c>
      <c r="D262" s="32" t="s">
        <v>201</v>
      </c>
      <c r="E262" s="32"/>
      <c r="F262" s="32"/>
      <c r="G262" s="32" t="s">
        <v>1017</v>
      </c>
      <c r="H262" s="32" t="s">
        <v>202</v>
      </c>
      <c r="I262" s="32" t="s">
        <v>78</v>
      </c>
      <c r="J262" s="32" t="s">
        <v>51</v>
      </c>
      <c r="K262" s="32">
        <v>2</v>
      </c>
      <c r="L262" s="32" t="s">
        <v>28</v>
      </c>
      <c r="M262" s="32">
        <v>9</v>
      </c>
      <c r="N262" s="32" t="s">
        <v>136</v>
      </c>
      <c r="O262" s="32" t="s">
        <v>712</v>
      </c>
      <c r="P262" s="32" t="s">
        <v>43</v>
      </c>
      <c r="Q262" s="32">
        <v>0</v>
      </c>
      <c r="R262" s="32" t="s">
        <v>31</v>
      </c>
      <c r="S262" s="57"/>
      <c r="T262" s="57">
        <v>499016398.39999998</v>
      </c>
      <c r="U262" s="28">
        <v>499016398.39999998</v>
      </c>
      <c r="V262" s="32" t="s">
        <v>32</v>
      </c>
      <c r="W262" s="32" t="s">
        <v>33</v>
      </c>
      <c r="X262" s="32" t="s">
        <v>200</v>
      </c>
      <c r="Y262" s="32">
        <v>3009133992</v>
      </c>
      <c r="Z262" s="10" t="s">
        <v>244</v>
      </c>
      <c r="AA262" s="32"/>
      <c r="AB262" s="32" t="s">
        <v>108</v>
      </c>
      <c r="AC262" s="32" t="s">
        <v>275</v>
      </c>
      <c r="AD262" s="32" t="s">
        <v>1446</v>
      </c>
      <c r="AE262" s="32"/>
      <c r="AF262" s="32"/>
    </row>
    <row r="263" spans="1:32" ht="82.5" x14ac:dyDescent="0.25">
      <c r="A263" s="7" t="s">
        <v>505</v>
      </c>
      <c r="B263" s="7" t="s">
        <v>108</v>
      </c>
      <c r="C263" s="8">
        <v>262</v>
      </c>
      <c r="D263" s="7" t="s">
        <v>201</v>
      </c>
      <c r="E263" s="32"/>
      <c r="F263" s="7"/>
      <c r="G263" s="7" t="s">
        <v>1018</v>
      </c>
      <c r="H263" s="7" t="s">
        <v>202</v>
      </c>
      <c r="I263" s="7" t="s">
        <v>78</v>
      </c>
      <c r="J263" s="7" t="s">
        <v>36</v>
      </c>
      <c r="K263" s="7">
        <v>8</v>
      </c>
      <c r="L263" s="7" t="s">
        <v>28</v>
      </c>
      <c r="M263" s="7">
        <v>4</v>
      </c>
      <c r="N263" s="7" t="s">
        <v>136</v>
      </c>
      <c r="O263" s="7" t="s">
        <v>712</v>
      </c>
      <c r="P263" s="7" t="s">
        <v>43</v>
      </c>
      <c r="Q263" s="7">
        <v>0</v>
      </c>
      <c r="R263" s="7" t="s">
        <v>31</v>
      </c>
      <c r="S263" s="60"/>
      <c r="T263" s="60">
        <v>203047300</v>
      </c>
      <c r="U263" s="64">
        <v>203047300</v>
      </c>
      <c r="V263" s="7" t="s">
        <v>32</v>
      </c>
      <c r="W263" s="7" t="s">
        <v>33</v>
      </c>
      <c r="X263" s="7" t="s">
        <v>200</v>
      </c>
      <c r="Y263" s="7">
        <v>3009133992</v>
      </c>
      <c r="Z263" s="24" t="s">
        <v>244</v>
      </c>
      <c r="AA263" s="7"/>
      <c r="AB263" s="7" t="s">
        <v>108</v>
      </c>
      <c r="AC263" s="7" t="s">
        <v>275</v>
      </c>
      <c r="AD263" s="7" t="s">
        <v>1447</v>
      </c>
      <c r="AE263" s="7"/>
      <c r="AF263" s="7"/>
    </row>
    <row r="264" spans="1:32" ht="82.5" x14ac:dyDescent="0.25">
      <c r="A264" s="32" t="s">
        <v>506</v>
      </c>
      <c r="B264" s="32" t="s">
        <v>108</v>
      </c>
      <c r="C264" s="48">
        <v>263</v>
      </c>
      <c r="D264" s="32" t="s">
        <v>201</v>
      </c>
      <c r="E264" s="32"/>
      <c r="F264" s="32"/>
      <c r="G264" s="32" t="s">
        <v>1019</v>
      </c>
      <c r="H264" s="32" t="s">
        <v>202</v>
      </c>
      <c r="I264" s="32" t="s">
        <v>78</v>
      </c>
      <c r="J264" s="32" t="s">
        <v>27</v>
      </c>
      <c r="K264" s="32">
        <v>1</v>
      </c>
      <c r="L264" s="32" t="s">
        <v>39</v>
      </c>
      <c r="M264" s="32">
        <v>7</v>
      </c>
      <c r="N264" s="32" t="s">
        <v>136</v>
      </c>
      <c r="O264" s="32" t="s">
        <v>712</v>
      </c>
      <c r="P264" s="32" t="s">
        <v>43</v>
      </c>
      <c r="Q264" s="32">
        <v>0</v>
      </c>
      <c r="R264" s="32" t="s">
        <v>31</v>
      </c>
      <c r="S264" s="57">
        <v>0</v>
      </c>
      <c r="T264" s="57">
        <v>92032631.049999997</v>
      </c>
      <c r="U264" s="28">
        <v>92032631.049999997</v>
      </c>
      <c r="V264" s="32" t="s">
        <v>32</v>
      </c>
      <c r="W264" s="32" t="s">
        <v>33</v>
      </c>
      <c r="X264" s="32" t="s">
        <v>200</v>
      </c>
      <c r="Y264" s="33">
        <v>3009133992</v>
      </c>
      <c r="Z264" s="10" t="s">
        <v>244</v>
      </c>
      <c r="AA264" s="32"/>
      <c r="AB264" s="32" t="s">
        <v>108</v>
      </c>
      <c r="AC264" s="32" t="s">
        <v>275</v>
      </c>
      <c r="AD264" s="32" t="s">
        <v>731</v>
      </c>
      <c r="AE264" s="32"/>
      <c r="AF264" s="32"/>
    </row>
    <row r="265" spans="1:32" ht="132" x14ac:dyDescent="0.25">
      <c r="A265" s="32" t="s">
        <v>507</v>
      </c>
      <c r="B265" s="32" t="s">
        <v>108</v>
      </c>
      <c r="C265" s="27">
        <v>264</v>
      </c>
      <c r="D265" s="32" t="s">
        <v>201</v>
      </c>
      <c r="E265" s="32"/>
      <c r="F265" s="32"/>
      <c r="G265" s="32" t="s">
        <v>2056</v>
      </c>
      <c r="H265" s="32" t="s">
        <v>202</v>
      </c>
      <c r="I265" s="32" t="s">
        <v>78</v>
      </c>
      <c r="J265" s="32" t="s">
        <v>146</v>
      </c>
      <c r="K265" s="32">
        <v>7</v>
      </c>
      <c r="L265" s="32" t="s">
        <v>28</v>
      </c>
      <c r="M265" s="32">
        <v>4</v>
      </c>
      <c r="N265" s="32" t="s">
        <v>136</v>
      </c>
      <c r="O265" s="32" t="s">
        <v>712</v>
      </c>
      <c r="P265" s="32" t="s">
        <v>43</v>
      </c>
      <c r="Q265" s="32">
        <v>0</v>
      </c>
      <c r="R265" s="32" t="s">
        <v>31</v>
      </c>
      <c r="S265" s="57">
        <v>0</v>
      </c>
      <c r="T265" s="57">
        <v>69413170.170000002</v>
      </c>
      <c r="U265" s="28">
        <f>+T265</f>
        <v>69413170.170000002</v>
      </c>
      <c r="V265" s="32" t="s">
        <v>32</v>
      </c>
      <c r="W265" s="32" t="s">
        <v>33</v>
      </c>
      <c r="X265" s="32" t="s">
        <v>200</v>
      </c>
      <c r="Y265" s="33">
        <v>3009133992</v>
      </c>
      <c r="Z265" s="10" t="s">
        <v>244</v>
      </c>
      <c r="AA265" s="32"/>
      <c r="AB265" s="32" t="s">
        <v>108</v>
      </c>
      <c r="AC265" s="32" t="s">
        <v>275</v>
      </c>
      <c r="AD265" s="32" t="s">
        <v>1987</v>
      </c>
      <c r="AE265" s="34"/>
      <c r="AF265" s="34"/>
    </row>
    <row r="266" spans="1:32" ht="82.5" x14ac:dyDescent="0.25">
      <c r="A266" s="32" t="s">
        <v>508</v>
      </c>
      <c r="B266" s="32" t="s">
        <v>108</v>
      </c>
      <c r="C266" s="48">
        <v>265</v>
      </c>
      <c r="D266" s="32" t="s">
        <v>201</v>
      </c>
      <c r="E266" s="32"/>
      <c r="F266" s="32"/>
      <c r="G266" s="32" t="s">
        <v>1020</v>
      </c>
      <c r="H266" s="32" t="s">
        <v>202</v>
      </c>
      <c r="I266" s="32" t="s">
        <v>78</v>
      </c>
      <c r="J266" s="32" t="s">
        <v>51</v>
      </c>
      <c r="K266" s="32">
        <v>2</v>
      </c>
      <c r="L266" s="32" t="s">
        <v>39</v>
      </c>
      <c r="M266" s="32">
        <v>5</v>
      </c>
      <c r="N266" s="32" t="s">
        <v>136</v>
      </c>
      <c r="O266" s="32" t="s">
        <v>712</v>
      </c>
      <c r="P266" s="32" t="s">
        <v>43</v>
      </c>
      <c r="Q266" s="32">
        <v>0</v>
      </c>
      <c r="R266" s="32" t="s">
        <v>31</v>
      </c>
      <c r="S266" s="57">
        <v>0</v>
      </c>
      <c r="T266" s="57">
        <v>25891385.126475573</v>
      </c>
      <c r="U266" s="28">
        <f>+T266</f>
        <v>25891385.126475573</v>
      </c>
      <c r="V266" s="32" t="s">
        <v>32</v>
      </c>
      <c r="W266" s="32" t="s">
        <v>33</v>
      </c>
      <c r="X266" s="32" t="s">
        <v>200</v>
      </c>
      <c r="Y266" s="33">
        <v>3009133992</v>
      </c>
      <c r="Z266" s="10" t="s">
        <v>244</v>
      </c>
      <c r="AA266" s="32"/>
      <c r="AB266" s="32" t="s">
        <v>108</v>
      </c>
      <c r="AC266" s="32" t="s">
        <v>275</v>
      </c>
      <c r="AD266" s="32" t="s">
        <v>250</v>
      </c>
      <c r="AE266" s="32"/>
      <c r="AF266" s="32"/>
    </row>
    <row r="267" spans="1:32" ht="198" x14ac:dyDescent="0.25">
      <c r="A267" s="32" t="s">
        <v>509</v>
      </c>
      <c r="B267" s="32" t="s">
        <v>108</v>
      </c>
      <c r="C267" s="48">
        <v>266</v>
      </c>
      <c r="D267" s="32" t="s">
        <v>201</v>
      </c>
      <c r="E267" s="32"/>
      <c r="F267" s="32"/>
      <c r="G267" s="32" t="s">
        <v>2057</v>
      </c>
      <c r="H267" s="32" t="s">
        <v>202</v>
      </c>
      <c r="I267" s="32" t="s">
        <v>78</v>
      </c>
      <c r="J267" s="32" t="s">
        <v>36</v>
      </c>
      <c r="K267" s="32">
        <v>8</v>
      </c>
      <c r="L267" s="32" t="s">
        <v>28</v>
      </c>
      <c r="M267" s="32">
        <v>4</v>
      </c>
      <c r="N267" s="32" t="s">
        <v>136</v>
      </c>
      <c r="O267" s="32" t="s">
        <v>712</v>
      </c>
      <c r="P267" s="32" t="s">
        <v>43</v>
      </c>
      <c r="Q267" s="32">
        <v>0</v>
      </c>
      <c r="R267" s="32" t="s">
        <v>31</v>
      </c>
      <c r="S267" s="3">
        <v>0</v>
      </c>
      <c r="T267" s="3">
        <v>18719173.600000001</v>
      </c>
      <c r="U267" s="3">
        <v>18719173.600000001</v>
      </c>
      <c r="V267" s="32" t="s">
        <v>32</v>
      </c>
      <c r="W267" s="32" t="s">
        <v>33</v>
      </c>
      <c r="X267" s="32" t="s">
        <v>200</v>
      </c>
      <c r="Y267" s="33">
        <v>3009133992</v>
      </c>
      <c r="Z267" s="10" t="s">
        <v>244</v>
      </c>
      <c r="AA267" s="32"/>
      <c r="AB267" s="32" t="s">
        <v>108</v>
      </c>
      <c r="AC267" s="32" t="s">
        <v>275</v>
      </c>
      <c r="AD267" s="32" t="s">
        <v>2171</v>
      </c>
      <c r="AE267" s="68"/>
      <c r="AF267" s="68"/>
    </row>
    <row r="268" spans="1:32" ht="82.5" x14ac:dyDescent="0.25">
      <c r="A268" s="32" t="s">
        <v>510</v>
      </c>
      <c r="B268" s="32" t="s">
        <v>108</v>
      </c>
      <c r="C268" s="48">
        <v>267</v>
      </c>
      <c r="D268" s="32" t="s">
        <v>201</v>
      </c>
      <c r="E268" s="32"/>
      <c r="F268" s="32"/>
      <c r="G268" s="32" t="s">
        <v>1021</v>
      </c>
      <c r="H268" s="32" t="s">
        <v>202</v>
      </c>
      <c r="I268" s="32"/>
      <c r="J268" s="32" t="s">
        <v>27</v>
      </c>
      <c r="K268" s="32">
        <v>1</v>
      </c>
      <c r="L268" s="32" t="s">
        <v>39</v>
      </c>
      <c r="M268" s="32">
        <v>6</v>
      </c>
      <c r="N268" s="32" t="s">
        <v>136</v>
      </c>
      <c r="O268" s="32" t="s">
        <v>712</v>
      </c>
      <c r="P268" s="32" t="s">
        <v>43</v>
      </c>
      <c r="Q268" s="32">
        <v>0</v>
      </c>
      <c r="R268" s="32" t="s">
        <v>31</v>
      </c>
      <c r="S268" s="57">
        <v>0</v>
      </c>
      <c r="T268" s="57">
        <v>23477285.75</v>
      </c>
      <c r="U268" s="28">
        <v>23477285.75</v>
      </c>
      <c r="V268" s="32" t="s">
        <v>32</v>
      </c>
      <c r="W268" s="32" t="s">
        <v>33</v>
      </c>
      <c r="X268" s="32" t="s">
        <v>200</v>
      </c>
      <c r="Y268" s="33">
        <v>3009133992</v>
      </c>
      <c r="Z268" s="10" t="s">
        <v>244</v>
      </c>
      <c r="AA268" s="32"/>
      <c r="AB268" s="32" t="s">
        <v>108</v>
      </c>
      <c r="AC268" s="32" t="s">
        <v>275</v>
      </c>
      <c r="AD268" s="32" t="s">
        <v>731</v>
      </c>
      <c r="AE268" s="32"/>
      <c r="AF268" s="32"/>
    </row>
    <row r="269" spans="1:32" ht="181.5" x14ac:dyDescent="0.25">
      <c r="A269" s="32" t="s">
        <v>511</v>
      </c>
      <c r="B269" s="32" t="s">
        <v>108</v>
      </c>
      <c r="C269" s="27">
        <v>268</v>
      </c>
      <c r="D269" s="32" t="s">
        <v>201</v>
      </c>
      <c r="E269" s="32"/>
      <c r="F269" s="32"/>
      <c r="G269" s="32" t="s">
        <v>2058</v>
      </c>
      <c r="H269" s="32" t="s">
        <v>202</v>
      </c>
      <c r="I269" s="32"/>
      <c r="J269" s="32" t="s">
        <v>146</v>
      </c>
      <c r="K269" s="32">
        <v>7</v>
      </c>
      <c r="L269" s="32" t="s">
        <v>28</v>
      </c>
      <c r="M269" s="32">
        <v>4</v>
      </c>
      <c r="N269" s="32" t="s">
        <v>136</v>
      </c>
      <c r="O269" s="32" t="s">
        <v>712</v>
      </c>
      <c r="P269" s="32" t="s">
        <v>43</v>
      </c>
      <c r="Q269" s="32">
        <v>0</v>
      </c>
      <c r="R269" s="32" t="s">
        <v>31</v>
      </c>
      <c r="S269" s="57">
        <v>0</v>
      </c>
      <c r="T269" s="57">
        <v>15233457</v>
      </c>
      <c r="U269" s="28">
        <v>15233457</v>
      </c>
      <c r="V269" s="32" t="s">
        <v>32</v>
      </c>
      <c r="W269" s="32" t="s">
        <v>33</v>
      </c>
      <c r="X269" s="32" t="s">
        <v>200</v>
      </c>
      <c r="Y269" s="33">
        <v>3009133992</v>
      </c>
      <c r="Z269" s="10" t="s">
        <v>244</v>
      </c>
      <c r="AA269" s="32"/>
      <c r="AB269" s="32" t="s">
        <v>108</v>
      </c>
      <c r="AC269" s="32" t="s">
        <v>275</v>
      </c>
      <c r="AD269" s="32" t="s">
        <v>1988</v>
      </c>
      <c r="AE269" s="34"/>
      <c r="AF269" s="34"/>
    </row>
    <row r="270" spans="1:32" s="22" customFormat="1" ht="99" x14ac:dyDescent="0.25">
      <c r="A270" s="32" t="s">
        <v>512</v>
      </c>
      <c r="B270" s="32" t="s">
        <v>108</v>
      </c>
      <c r="C270" s="48">
        <v>269</v>
      </c>
      <c r="D270" s="32" t="s">
        <v>201</v>
      </c>
      <c r="E270" s="32"/>
      <c r="F270" s="32"/>
      <c r="G270" s="32" t="s">
        <v>1022</v>
      </c>
      <c r="H270" s="32" t="s">
        <v>202</v>
      </c>
      <c r="I270" s="32" t="s">
        <v>78</v>
      </c>
      <c r="J270" s="32" t="s">
        <v>27</v>
      </c>
      <c r="K270" s="32">
        <v>1</v>
      </c>
      <c r="L270" s="32" t="s">
        <v>146</v>
      </c>
      <c r="M270" s="32">
        <v>6</v>
      </c>
      <c r="N270" s="32" t="s">
        <v>136</v>
      </c>
      <c r="O270" s="32" t="s">
        <v>712</v>
      </c>
      <c r="P270" s="32" t="s">
        <v>43</v>
      </c>
      <c r="Q270" s="32">
        <v>0</v>
      </c>
      <c r="R270" s="32" t="s">
        <v>31</v>
      </c>
      <c r="S270" s="57">
        <v>0</v>
      </c>
      <c r="T270" s="57">
        <v>76976566.799999997</v>
      </c>
      <c r="U270" s="28">
        <v>76976566.799999997</v>
      </c>
      <c r="V270" s="32" t="s">
        <v>32</v>
      </c>
      <c r="W270" s="32" t="s">
        <v>33</v>
      </c>
      <c r="X270" s="32" t="s">
        <v>200</v>
      </c>
      <c r="Y270" s="33">
        <v>3009133992</v>
      </c>
      <c r="Z270" s="10" t="s">
        <v>244</v>
      </c>
      <c r="AA270" s="32"/>
      <c r="AB270" s="32" t="s">
        <v>108</v>
      </c>
      <c r="AC270" s="32" t="s">
        <v>275</v>
      </c>
      <c r="AD270" s="32" t="s">
        <v>732</v>
      </c>
      <c r="AE270" s="32"/>
      <c r="AF270" s="32"/>
    </row>
    <row r="271" spans="1:32" ht="181.5" x14ac:dyDescent="0.25">
      <c r="A271" s="32" t="s">
        <v>513</v>
      </c>
      <c r="B271" s="32" t="s">
        <v>108</v>
      </c>
      <c r="C271" s="27">
        <v>270</v>
      </c>
      <c r="D271" s="32" t="s">
        <v>201</v>
      </c>
      <c r="E271" s="32"/>
      <c r="F271" s="32"/>
      <c r="G271" s="32" t="s">
        <v>2059</v>
      </c>
      <c r="H271" s="32" t="s">
        <v>202</v>
      </c>
      <c r="I271" s="32" t="s">
        <v>78</v>
      </c>
      <c r="J271" s="32" t="s">
        <v>146</v>
      </c>
      <c r="K271" s="32">
        <v>7</v>
      </c>
      <c r="L271" s="32" t="s">
        <v>28</v>
      </c>
      <c r="M271" s="32">
        <v>4</v>
      </c>
      <c r="N271" s="32" t="s">
        <v>136</v>
      </c>
      <c r="O271" s="32" t="s">
        <v>712</v>
      </c>
      <c r="P271" s="32" t="s">
        <v>43</v>
      </c>
      <c r="Q271" s="32">
        <v>0</v>
      </c>
      <c r="R271" s="32" t="s">
        <v>31</v>
      </c>
      <c r="S271" s="57">
        <v>0</v>
      </c>
      <c r="T271" s="57">
        <v>46057364.409999996</v>
      </c>
      <c r="U271" s="28">
        <f>+T271</f>
        <v>46057364.409999996</v>
      </c>
      <c r="V271" s="32" t="s">
        <v>32</v>
      </c>
      <c r="W271" s="32" t="s">
        <v>33</v>
      </c>
      <c r="X271" s="32" t="s">
        <v>200</v>
      </c>
      <c r="Y271" s="33">
        <v>3009133992</v>
      </c>
      <c r="Z271" s="10" t="s">
        <v>244</v>
      </c>
      <c r="AA271" s="32"/>
      <c r="AB271" s="32" t="s">
        <v>108</v>
      </c>
      <c r="AC271" s="32" t="s">
        <v>275</v>
      </c>
      <c r="AD271" s="32" t="s">
        <v>1988</v>
      </c>
      <c r="AE271" s="34"/>
      <c r="AF271" s="34"/>
    </row>
    <row r="272" spans="1:32" ht="82.5" x14ac:dyDescent="0.25">
      <c r="A272" s="32" t="s">
        <v>514</v>
      </c>
      <c r="B272" s="32" t="s">
        <v>108</v>
      </c>
      <c r="C272" s="48">
        <v>271</v>
      </c>
      <c r="D272" s="32" t="s">
        <v>201</v>
      </c>
      <c r="E272" s="32"/>
      <c r="F272" s="32"/>
      <c r="G272" s="32" t="s">
        <v>1023</v>
      </c>
      <c r="H272" s="32" t="s">
        <v>202</v>
      </c>
      <c r="I272" s="32" t="s">
        <v>78</v>
      </c>
      <c r="J272" s="32" t="s">
        <v>27</v>
      </c>
      <c r="K272" s="32">
        <v>1</v>
      </c>
      <c r="L272" s="32" t="s">
        <v>28</v>
      </c>
      <c r="M272" s="32">
        <v>7</v>
      </c>
      <c r="N272" s="32" t="s">
        <v>136</v>
      </c>
      <c r="O272" s="32" t="s">
        <v>712</v>
      </c>
      <c r="P272" s="32" t="s">
        <v>43</v>
      </c>
      <c r="Q272" s="32">
        <v>0</v>
      </c>
      <c r="R272" s="32" t="s">
        <v>31</v>
      </c>
      <c r="S272" s="57">
        <v>0</v>
      </c>
      <c r="T272" s="57">
        <v>146269549.09999999</v>
      </c>
      <c r="U272" s="28">
        <v>146269549.09999999</v>
      </c>
      <c r="V272" s="32" t="s">
        <v>32</v>
      </c>
      <c r="W272" s="32" t="s">
        <v>33</v>
      </c>
      <c r="X272" s="32" t="s">
        <v>200</v>
      </c>
      <c r="Y272" s="33">
        <v>3009133992</v>
      </c>
      <c r="Z272" s="10" t="s">
        <v>244</v>
      </c>
      <c r="AA272" s="32"/>
      <c r="AB272" s="32" t="s">
        <v>108</v>
      </c>
      <c r="AC272" s="32" t="s">
        <v>275</v>
      </c>
      <c r="AD272" s="32" t="s">
        <v>731</v>
      </c>
      <c r="AE272" s="32"/>
      <c r="AF272" s="32"/>
    </row>
    <row r="273" spans="1:33" ht="198" x14ac:dyDescent="0.25">
      <c r="A273" s="32" t="s">
        <v>515</v>
      </c>
      <c r="B273" s="32" t="s">
        <v>108</v>
      </c>
      <c r="C273" s="48">
        <v>272</v>
      </c>
      <c r="D273" s="32" t="s">
        <v>201</v>
      </c>
      <c r="E273" s="32"/>
      <c r="F273" s="32"/>
      <c r="G273" s="32" t="s">
        <v>2060</v>
      </c>
      <c r="H273" s="32" t="s">
        <v>202</v>
      </c>
      <c r="I273" s="32" t="s">
        <v>78</v>
      </c>
      <c r="J273" s="32" t="s">
        <v>36</v>
      </c>
      <c r="K273" s="32">
        <v>8</v>
      </c>
      <c r="L273" s="32" t="s">
        <v>28</v>
      </c>
      <c r="M273" s="32">
        <v>4</v>
      </c>
      <c r="N273" s="32" t="s">
        <v>136</v>
      </c>
      <c r="O273" s="32" t="s">
        <v>712</v>
      </c>
      <c r="P273" s="32" t="s">
        <v>43</v>
      </c>
      <c r="Q273" s="32">
        <v>0</v>
      </c>
      <c r="R273" s="32" t="s">
        <v>31</v>
      </c>
      <c r="S273" s="3">
        <v>0</v>
      </c>
      <c r="T273" s="3">
        <v>92006116</v>
      </c>
      <c r="U273" s="3">
        <v>92006116</v>
      </c>
      <c r="V273" s="32" t="s">
        <v>32</v>
      </c>
      <c r="W273" s="32" t="s">
        <v>33</v>
      </c>
      <c r="X273" s="32" t="s">
        <v>200</v>
      </c>
      <c r="Y273" s="33">
        <v>3009133992</v>
      </c>
      <c r="Z273" s="10" t="s">
        <v>244</v>
      </c>
      <c r="AA273" s="32"/>
      <c r="AB273" s="32" t="s">
        <v>108</v>
      </c>
      <c r="AC273" s="32" t="s">
        <v>275</v>
      </c>
      <c r="AD273" s="32" t="s">
        <v>2172</v>
      </c>
      <c r="AE273" s="68"/>
      <c r="AF273" s="68"/>
    </row>
    <row r="274" spans="1:33" ht="82.5" x14ac:dyDescent="0.25">
      <c r="A274" s="32" t="s">
        <v>516</v>
      </c>
      <c r="B274" s="32" t="s">
        <v>108</v>
      </c>
      <c r="C274" s="48">
        <v>273</v>
      </c>
      <c r="D274" s="32" t="s">
        <v>201</v>
      </c>
      <c r="E274" s="32"/>
      <c r="F274" s="32"/>
      <c r="G274" s="32" t="s">
        <v>1024</v>
      </c>
      <c r="H274" s="32" t="s">
        <v>202</v>
      </c>
      <c r="I274" s="32" t="s">
        <v>78</v>
      </c>
      <c r="J274" s="32" t="s">
        <v>27</v>
      </c>
      <c r="K274" s="32">
        <v>1</v>
      </c>
      <c r="L274" s="32" t="s">
        <v>36</v>
      </c>
      <c r="M274" s="32">
        <v>6</v>
      </c>
      <c r="N274" s="32" t="s">
        <v>136</v>
      </c>
      <c r="O274" s="32" t="s">
        <v>712</v>
      </c>
      <c r="P274" s="32" t="s">
        <v>43</v>
      </c>
      <c r="Q274" s="32">
        <v>0</v>
      </c>
      <c r="R274" s="32" t="s">
        <v>31</v>
      </c>
      <c r="S274" s="57">
        <v>0</v>
      </c>
      <c r="T274" s="57">
        <v>191501811</v>
      </c>
      <c r="U274" s="28">
        <v>191501811</v>
      </c>
      <c r="V274" s="32" t="s">
        <v>32</v>
      </c>
      <c r="W274" s="32" t="s">
        <v>33</v>
      </c>
      <c r="X274" s="32" t="s">
        <v>200</v>
      </c>
      <c r="Y274" s="33">
        <v>3009133992</v>
      </c>
      <c r="Z274" s="10" t="s">
        <v>244</v>
      </c>
      <c r="AA274" s="32"/>
      <c r="AB274" s="32" t="s">
        <v>108</v>
      </c>
      <c r="AC274" s="32" t="s">
        <v>275</v>
      </c>
      <c r="AD274" s="32" t="s">
        <v>731</v>
      </c>
      <c r="AE274" s="32"/>
      <c r="AF274" s="32"/>
    </row>
    <row r="275" spans="1:33" s="22" customFormat="1" ht="165" x14ac:dyDescent="0.25">
      <c r="A275" s="32" t="s">
        <v>517</v>
      </c>
      <c r="B275" s="32" t="s">
        <v>108</v>
      </c>
      <c r="C275" s="48">
        <v>274</v>
      </c>
      <c r="D275" s="32" t="s">
        <v>201</v>
      </c>
      <c r="E275" s="32"/>
      <c r="F275" s="32"/>
      <c r="G275" s="32" t="s">
        <v>2061</v>
      </c>
      <c r="H275" s="32" t="s">
        <v>202</v>
      </c>
      <c r="I275" s="32" t="s">
        <v>78</v>
      </c>
      <c r="J275" s="32" t="s">
        <v>36</v>
      </c>
      <c r="K275" s="32">
        <v>8</v>
      </c>
      <c r="L275" s="32" t="s">
        <v>28</v>
      </c>
      <c r="M275" s="32">
        <v>4</v>
      </c>
      <c r="N275" s="32" t="s">
        <v>136</v>
      </c>
      <c r="O275" s="32" t="s">
        <v>712</v>
      </c>
      <c r="P275" s="32" t="s">
        <v>43</v>
      </c>
      <c r="Q275" s="32">
        <v>0</v>
      </c>
      <c r="R275" s="32" t="s">
        <v>31</v>
      </c>
      <c r="S275" s="3">
        <v>0</v>
      </c>
      <c r="T275" s="3">
        <v>115738993.59999999</v>
      </c>
      <c r="U275" s="3">
        <v>115738993.59999999</v>
      </c>
      <c r="V275" s="32" t="s">
        <v>32</v>
      </c>
      <c r="W275" s="32" t="s">
        <v>33</v>
      </c>
      <c r="X275" s="32" t="s">
        <v>200</v>
      </c>
      <c r="Y275" s="33">
        <v>3009133992</v>
      </c>
      <c r="Z275" s="10" t="s">
        <v>244</v>
      </c>
      <c r="AA275" s="32"/>
      <c r="AB275" s="32" t="s">
        <v>108</v>
      </c>
      <c r="AC275" s="32" t="s">
        <v>275</v>
      </c>
      <c r="AD275" s="32" t="s">
        <v>2173</v>
      </c>
      <c r="AE275" s="68"/>
      <c r="AF275" s="68"/>
    </row>
    <row r="276" spans="1:33" ht="82.5" x14ac:dyDescent="0.25">
      <c r="A276" s="32" t="s">
        <v>518</v>
      </c>
      <c r="B276" s="32" t="s">
        <v>108</v>
      </c>
      <c r="C276" s="48">
        <v>275</v>
      </c>
      <c r="D276" s="32" t="s">
        <v>201</v>
      </c>
      <c r="E276" s="32"/>
      <c r="F276" s="32"/>
      <c r="G276" s="32" t="s">
        <v>1025</v>
      </c>
      <c r="H276" s="32" t="s">
        <v>202</v>
      </c>
      <c r="I276" s="32" t="s">
        <v>78</v>
      </c>
      <c r="J276" s="32" t="s">
        <v>27</v>
      </c>
      <c r="K276" s="32">
        <v>1</v>
      </c>
      <c r="L276" s="32" t="s">
        <v>36</v>
      </c>
      <c r="M276" s="32">
        <v>7</v>
      </c>
      <c r="N276" s="32" t="s">
        <v>136</v>
      </c>
      <c r="O276" s="32" t="s">
        <v>712</v>
      </c>
      <c r="P276" s="32" t="s">
        <v>43</v>
      </c>
      <c r="Q276" s="32">
        <v>0</v>
      </c>
      <c r="R276" s="32" t="s">
        <v>31</v>
      </c>
      <c r="S276" s="57">
        <v>0</v>
      </c>
      <c r="T276" s="57">
        <v>133010978.75</v>
      </c>
      <c r="U276" s="28">
        <v>133010978.75</v>
      </c>
      <c r="V276" s="32" t="s">
        <v>32</v>
      </c>
      <c r="W276" s="32" t="s">
        <v>33</v>
      </c>
      <c r="X276" s="32" t="s">
        <v>200</v>
      </c>
      <c r="Y276" s="33">
        <v>3009133992</v>
      </c>
      <c r="Z276" s="10" t="s">
        <v>244</v>
      </c>
      <c r="AA276" s="32"/>
      <c r="AB276" s="32" t="s">
        <v>108</v>
      </c>
      <c r="AC276" s="32" t="s">
        <v>275</v>
      </c>
      <c r="AD276" s="32" t="s">
        <v>731</v>
      </c>
      <c r="AE276" s="32"/>
      <c r="AF276" s="32"/>
    </row>
    <row r="277" spans="1:33" ht="198" x14ac:dyDescent="0.25">
      <c r="A277" s="32" t="s">
        <v>519</v>
      </c>
      <c r="B277" s="32" t="s">
        <v>108</v>
      </c>
      <c r="C277" s="48">
        <v>276</v>
      </c>
      <c r="D277" s="32" t="s">
        <v>201</v>
      </c>
      <c r="E277" s="32"/>
      <c r="F277" s="32"/>
      <c r="G277" s="32" t="s">
        <v>2062</v>
      </c>
      <c r="H277" s="32" t="s">
        <v>202</v>
      </c>
      <c r="I277" s="32" t="s">
        <v>78</v>
      </c>
      <c r="J277" s="32" t="s">
        <v>36</v>
      </c>
      <c r="K277" s="32">
        <v>8</v>
      </c>
      <c r="L277" s="32" t="s">
        <v>28</v>
      </c>
      <c r="M277" s="32">
        <v>4</v>
      </c>
      <c r="N277" s="32" t="s">
        <v>136</v>
      </c>
      <c r="O277" s="32" t="s">
        <v>712</v>
      </c>
      <c r="P277" s="32" t="s">
        <v>43</v>
      </c>
      <c r="Q277" s="32">
        <v>0</v>
      </c>
      <c r="R277" s="32" t="s">
        <v>31</v>
      </c>
      <c r="S277" s="3">
        <v>0</v>
      </c>
      <c r="T277" s="3">
        <v>71550936.859999999</v>
      </c>
      <c r="U277" s="3">
        <v>71550936.859999999</v>
      </c>
      <c r="V277" s="32" t="s">
        <v>32</v>
      </c>
      <c r="W277" s="32" t="s">
        <v>33</v>
      </c>
      <c r="X277" s="32" t="s">
        <v>200</v>
      </c>
      <c r="Y277" s="33">
        <v>3009133992</v>
      </c>
      <c r="Z277" s="10" t="s">
        <v>244</v>
      </c>
      <c r="AA277" s="32"/>
      <c r="AB277" s="32" t="s">
        <v>108</v>
      </c>
      <c r="AC277" s="32" t="s">
        <v>275</v>
      </c>
      <c r="AD277" s="32" t="s">
        <v>2174</v>
      </c>
      <c r="AE277" s="68"/>
      <c r="AF277" s="68"/>
    </row>
    <row r="278" spans="1:33" s="22" customFormat="1" ht="82.5" x14ac:dyDescent="0.25">
      <c r="A278" s="32" t="s">
        <v>520</v>
      </c>
      <c r="B278" s="32" t="s">
        <v>108</v>
      </c>
      <c r="C278" s="48">
        <v>277</v>
      </c>
      <c r="D278" s="32" t="s">
        <v>201</v>
      </c>
      <c r="E278" s="32"/>
      <c r="F278" s="32"/>
      <c r="G278" s="32" t="s">
        <v>1026</v>
      </c>
      <c r="H278" s="32" t="s">
        <v>202</v>
      </c>
      <c r="I278" s="32" t="s">
        <v>78</v>
      </c>
      <c r="J278" s="32" t="s">
        <v>27</v>
      </c>
      <c r="K278" s="32">
        <v>1</v>
      </c>
      <c r="L278" s="32" t="s">
        <v>36</v>
      </c>
      <c r="M278" s="32">
        <v>7</v>
      </c>
      <c r="N278" s="32" t="s">
        <v>136</v>
      </c>
      <c r="O278" s="32" t="s">
        <v>712</v>
      </c>
      <c r="P278" s="32" t="s">
        <v>43</v>
      </c>
      <c r="Q278" s="32">
        <v>0</v>
      </c>
      <c r="R278" s="32" t="s">
        <v>31</v>
      </c>
      <c r="S278" s="57">
        <v>0</v>
      </c>
      <c r="T278" s="57">
        <v>158565350.05000001</v>
      </c>
      <c r="U278" s="28">
        <v>158565350.05000001</v>
      </c>
      <c r="V278" s="32" t="s">
        <v>32</v>
      </c>
      <c r="W278" s="32" t="s">
        <v>33</v>
      </c>
      <c r="X278" s="32" t="s">
        <v>200</v>
      </c>
      <c r="Y278" s="33">
        <v>3009133992</v>
      </c>
      <c r="Z278" s="10" t="s">
        <v>244</v>
      </c>
      <c r="AA278" s="32"/>
      <c r="AB278" s="32" t="s">
        <v>108</v>
      </c>
      <c r="AC278" s="32" t="s">
        <v>275</v>
      </c>
      <c r="AD278" s="32" t="s">
        <v>731</v>
      </c>
      <c r="AE278" s="32"/>
      <c r="AF278" s="32"/>
    </row>
    <row r="279" spans="1:33" ht="214.5" x14ac:dyDescent="0.25">
      <c r="A279" s="32" t="s">
        <v>521</v>
      </c>
      <c r="B279" s="32" t="s">
        <v>108</v>
      </c>
      <c r="C279" s="48">
        <v>278</v>
      </c>
      <c r="D279" s="32" t="s">
        <v>201</v>
      </c>
      <c r="E279" s="32"/>
      <c r="F279" s="32"/>
      <c r="G279" s="32" t="s">
        <v>2063</v>
      </c>
      <c r="H279" s="32" t="s">
        <v>202</v>
      </c>
      <c r="I279" s="32" t="s">
        <v>78</v>
      </c>
      <c r="J279" s="32" t="s">
        <v>36</v>
      </c>
      <c r="K279" s="32">
        <v>8</v>
      </c>
      <c r="L279" s="32" t="s">
        <v>28</v>
      </c>
      <c r="M279" s="32">
        <v>4</v>
      </c>
      <c r="N279" s="32" t="s">
        <v>136</v>
      </c>
      <c r="O279" s="32" t="s">
        <v>712</v>
      </c>
      <c r="P279" s="32" t="s">
        <v>43</v>
      </c>
      <c r="Q279" s="32">
        <v>0</v>
      </c>
      <c r="R279" s="32" t="s">
        <v>31</v>
      </c>
      <c r="S279" s="3">
        <v>0</v>
      </c>
      <c r="T279" s="3">
        <v>94278791.280000001</v>
      </c>
      <c r="U279" s="3">
        <v>94278791.280000001</v>
      </c>
      <c r="V279" s="32" t="s">
        <v>32</v>
      </c>
      <c r="W279" s="32" t="s">
        <v>33</v>
      </c>
      <c r="X279" s="32" t="s">
        <v>200</v>
      </c>
      <c r="Y279" s="33">
        <v>3009133992</v>
      </c>
      <c r="Z279" s="10" t="s">
        <v>244</v>
      </c>
      <c r="AA279" s="32"/>
      <c r="AB279" s="32" t="s">
        <v>108</v>
      </c>
      <c r="AC279" s="32" t="s">
        <v>275</v>
      </c>
      <c r="AD279" s="32" t="s">
        <v>2175</v>
      </c>
      <c r="AE279" s="68"/>
      <c r="AF279" s="68"/>
    </row>
    <row r="280" spans="1:33" s="22" customFormat="1" ht="82.5" x14ac:dyDescent="0.25">
      <c r="A280" s="32" t="s">
        <v>522</v>
      </c>
      <c r="B280" s="32" t="s">
        <v>108</v>
      </c>
      <c r="C280" s="48">
        <v>279</v>
      </c>
      <c r="D280" s="32" t="s">
        <v>201</v>
      </c>
      <c r="E280" s="32"/>
      <c r="F280" s="32"/>
      <c r="G280" s="32" t="s">
        <v>1027</v>
      </c>
      <c r="H280" s="32" t="s">
        <v>202</v>
      </c>
      <c r="I280" s="32" t="s">
        <v>78</v>
      </c>
      <c r="J280" s="32" t="s">
        <v>51</v>
      </c>
      <c r="K280" s="32">
        <v>2</v>
      </c>
      <c r="L280" s="32" t="s">
        <v>36</v>
      </c>
      <c r="M280" s="32">
        <v>5</v>
      </c>
      <c r="N280" s="32" t="s">
        <v>136</v>
      </c>
      <c r="O280" s="32" t="s">
        <v>712</v>
      </c>
      <c r="P280" s="32" t="s">
        <v>43</v>
      </c>
      <c r="Q280" s="32">
        <v>0</v>
      </c>
      <c r="R280" s="32" t="s">
        <v>31</v>
      </c>
      <c r="S280" s="57">
        <v>0</v>
      </c>
      <c r="T280" s="57">
        <v>48453182.380000003</v>
      </c>
      <c r="U280" s="28">
        <v>48453182.380000003</v>
      </c>
      <c r="V280" s="32" t="s">
        <v>32</v>
      </c>
      <c r="W280" s="32" t="s">
        <v>33</v>
      </c>
      <c r="X280" s="32" t="s">
        <v>200</v>
      </c>
      <c r="Y280" s="33">
        <v>3009133992</v>
      </c>
      <c r="Z280" s="10" t="s">
        <v>244</v>
      </c>
      <c r="AA280" s="32"/>
      <c r="AB280" s="32" t="s">
        <v>108</v>
      </c>
      <c r="AC280" s="32" t="s">
        <v>275</v>
      </c>
      <c r="AD280" s="32" t="s">
        <v>1067</v>
      </c>
      <c r="AE280" s="32"/>
      <c r="AF280" s="32"/>
    </row>
    <row r="281" spans="1:33" ht="249" customHeight="1" x14ac:dyDescent="0.25">
      <c r="A281" s="32" t="s">
        <v>523</v>
      </c>
      <c r="B281" s="32" t="s">
        <v>108</v>
      </c>
      <c r="C281" s="48">
        <v>280</v>
      </c>
      <c r="D281" s="32" t="s">
        <v>201</v>
      </c>
      <c r="E281" s="32"/>
      <c r="F281" s="32"/>
      <c r="G281" s="89" t="s">
        <v>2228</v>
      </c>
      <c r="H281" s="32" t="s">
        <v>202</v>
      </c>
      <c r="I281" s="32" t="s">
        <v>78</v>
      </c>
      <c r="J281" s="32" t="s">
        <v>36</v>
      </c>
      <c r="K281" s="32">
        <v>8</v>
      </c>
      <c r="L281" s="32" t="s">
        <v>28</v>
      </c>
      <c r="M281" s="32">
        <v>4</v>
      </c>
      <c r="N281" s="32" t="s">
        <v>136</v>
      </c>
      <c r="O281" s="32" t="s">
        <v>712</v>
      </c>
      <c r="P281" s="32" t="s">
        <v>43</v>
      </c>
      <c r="Q281" s="32">
        <v>0</v>
      </c>
      <c r="R281" s="32" t="s">
        <v>31</v>
      </c>
      <c r="S281" s="3">
        <v>0</v>
      </c>
      <c r="T281" s="3">
        <v>27562546</v>
      </c>
      <c r="U281" s="3">
        <f>+T281</f>
        <v>27562546</v>
      </c>
      <c r="V281" s="32" t="s">
        <v>32</v>
      </c>
      <c r="W281" s="32" t="s">
        <v>33</v>
      </c>
      <c r="X281" s="32" t="s">
        <v>200</v>
      </c>
      <c r="Y281" s="33">
        <v>3009133992</v>
      </c>
      <c r="Z281" s="10" t="s">
        <v>244</v>
      </c>
      <c r="AA281" s="32"/>
      <c r="AB281" s="32" t="s">
        <v>108</v>
      </c>
      <c r="AC281" s="32" t="s">
        <v>275</v>
      </c>
      <c r="AD281" s="32" t="s">
        <v>2229</v>
      </c>
      <c r="AE281" s="93"/>
      <c r="AF281" s="93"/>
    </row>
    <row r="282" spans="1:33" ht="149.25" customHeight="1" x14ac:dyDescent="0.25">
      <c r="A282" s="32" t="s">
        <v>524</v>
      </c>
      <c r="B282" s="32" t="s">
        <v>108</v>
      </c>
      <c r="C282" s="48">
        <v>281</v>
      </c>
      <c r="D282" s="32" t="s">
        <v>201</v>
      </c>
      <c r="E282" s="32"/>
      <c r="F282" s="32"/>
      <c r="G282" s="32" t="s">
        <v>1028</v>
      </c>
      <c r="H282" s="32" t="s">
        <v>202</v>
      </c>
      <c r="I282" s="32" t="s">
        <v>78</v>
      </c>
      <c r="J282" s="32" t="s">
        <v>27</v>
      </c>
      <c r="K282" s="32">
        <v>1</v>
      </c>
      <c r="L282" s="32" t="s">
        <v>36</v>
      </c>
      <c r="M282" s="32">
        <v>7</v>
      </c>
      <c r="N282" s="32" t="s">
        <v>136</v>
      </c>
      <c r="O282" s="32" t="s">
        <v>712</v>
      </c>
      <c r="P282" s="32" t="s">
        <v>43</v>
      </c>
      <c r="Q282" s="32">
        <v>0</v>
      </c>
      <c r="R282" s="32" t="s">
        <v>31</v>
      </c>
      <c r="S282" s="57">
        <v>0</v>
      </c>
      <c r="T282" s="57">
        <v>106669439.8</v>
      </c>
      <c r="U282" s="28">
        <v>106669439.8</v>
      </c>
      <c r="V282" s="32" t="s">
        <v>32</v>
      </c>
      <c r="W282" s="32" t="s">
        <v>33</v>
      </c>
      <c r="X282" s="32" t="s">
        <v>200</v>
      </c>
      <c r="Y282" s="33">
        <v>3009133992</v>
      </c>
      <c r="Z282" s="10" t="s">
        <v>244</v>
      </c>
      <c r="AA282" s="32"/>
      <c r="AB282" s="32" t="s">
        <v>108</v>
      </c>
      <c r="AC282" s="32" t="s">
        <v>275</v>
      </c>
      <c r="AD282" s="32" t="s">
        <v>733</v>
      </c>
      <c r="AE282" s="32"/>
      <c r="AF282" s="32"/>
    </row>
    <row r="283" spans="1:33" ht="223.5" customHeight="1" x14ac:dyDescent="0.25">
      <c r="A283" s="32" t="s">
        <v>525</v>
      </c>
      <c r="B283" s="32" t="s">
        <v>108</v>
      </c>
      <c r="C283" s="27">
        <v>282</v>
      </c>
      <c r="D283" s="32" t="s">
        <v>201</v>
      </c>
      <c r="E283" s="32"/>
      <c r="F283" s="32"/>
      <c r="G283" s="32" t="s">
        <v>2064</v>
      </c>
      <c r="H283" s="32" t="s">
        <v>202</v>
      </c>
      <c r="I283" s="32" t="s">
        <v>78</v>
      </c>
      <c r="J283" s="32" t="s">
        <v>146</v>
      </c>
      <c r="K283" s="32">
        <v>7</v>
      </c>
      <c r="L283" s="32" t="s">
        <v>28</v>
      </c>
      <c r="M283" s="32">
        <v>4</v>
      </c>
      <c r="N283" s="32" t="s">
        <v>136</v>
      </c>
      <c r="O283" s="32" t="s">
        <v>712</v>
      </c>
      <c r="P283" s="32" t="s">
        <v>43</v>
      </c>
      <c r="Q283" s="32">
        <v>0</v>
      </c>
      <c r="R283" s="32" t="s">
        <v>31</v>
      </c>
      <c r="S283" s="57">
        <v>0</v>
      </c>
      <c r="T283" s="57">
        <v>63811108</v>
      </c>
      <c r="U283" s="28">
        <v>63811108</v>
      </c>
      <c r="V283" s="32" t="s">
        <v>32</v>
      </c>
      <c r="W283" s="32" t="s">
        <v>33</v>
      </c>
      <c r="X283" s="32" t="s">
        <v>200</v>
      </c>
      <c r="Y283" s="33">
        <v>3009133992</v>
      </c>
      <c r="Z283" s="10" t="s">
        <v>244</v>
      </c>
      <c r="AA283" s="32"/>
      <c r="AB283" s="32" t="s">
        <v>108</v>
      </c>
      <c r="AC283" s="32" t="s">
        <v>275</v>
      </c>
      <c r="AD283" s="32" t="s">
        <v>1988</v>
      </c>
      <c r="AE283" s="34"/>
      <c r="AF283" s="34"/>
    </row>
    <row r="284" spans="1:33" ht="182.25" customHeight="1" x14ac:dyDescent="0.25">
      <c r="A284" s="32" t="s">
        <v>526</v>
      </c>
      <c r="B284" s="32" t="s">
        <v>108</v>
      </c>
      <c r="C284" s="48">
        <v>283</v>
      </c>
      <c r="D284" s="32" t="s">
        <v>201</v>
      </c>
      <c r="E284" s="32"/>
      <c r="F284" s="32"/>
      <c r="G284" s="32" t="s">
        <v>1029</v>
      </c>
      <c r="H284" s="32" t="s">
        <v>202</v>
      </c>
      <c r="I284" s="32" t="s">
        <v>78</v>
      </c>
      <c r="J284" s="32" t="s">
        <v>51</v>
      </c>
      <c r="K284" s="32">
        <v>2</v>
      </c>
      <c r="L284" s="32" t="s">
        <v>36</v>
      </c>
      <c r="M284" s="32">
        <v>6</v>
      </c>
      <c r="N284" s="32" t="s">
        <v>136</v>
      </c>
      <c r="O284" s="32" t="s">
        <v>712</v>
      </c>
      <c r="P284" s="32" t="s">
        <v>43</v>
      </c>
      <c r="Q284" s="32">
        <v>0</v>
      </c>
      <c r="R284" s="32" t="s">
        <v>31</v>
      </c>
      <c r="S284" s="57">
        <v>0</v>
      </c>
      <c r="T284" s="57">
        <v>64179107.375756554</v>
      </c>
      <c r="U284" s="28">
        <f>+T284</f>
        <v>64179107.375756554</v>
      </c>
      <c r="V284" s="32" t="s">
        <v>32</v>
      </c>
      <c r="W284" s="32" t="s">
        <v>33</v>
      </c>
      <c r="X284" s="32" t="s">
        <v>200</v>
      </c>
      <c r="Y284" s="33">
        <v>3009133992</v>
      </c>
      <c r="Z284" s="10" t="s">
        <v>244</v>
      </c>
      <c r="AA284" s="32"/>
      <c r="AB284" s="32" t="s">
        <v>108</v>
      </c>
      <c r="AC284" s="32" t="s">
        <v>275</v>
      </c>
      <c r="AD284" s="32" t="s">
        <v>250</v>
      </c>
      <c r="AE284" s="32"/>
      <c r="AF284" s="32"/>
    </row>
    <row r="285" spans="1:33" s="21" customFormat="1" ht="181.5" x14ac:dyDescent="0.25">
      <c r="A285" s="32" t="s">
        <v>527</v>
      </c>
      <c r="B285" s="32" t="s">
        <v>108</v>
      </c>
      <c r="C285" s="48">
        <v>284</v>
      </c>
      <c r="D285" s="32" t="s">
        <v>201</v>
      </c>
      <c r="E285" s="32"/>
      <c r="F285" s="32"/>
      <c r="G285" s="32" t="s">
        <v>2065</v>
      </c>
      <c r="H285" s="32" t="s">
        <v>202</v>
      </c>
      <c r="I285" s="32" t="s">
        <v>78</v>
      </c>
      <c r="J285" s="32" t="s">
        <v>36</v>
      </c>
      <c r="K285" s="32">
        <v>8</v>
      </c>
      <c r="L285" s="32" t="s">
        <v>28</v>
      </c>
      <c r="M285" s="32">
        <v>4</v>
      </c>
      <c r="N285" s="32" t="s">
        <v>136</v>
      </c>
      <c r="O285" s="32" t="s">
        <v>712</v>
      </c>
      <c r="P285" s="32" t="s">
        <v>43</v>
      </c>
      <c r="Q285" s="32">
        <v>0</v>
      </c>
      <c r="R285" s="32" t="s">
        <v>31</v>
      </c>
      <c r="S285" s="3">
        <v>0</v>
      </c>
      <c r="T285" s="3">
        <v>48193285.299999997</v>
      </c>
      <c r="U285" s="3">
        <v>48193285.299999997</v>
      </c>
      <c r="V285" s="32" t="s">
        <v>32</v>
      </c>
      <c r="W285" s="32" t="s">
        <v>33</v>
      </c>
      <c r="X285" s="32" t="s">
        <v>200</v>
      </c>
      <c r="Y285" s="33">
        <v>3009133992</v>
      </c>
      <c r="Z285" s="10" t="s">
        <v>244</v>
      </c>
      <c r="AA285" s="32"/>
      <c r="AB285" s="32" t="s">
        <v>108</v>
      </c>
      <c r="AC285" s="32" t="s">
        <v>275</v>
      </c>
      <c r="AD285" s="32" t="s">
        <v>2176</v>
      </c>
      <c r="AE285" s="68"/>
      <c r="AF285" s="68"/>
      <c r="AG285" s="47"/>
    </row>
    <row r="286" spans="1:33" ht="82.5" x14ac:dyDescent="0.25">
      <c r="A286" s="32" t="s">
        <v>528</v>
      </c>
      <c r="B286" s="32" t="s">
        <v>108</v>
      </c>
      <c r="C286" s="48">
        <v>285</v>
      </c>
      <c r="D286" s="32" t="s">
        <v>201</v>
      </c>
      <c r="E286" s="32"/>
      <c r="F286" s="32"/>
      <c r="G286" s="32" t="s">
        <v>1030</v>
      </c>
      <c r="H286" s="32" t="s">
        <v>202</v>
      </c>
      <c r="I286" s="32" t="s">
        <v>78</v>
      </c>
      <c r="J286" s="32" t="s">
        <v>51</v>
      </c>
      <c r="K286" s="32">
        <v>2</v>
      </c>
      <c r="L286" s="32" t="s">
        <v>36</v>
      </c>
      <c r="M286" s="32">
        <v>6</v>
      </c>
      <c r="N286" s="32" t="s">
        <v>136</v>
      </c>
      <c r="O286" s="32" t="s">
        <v>712</v>
      </c>
      <c r="P286" s="32" t="s">
        <v>43</v>
      </c>
      <c r="Q286" s="32">
        <v>0</v>
      </c>
      <c r="R286" s="32" t="s">
        <v>31</v>
      </c>
      <c r="S286" s="57">
        <v>0</v>
      </c>
      <c r="T286" s="57">
        <v>30064246.649999999</v>
      </c>
      <c r="U286" s="28">
        <f>+T286</f>
        <v>30064246.649999999</v>
      </c>
      <c r="V286" s="32" t="s">
        <v>32</v>
      </c>
      <c r="W286" s="32" t="s">
        <v>33</v>
      </c>
      <c r="X286" s="32" t="s">
        <v>200</v>
      </c>
      <c r="Y286" s="33">
        <v>3009133992</v>
      </c>
      <c r="Z286" s="10" t="s">
        <v>244</v>
      </c>
      <c r="AA286" s="32"/>
      <c r="AB286" s="32" t="s">
        <v>108</v>
      </c>
      <c r="AC286" s="32" t="s">
        <v>275</v>
      </c>
      <c r="AD286" s="32" t="s">
        <v>749</v>
      </c>
      <c r="AE286" s="32"/>
      <c r="AF286" s="32"/>
    </row>
    <row r="287" spans="1:33" ht="101.25" customHeight="1" x14ac:dyDescent="0.25">
      <c r="A287" s="32" t="s">
        <v>529</v>
      </c>
      <c r="B287" s="32" t="s">
        <v>108</v>
      </c>
      <c r="C287" s="48">
        <v>286</v>
      </c>
      <c r="D287" s="32" t="s">
        <v>201</v>
      </c>
      <c r="E287" s="32"/>
      <c r="F287" s="32"/>
      <c r="G287" s="32" t="s">
        <v>2066</v>
      </c>
      <c r="H287" s="32" t="s">
        <v>202</v>
      </c>
      <c r="I287" s="32" t="s">
        <v>78</v>
      </c>
      <c r="J287" s="32" t="s">
        <v>36</v>
      </c>
      <c r="K287" s="32">
        <v>8</v>
      </c>
      <c r="L287" s="32" t="s">
        <v>28</v>
      </c>
      <c r="M287" s="32">
        <v>4</v>
      </c>
      <c r="N287" s="32" t="s">
        <v>136</v>
      </c>
      <c r="O287" s="32" t="s">
        <v>712</v>
      </c>
      <c r="P287" s="32" t="s">
        <v>43</v>
      </c>
      <c r="Q287" s="32">
        <v>0</v>
      </c>
      <c r="R287" s="32" t="s">
        <v>31</v>
      </c>
      <c r="S287" s="3">
        <v>0</v>
      </c>
      <c r="T287" s="3">
        <v>17052043.5</v>
      </c>
      <c r="U287" s="3">
        <v>17052043.5</v>
      </c>
      <c r="V287" s="32" t="s">
        <v>32</v>
      </c>
      <c r="W287" s="32" t="s">
        <v>33</v>
      </c>
      <c r="X287" s="32" t="s">
        <v>200</v>
      </c>
      <c r="Y287" s="33">
        <v>3009133992</v>
      </c>
      <c r="Z287" s="10" t="s">
        <v>244</v>
      </c>
      <c r="AA287" s="32"/>
      <c r="AB287" s="32" t="s">
        <v>108</v>
      </c>
      <c r="AC287" s="32" t="s">
        <v>275</v>
      </c>
      <c r="AD287" s="32" t="s">
        <v>2176</v>
      </c>
      <c r="AE287" s="68"/>
      <c r="AF287" s="68"/>
    </row>
    <row r="288" spans="1:33" ht="178.5" customHeight="1" x14ac:dyDescent="0.25">
      <c r="A288" s="32" t="s">
        <v>530</v>
      </c>
      <c r="B288" s="32" t="s">
        <v>108</v>
      </c>
      <c r="C288" s="48">
        <v>287</v>
      </c>
      <c r="D288" s="32" t="s">
        <v>201</v>
      </c>
      <c r="E288" s="32"/>
      <c r="F288" s="32"/>
      <c r="G288" s="32" t="s">
        <v>1031</v>
      </c>
      <c r="H288" s="32" t="s">
        <v>202</v>
      </c>
      <c r="I288" s="32"/>
      <c r="J288" s="32" t="s">
        <v>51</v>
      </c>
      <c r="K288" s="32">
        <v>2</v>
      </c>
      <c r="L288" s="32" t="s">
        <v>36</v>
      </c>
      <c r="M288" s="32">
        <v>6</v>
      </c>
      <c r="N288" s="32" t="s">
        <v>136</v>
      </c>
      <c r="O288" s="32" t="s">
        <v>712</v>
      </c>
      <c r="P288" s="32" t="s">
        <v>43</v>
      </c>
      <c r="Q288" s="32">
        <v>0</v>
      </c>
      <c r="R288" s="32" t="s">
        <v>31</v>
      </c>
      <c r="S288" s="57">
        <v>0</v>
      </c>
      <c r="T288" s="57">
        <v>74152355.700000003</v>
      </c>
      <c r="U288" s="28">
        <f>+T288</f>
        <v>74152355.700000003</v>
      </c>
      <c r="V288" s="32" t="s">
        <v>32</v>
      </c>
      <c r="W288" s="32" t="s">
        <v>33</v>
      </c>
      <c r="X288" s="32" t="s">
        <v>200</v>
      </c>
      <c r="Y288" s="33">
        <v>3009133992</v>
      </c>
      <c r="Z288" s="10" t="s">
        <v>244</v>
      </c>
      <c r="AA288" s="32"/>
      <c r="AB288" s="32" t="s">
        <v>108</v>
      </c>
      <c r="AC288" s="32" t="s">
        <v>275</v>
      </c>
      <c r="AD288" s="32" t="s">
        <v>750</v>
      </c>
      <c r="AE288" s="32"/>
      <c r="AF288" s="32"/>
    </row>
    <row r="289" spans="1:32" ht="215.25" customHeight="1" x14ac:dyDescent="0.25">
      <c r="A289" s="32" t="s">
        <v>531</v>
      </c>
      <c r="B289" s="32" t="s">
        <v>108</v>
      </c>
      <c r="C289" s="48">
        <v>288</v>
      </c>
      <c r="D289" s="32" t="s">
        <v>201</v>
      </c>
      <c r="E289" s="32"/>
      <c r="F289" s="32"/>
      <c r="G289" s="32" t="s">
        <v>2067</v>
      </c>
      <c r="H289" s="32" t="s">
        <v>202</v>
      </c>
      <c r="I289" s="32"/>
      <c r="J289" s="32" t="s">
        <v>36</v>
      </c>
      <c r="K289" s="32">
        <v>8</v>
      </c>
      <c r="L289" s="32" t="s">
        <v>28</v>
      </c>
      <c r="M289" s="32">
        <v>4</v>
      </c>
      <c r="N289" s="32" t="s">
        <v>136</v>
      </c>
      <c r="O289" s="32" t="s">
        <v>712</v>
      </c>
      <c r="P289" s="32" t="s">
        <v>43</v>
      </c>
      <c r="Q289" s="32">
        <v>0</v>
      </c>
      <c r="R289" s="32" t="s">
        <v>31</v>
      </c>
      <c r="S289" s="3">
        <v>0</v>
      </c>
      <c r="T289" s="3">
        <v>42235077</v>
      </c>
      <c r="U289" s="3">
        <v>42235077</v>
      </c>
      <c r="V289" s="32" t="s">
        <v>32</v>
      </c>
      <c r="W289" s="32" t="s">
        <v>33</v>
      </c>
      <c r="X289" s="32" t="s">
        <v>200</v>
      </c>
      <c r="Y289" s="33">
        <v>3009133992</v>
      </c>
      <c r="Z289" s="10" t="s">
        <v>244</v>
      </c>
      <c r="AA289" s="32"/>
      <c r="AB289" s="32" t="s">
        <v>108</v>
      </c>
      <c r="AC289" s="32" t="s">
        <v>275</v>
      </c>
      <c r="AD289" s="32" t="s">
        <v>2176</v>
      </c>
      <c r="AE289" s="68"/>
      <c r="AF289" s="68"/>
    </row>
    <row r="290" spans="1:32" ht="143.25" customHeight="1" x14ac:dyDescent="0.25">
      <c r="A290" s="32" t="s">
        <v>532</v>
      </c>
      <c r="B290" s="32" t="s">
        <v>108</v>
      </c>
      <c r="C290" s="48">
        <v>289</v>
      </c>
      <c r="D290" s="32" t="s">
        <v>201</v>
      </c>
      <c r="E290" s="32"/>
      <c r="F290" s="32"/>
      <c r="G290" s="32" t="s">
        <v>1032</v>
      </c>
      <c r="H290" s="32" t="s">
        <v>202</v>
      </c>
      <c r="I290" s="32"/>
      <c r="J290" s="32" t="s">
        <v>27</v>
      </c>
      <c r="K290" s="32">
        <v>1</v>
      </c>
      <c r="L290" s="32" t="s">
        <v>36</v>
      </c>
      <c r="M290" s="32">
        <v>7</v>
      </c>
      <c r="N290" s="32" t="s">
        <v>136</v>
      </c>
      <c r="O290" s="32" t="s">
        <v>712</v>
      </c>
      <c r="P290" s="32" t="s">
        <v>43</v>
      </c>
      <c r="Q290" s="32">
        <v>0</v>
      </c>
      <c r="R290" s="32" t="s">
        <v>31</v>
      </c>
      <c r="S290" s="57">
        <v>0</v>
      </c>
      <c r="T290" s="57">
        <v>32901835.66</v>
      </c>
      <c r="U290" s="28">
        <f>+T290</f>
        <v>32901835.66</v>
      </c>
      <c r="V290" s="32" t="s">
        <v>32</v>
      </c>
      <c r="W290" s="32" t="s">
        <v>33</v>
      </c>
      <c r="X290" s="32" t="s">
        <v>200</v>
      </c>
      <c r="Y290" s="33">
        <v>3009133992</v>
      </c>
      <c r="Z290" s="10" t="s">
        <v>244</v>
      </c>
      <c r="AA290" s="32"/>
      <c r="AB290" s="32" t="s">
        <v>108</v>
      </c>
      <c r="AC290" s="32" t="s">
        <v>275</v>
      </c>
      <c r="AD290" s="32" t="s">
        <v>731</v>
      </c>
      <c r="AE290" s="32"/>
      <c r="AF290" s="32"/>
    </row>
    <row r="291" spans="1:32" ht="143.25" customHeight="1" x14ac:dyDescent="0.25">
      <c r="A291" s="32" t="s">
        <v>533</v>
      </c>
      <c r="B291" s="32" t="s">
        <v>108</v>
      </c>
      <c r="C291" s="48">
        <v>290</v>
      </c>
      <c r="D291" s="32" t="s">
        <v>201</v>
      </c>
      <c r="E291" s="32"/>
      <c r="F291" s="32"/>
      <c r="G291" s="32" t="s">
        <v>2068</v>
      </c>
      <c r="H291" s="32" t="s">
        <v>202</v>
      </c>
      <c r="I291" s="32"/>
      <c r="J291" s="32" t="s">
        <v>36</v>
      </c>
      <c r="K291" s="32">
        <v>8</v>
      </c>
      <c r="L291" s="32" t="s">
        <v>28</v>
      </c>
      <c r="M291" s="32">
        <v>4</v>
      </c>
      <c r="N291" s="32" t="s">
        <v>136</v>
      </c>
      <c r="O291" s="32" t="s">
        <v>712</v>
      </c>
      <c r="P291" s="32" t="s">
        <v>43</v>
      </c>
      <c r="Q291" s="32">
        <v>0</v>
      </c>
      <c r="R291" s="32" t="s">
        <v>31</v>
      </c>
      <c r="S291" s="3">
        <v>0</v>
      </c>
      <c r="T291" s="3">
        <v>31851688.449999999</v>
      </c>
      <c r="U291" s="3">
        <v>31851688.449999999</v>
      </c>
      <c r="V291" s="32" t="s">
        <v>32</v>
      </c>
      <c r="W291" s="32" t="s">
        <v>33</v>
      </c>
      <c r="X291" s="32" t="s">
        <v>200</v>
      </c>
      <c r="Y291" s="33">
        <v>3009133992</v>
      </c>
      <c r="Z291" s="10" t="s">
        <v>244</v>
      </c>
      <c r="AA291" s="32"/>
      <c r="AB291" s="32" t="s">
        <v>108</v>
      </c>
      <c r="AC291" s="32" t="s">
        <v>275</v>
      </c>
      <c r="AD291" s="32" t="s">
        <v>2172</v>
      </c>
      <c r="AE291" s="68"/>
      <c r="AF291" s="68"/>
    </row>
    <row r="292" spans="1:32" ht="66" customHeight="1" x14ac:dyDescent="0.25">
      <c r="A292" s="32" t="s">
        <v>534</v>
      </c>
      <c r="B292" s="32" t="s">
        <v>108</v>
      </c>
      <c r="C292" s="48">
        <v>291</v>
      </c>
      <c r="D292" s="32" t="s">
        <v>201</v>
      </c>
      <c r="E292" s="32"/>
      <c r="F292" s="32"/>
      <c r="G292" s="32" t="s">
        <v>1033</v>
      </c>
      <c r="H292" s="32" t="s">
        <v>202</v>
      </c>
      <c r="I292" s="32" t="s">
        <v>78</v>
      </c>
      <c r="J292" s="32" t="s">
        <v>51</v>
      </c>
      <c r="K292" s="32">
        <v>2</v>
      </c>
      <c r="L292" s="32" t="s">
        <v>36</v>
      </c>
      <c r="M292" s="32">
        <v>6</v>
      </c>
      <c r="N292" s="32" t="s">
        <v>136</v>
      </c>
      <c r="O292" s="32" t="s">
        <v>712</v>
      </c>
      <c r="P292" s="32" t="s">
        <v>43</v>
      </c>
      <c r="Q292" s="32">
        <v>0</v>
      </c>
      <c r="R292" s="32" t="s">
        <v>31</v>
      </c>
      <c r="S292" s="57">
        <v>0</v>
      </c>
      <c r="T292" s="57">
        <v>15915330.300000001</v>
      </c>
      <c r="U292" s="28">
        <f>+T292</f>
        <v>15915330.300000001</v>
      </c>
      <c r="V292" s="32" t="s">
        <v>32</v>
      </c>
      <c r="W292" s="32" t="s">
        <v>33</v>
      </c>
      <c r="X292" s="32" t="s">
        <v>200</v>
      </c>
      <c r="Y292" s="33">
        <v>3009133992</v>
      </c>
      <c r="Z292" s="10" t="s">
        <v>244</v>
      </c>
      <c r="AA292" s="32"/>
      <c r="AB292" s="32" t="s">
        <v>108</v>
      </c>
      <c r="AC292" s="32" t="s">
        <v>275</v>
      </c>
      <c r="AD292" s="32" t="s">
        <v>1619</v>
      </c>
      <c r="AE292" s="32"/>
      <c r="AF292" s="32"/>
    </row>
    <row r="293" spans="1:32" ht="133.5" customHeight="1" x14ac:dyDescent="0.25">
      <c r="A293" s="7" t="s">
        <v>535</v>
      </c>
      <c r="B293" s="7" t="s">
        <v>108</v>
      </c>
      <c r="C293" s="8">
        <v>292</v>
      </c>
      <c r="D293" s="7" t="s">
        <v>201</v>
      </c>
      <c r="E293" s="32"/>
      <c r="F293" s="7"/>
      <c r="G293" s="7" t="s">
        <v>1034</v>
      </c>
      <c r="H293" s="7" t="s">
        <v>202</v>
      </c>
      <c r="I293" s="7" t="s">
        <v>78</v>
      </c>
      <c r="J293" s="7" t="s">
        <v>54</v>
      </c>
      <c r="K293" s="7">
        <v>5</v>
      </c>
      <c r="L293" s="7" t="s">
        <v>28</v>
      </c>
      <c r="M293" s="7">
        <v>4</v>
      </c>
      <c r="N293" s="7" t="s">
        <v>136</v>
      </c>
      <c r="O293" s="7" t="s">
        <v>712</v>
      </c>
      <c r="P293" s="7" t="s">
        <v>43</v>
      </c>
      <c r="Q293" s="7">
        <v>0</v>
      </c>
      <c r="R293" s="7" t="s">
        <v>31</v>
      </c>
      <c r="S293" s="60">
        <v>0</v>
      </c>
      <c r="T293" s="60">
        <v>10091500</v>
      </c>
      <c r="U293" s="64">
        <v>10091500</v>
      </c>
      <c r="V293" s="7" t="s">
        <v>32</v>
      </c>
      <c r="W293" s="7" t="s">
        <v>33</v>
      </c>
      <c r="X293" s="7" t="s">
        <v>200</v>
      </c>
      <c r="Y293" s="17">
        <v>3009133992</v>
      </c>
      <c r="Z293" s="24" t="s">
        <v>244</v>
      </c>
      <c r="AA293" s="7"/>
      <c r="AB293" s="7" t="s">
        <v>108</v>
      </c>
      <c r="AC293" s="7" t="s">
        <v>275</v>
      </c>
      <c r="AD293" s="7" t="s">
        <v>1807</v>
      </c>
      <c r="AE293" s="7"/>
      <c r="AF293" s="7"/>
    </row>
    <row r="294" spans="1:32" s="77" customFormat="1" ht="49.5" x14ac:dyDescent="0.25">
      <c r="A294" s="32" t="s">
        <v>536</v>
      </c>
      <c r="B294" s="32" t="s">
        <v>108</v>
      </c>
      <c r="C294" s="48">
        <v>293</v>
      </c>
      <c r="D294" s="32" t="s">
        <v>239</v>
      </c>
      <c r="E294" s="32"/>
      <c r="F294" s="32"/>
      <c r="G294" s="32" t="s">
        <v>1035</v>
      </c>
      <c r="H294" s="32" t="s">
        <v>187</v>
      </c>
      <c r="I294" s="32"/>
      <c r="J294" s="32" t="s">
        <v>60</v>
      </c>
      <c r="K294" s="32">
        <v>4</v>
      </c>
      <c r="L294" s="32" t="s">
        <v>28</v>
      </c>
      <c r="M294" s="32">
        <v>8.5</v>
      </c>
      <c r="N294" s="32" t="s">
        <v>243</v>
      </c>
      <c r="O294" s="32" t="s">
        <v>710</v>
      </c>
      <c r="P294" s="32" t="s">
        <v>43</v>
      </c>
      <c r="Q294" s="32">
        <v>0</v>
      </c>
      <c r="R294" s="32" t="s">
        <v>31</v>
      </c>
      <c r="S294" s="57">
        <v>0</v>
      </c>
      <c r="T294" s="57">
        <v>4648000</v>
      </c>
      <c r="U294" s="28">
        <f>+T294</f>
        <v>4648000</v>
      </c>
      <c r="V294" s="32" t="s">
        <v>32</v>
      </c>
      <c r="W294" s="32" t="s">
        <v>33</v>
      </c>
      <c r="X294" s="32" t="s">
        <v>642</v>
      </c>
      <c r="Y294" s="33">
        <v>3009133992</v>
      </c>
      <c r="Z294" s="10" t="s">
        <v>643</v>
      </c>
      <c r="AA294" s="32"/>
      <c r="AB294" s="32" t="s">
        <v>108</v>
      </c>
      <c r="AC294" s="32" t="s">
        <v>274</v>
      </c>
      <c r="AD294" s="32" t="s">
        <v>1531</v>
      </c>
      <c r="AE294" s="32"/>
      <c r="AF294" s="32"/>
    </row>
    <row r="295" spans="1:32" s="77" customFormat="1" ht="49.5" x14ac:dyDescent="0.25">
      <c r="A295" s="32" t="s">
        <v>537</v>
      </c>
      <c r="B295" s="32" t="s">
        <v>108</v>
      </c>
      <c r="C295" s="48">
        <v>294</v>
      </c>
      <c r="D295" s="32" t="s">
        <v>180</v>
      </c>
      <c r="E295" s="32"/>
      <c r="F295" s="32"/>
      <c r="G295" s="32" t="s">
        <v>1036</v>
      </c>
      <c r="H295" s="32" t="s">
        <v>181</v>
      </c>
      <c r="I295" s="32"/>
      <c r="J295" s="32" t="s">
        <v>42</v>
      </c>
      <c r="K295" s="32">
        <v>3</v>
      </c>
      <c r="L295" s="32" t="s">
        <v>28</v>
      </c>
      <c r="M295" s="32">
        <v>9.5</v>
      </c>
      <c r="N295" s="32" t="s">
        <v>29</v>
      </c>
      <c r="O295" s="32" t="s">
        <v>708</v>
      </c>
      <c r="P295" s="32" t="s">
        <v>43</v>
      </c>
      <c r="Q295" s="32">
        <v>0</v>
      </c>
      <c r="R295" s="32" t="s">
        <v>31</v>
      </c>
      <c r="S295" s="57">
        <v>0</v>
      </c>
      <c r="T295" s="57">
        <v>8448000</v>
      </c>
      <c r="U295" s="28">
        <f>+T295</f>
        <v>8448000</v>
      </c>
      <c r="V295" s="32" t="s">
        <v>32</v>
      </c>
      <c r="W295" s="32" t="s">
        <v>33</v>
      </c>
      <c r="X295" s="32" t="s">
        <v>248</v>
      </c>
      <c r="Y295" s="33">
        <v>3009133992</v>
      </c>
      <c r="Z295" s="10" t="s">
        <v>249</v>
      </c>
      <c r="AA295" s="32"/>
      <c r="AB295" s="32" t="s">
        <v>108</v>
      </c>
      <c r="AC295" s="32" t="s">
        <v>276</v>
      </c>
      <c r="AD295" s="32" t="s">
        <v>250</v>
      </c>
      <c r="AE295" s="32"/>
      <c r="AF295" s="32"/>
    </row>
    <row r="296" spans="1:32" s="77" customFormat="1" ht="115.5" x14ac:dyDescent="0.25">
      <c r="A296" s="32" t="s">
        <v>538</v>
      </c>
      <c r="B296" s="32" t="s">
        <v>108</v>
      </c>
      <c r="C296" s="48">
        <v>295</v>
      </c>
      <c r="D296" s="32">
        <v>80131502</v>
      </c>
      <c r="E296" s="32"/>
      <c r="F296" s="32"/>
      <c r="G296" s="32" t="s">
        <v>1037</v>
      </c>
      <c r="H296" s="32" t="s">
        <v>181</v>
      </c>
      <c r="I296" s="32"/>
      <c r="J296" s="32" t="s">
        <v>60</v>
      </c>
      <c r="K296" s="32">
        <v>4</v>
      </c>
      <c r="L296" s="32" t="s">
        <v>28</v>
      </c>
      <c r="M296" s="32">
        <v>8</v>
      </c>
      <c r="N296" s="32" t="s">
        <v>29</v>
      </c>
      <c r="O296" s="32" t="s">
        <v>708</v>
      </c>
      <c r="P296" s="32" t="s">
        <v>43</v>
      </c>
      <c r="Q296" s="32">
        <v>0</v>
      </c>
      <c r="R296" s="32" t="s">
        <v>31</v>
      </c>
      <c r="S296" s="57">
        <v>0</v>
      </c>
      <c r="T296" s="57">
        <v>14100000</v>
      </c>
      <c r="U296" s="28">
        <f>+T296</f>
        <v>14100000</v>
      </c>
      <c r="V296" s="32" t="s">
        <v>32</v>
      </c>
      <c r="W296" s="32" t="s">
        <v>33</v>
      </c>
      <c r="X296" s="32" t="s">
        <v>1594</v>
      </c>
      <c r="Y296" s="33">
        <v>3009133992</v>
      </c>
      <c r="Z296" s="10" t="s">
        <v>775</v>
      </c>
      <c r="AA296" s="32"/>
      <c r="AB296" s="32" t="s">
        <v>108</v>
      </c>
      <c r="AC296" s="32" t="s">
        <v>276</v>
      </c>
      <c r="AD296" s="32" t="s">
        <v>1575</v>
      </c>
      <c r="AE296" s="32"/>
      <c r="AF296" s="32"/>
    </row>
    <row r="297" spans="1:32" s="77" customFormat="1" ht="99" x14ac:dyDescent="0.25">
      <c r="A297" s="32" t="s">
        <v>539</v>
      </c>
      <c r="B297" s="32" t="s">
        <v>108</v>
      </c>
      <c r="C297" s="48">
        <v>296</v>
      </c>
      <c r="D297" s="32">
        <v>80131502</v>
      </c>
      <c r="E297" s="32"/>
      <c r="F297" s="32"/>
      <c r="G297" s="32" t="s">
        <v>1571</v>
      </c>
      <c r="H297" s="32" t="s">
        <v>181</v>
      </c>
      <c r="I297" s="32"/>
      <c r="J297" s="32" t="s">
        <v>146</v>
      </c>
      <c r="K297" s="32">
        <v>7</v>
      </c>
      <c r="L297" s="32" t="s">
        <v>28</v>
      </c>
      <c r="M297" s="32">
        <v>5</v>
      </c>
      <c r="N297" s="32" t="s">
        <v>29</v>
      </c>
      <c r="O297" s="32" t="s">
        <v>708</v>
      </c>
      <c r="P297" s="32" t="s">
        <v>43</v>
      </c>
      <c r="Q297" s="32">
        <v>0</v>
      </c>
      <c r="R297" s="32" t="s">
        <v>31</v>
      </c>
      <c r="S297" s="57"/>
      <c r="T297" s="57">
        <v>370650285</v>
      </c>
      <c r="U297" s="28">
        <v>148179505</v>
      </c>
      <c r="V297" s="32" t="s">
        <v>44</v>
      </c>
      <c r="W297" s="3" t="s">
        <v>1835</v>
      </c>
      <c r="X297" s="32" t="s">
        <v>236</v>
      </c>
      <c r="Y297" s="33">
        <v>3009133992</v>
      </c>
      <c r="Z297" s="10" t="s">
        <v>251</v>
      </c>
      <c r="AA297" s="32"/>
      <c r="AB297" s="32" t="s">
        <v>108</v>
      </c>
      <c r="AC297" s="32" t="s">
        <v>276</v>
      </c>
      <c r="AD297" s="32" t="s">
        <v>1920</v>
      </c>
      <c r="AE297" s="32"/>
      <c r="AF297" s="32"/>
    </row>
    <row r="298" spans="1:32" s="77" customFormat="1" ht="49.5" x14ac:dyDescent="0.25">
      <c r="A298" s="32" t="s">
        <v>540</v>
      </c>
      <c r="B298" s="32" t="s">
        <v>108</v>
      </c>
      <c r="C298" s="48">
        <v>297</v>
      </c>
      <c r="D298" s="32">
        <v>80131502</v>
      </c>
      <c r="E298" s="32"/>
      <c r="F298" s="32"/>
      <c r="G298" s="32" t="s">
        <v>1614</v>
      </c>
      <c r="H298" s="32" t="s">
        <v>181</v>
      </c>
      <c r="I298" s="32"/>
      <c r="J298" s="32" t="s">
        <v>146</v>
      </c>
      <c r="K298" s="32">
        <v>7</v>
      </c>
      <c r="L298" s="32" t="s">
        <v>28</v>
      </c>
      <c r="M298" s="32">
        <v>5</v>
      </c>
      <c r="N298" s="32" t="s">
        <v>29</v>
      </c>
      <c r="O298" s="32" t="s">
        <v>708</v>
      </c>
      <c r="P298" s="32" t="s">
        <v>43</v>
      </c>
      <c r="Q298" s="32">
        <v>0</v>
      </c>
      <c r="R298" s="32" t="s">
        <v>31</v>
      </c>
      <c r="S298" s="57"/>
      <c r="T298" s="57">
        <v>2436261685.8695602</v>
      </c>
      <c r="U298" s="28">
        <v>986458828</v>
      </c>
      <c r="V298" s="32" t="s">
        <v>44</v>
      </c>
      <c r="W298" s="3" t="s">
        <v>1835</v>
      </c>
      <c r="X298" s="32" t="s">
        <v>236</v>
      </c>
      <c r="Y298" s="33">
        <v>3009133992</v>
      </c>
      <c r="Z298" s="10" t="s">
        <v>251</v>
      </c>
      <c r="AA298" s="32"/>
      <c r="AB298" s="32" t="s">
        <v>108</v>
      </c>
      <c r="AC298" s="32" t="s">
        <v>276</v>
      </c>
      <c r="AD298" s="32" t="s">
        <v>1921</v>
      </c>
      <c r="AE298" s="32"/>
      <c r="AF298" s="32"/>
    </row>
    <row r="299" spans="1:32" s="77" customFormat="1" ht="49.5" x14ac:dyDescent="0.25">
      <c r="A299" s="32" t="s">
        <v>541</v>
      </c>
      <c r="B299" s="32" t="s">
        <v>108</v>
      </c>
      <c r="C299" s="48">
        <v>298</v>
      </c>
      <c r="D299" s="32">
        <v>80131502</v>
      </c>
      <c r="E299" s="32"/>
      <c r="F299" s="32"/>
      <c r="G299" s="32" t="s">
        <v>1615</v>
      </c>
      <c r="H299" s="32" t="s">
        <v>181</v>
      </c>
      <c r="I299" s="32"/>
      <c r="J299" s="32" t="s">
        <v>146</v>
      </c>
      <c r="K299" s="32">
        <v>7</v>
      </c>
      <c r="L299" s="32" t="s">
        <v>28</v>
      </c>
      <c r="M299" s="32">
        <v>5</v>
      </c>
      <c r="N299" s="32" t="s">
        <v>29</v>
      </c>
      <c r="O299" s="32" t="s">
        <v>708</v>
      </c>
      <c r="P299" s="32" t="s">
        <v>43</v>
      </c>
      <c r="Q299" s="32">
        <v>0</v>
      </c>
      <c r="R299" s="32" t="s">
        <v>31</v>
      </c>
      <c r="S299" s="57"/>
      <c r="T299" s="57">
        <v>562186314</v>
      </c>
      <c r="U299" s="28">
        <v>227632822</v>
      </c>
      <c r="V299" s="32" t="s">
        <v>44</v>
      </c>
      <c r="W299" s="3" t="s">
        <v>1835</v>
      </c>
      <c r="X299" s="32" t="s">
        <v>236</v>
      </c>
      <c r="Y299" s="33">
        <v>3009133992</v>
      </c>
      <c r="Z299" s="10" t="s">
        <v>251</v>
      </c>
      <c r="AA299" s="32"/>
      <c r="AB299" s="32" t="s">
        <v>108</v>
      </c>
      <c r="AC299" s="32" t="s">
        <v>276</v>
      </c>
      <c r="AD299" s="32" t="s">
        <v>1921</v>
      </c>
      <c r="AE299" s="32"/>
      <c r="AF299" s="32"/>
    </row>
    <row r="300" spans="1:32" s="77" customFormat="1" ht="148.5" x14ac:dyDescent="0.25">
      <c r="A300" s="32" t="s">
        <v>542</v>
      </c>
      <c r="B300" s="32" t="s">
        <v>108</v>
      </c>
      <c r="C300" s="48">
        <v>299</v>
      </c>
      <c r="D300" s="32">
        <v>73152108</v>
      </c>
      <c r="E300" s="32"/>
      <c r="F300" s="32"/>
      <c r="G300" s="32" t="s">
        <v>1038</v>
      </c>
      <c r="H300" s="32" t="s">
        <v>190</v>
      </c>
      <c r="I300" s="32" t="s">
        <v>78</v>
      </c>
      <c r="J300" s="32" t="s">
        <v>54</v>
      </c>
      <c r="K300" s="32">
        <v>5</v>
      </c>
      <c r="L300" s="32" t="s">
        <v>28</v>
      </c>
      <c r="M300" s="32">
        <v>5</v>
      </c>
      <c r="N300" s="32" t="s">
        <v>243</v>
      </c>
      <c r="O300" s="32" t="s">
        <v>710</v>
      </c>
      <c r="P300" s="32" t="s">
        <v>43</v>
      </c>
      <c r="Q300" s="32">
        <v>0</v>
      </c>
      <c r="R300" s="32" t="s">
        <v>31</v>
      </c>
      <c r="S300" s="57">
        <v>0</v>
      </c>
      <c r="T300" s="57">
        <v>31000000</v>
      </c>
      <c r="U300" s="28">
        <f>+T300</f>
        <v>31000000</v>
      </c>
      <c r="V300" s="32" t="s">
        <v>32</v>
      </c>
      <c r="W300" s="32" t="s">
        <v>33</v>
      </c>
      <c r="X300" s="32" t="s">
        <v>702</v>
      </c>
      <c r="Y300" s="33">
        <v>3009133992</v>
      </c>
      <c r="Z300" s="10" t="s">
        <v>241</v>
      </c>
      <c r="AA300" s="32"/>
      <c r="AB300" s="32" t="s">
        <v>108</v>
      </c>
      <c r="AC300" s="32" t="s">
        <v>277</v>
      </c>
      <c r="AD300" s="32" t="s">
        <v>1699</v>
      </c>
      <c r="AE300" s="32"/>
      <c r="AF300" s="32"/>
    </row>
    <row r="301" spans="1:32" s="77" customFormat="1" ht="66" x14ac:dyDescent="0.25">
      <c r="A301" s="32" t="s">
        <v>543</v>
      </c>
      <c r="B301" s="32" t="s">
        <v>108</v>
      </c>
      <c r="C301" s="48">
        <v>300</v>
      </c>
      <c r="D301" s="32">
        <v>80131502</v>
      </c>
      <c r="E301" s="32"/>
      <c r="F301" s="32"/>
      <c r="G301" s="32" t="s">
        <v>1039</v>
      </c>
      <c r="H301" s="32" t="s">
        <v>181</v>
      </c>
      <c r="I301" s="32"/>
      <c r="J301" s="32" t="s">
        <v>60</v>
      </c>
      <c r="K301" s="32">
        <v>4</v>
      </c>
      <c r="L301" s="32" t="s">
        <v>28</v>
      </c>
      <c r="M301" s="32">
        <v>9</v>
      </c>
      <c r="N301" s="32" t="s">
        <v>29</v>
      </c>
      <c r="O301" s="32" t="s">
        <v>708</v>
      </c>
      <c r="P301" s="32" t="s">
        <v>43</v>
      </c>
      <c r="Q301" s="32">
        <v>0</v>
      </c>
      <c r="R301" s="32" t="s">
        <v>31</v>
      </c>
      <c r="S301" s="57">
        <v>8500000</v>
      </c>
      <c r="T301" s="57">
        <f>+S301*M301</f>
        <v>76500000</v>
      </c>
      <c r="U301" s="28">
        <f>+T301</f>
        <v>76500000</v>
      </c>
      <c r="V301" s="32" t="s">
        <v>32</v>
      </c>
      <c r="W301" s="32" t="s">
        <v>33</v>
      </c>
      <c r="X301" s="32" t="s">
        <v>772</v>
      </c>
      <c r="Y301" s="33">
        <v>3009133992</v>
      </c>
      <c r="Z301" s="10" t="s">
        <v>776</v>
      </c>
      <c r="AA301" s="32"/>
      <c r="AB301" s="32" t="s">
        <v>108</v>
      </c>
      <c r="AC301" s="32" t="s">
        <v>276</v>
      </c>
      <c r="AD301" s="32" t="s">
        <v>1541</v>
      </c>
      <c r="AE301" s="32"/>
      <c r="AF301" s="32"/>
    </row>
    <row r="302" spans="1:32" s="77" customFormat="1" ht="49.5" x14ac:dyDescent="0.25">
      <c r="A302" s="32" t="s">
        <v>1344</v>
      </c>
      <c r="B302" s="32" t="s">
        <v>108</v>
      </c>
      <c r="C302" s="48">
        <v>301</v>
      </c>
      <c r="D302" s="32">
        <v>11191606</v>
      </c>
      <c r="E302" s="32"/>
      <c r="F302" s="32"/>
      <c r="G302" s="32" t="s">
        <v>1040</v>
      </c>
      <c r="H302" s="32" t="s">
        <v>1345</v>
      </c>
      <c r="I302" s="32"/>
      <c r="J302" s="32" t="s">
        <v>51</v>
      </c>
      <c r="K302" s="32">
        <v>2</v>
      </c>
      <c r="L302" s="32" t="s">
        <v>28</v>
      </c>
      <c r="M302" s="32">
        <v>11</v>
      </c>
      <c r="N302" s="32" t="s">
        <v>243</v>
      </c>
      <c r="O302" s="32" t="s">
        <v>710</v>
      </c>
      <c r="P302" s="32" t="s">
        <v>43</v>
      </c>
      <c r="Q302" s="32">
        <v>0</v>
      </c>
      <c r="R302" s="32" t="s">
        <v>31</v>
      </c>
      <c r="S302" s="57">
        <v>0</v>
      </c>
      <c r="T302" s="57">
        <v>0</v>
      </c>
      <c r="U302" s="28">
        <v>0</v>
      </c>
      <c r="V302" s="32" t="s">
        <v>32</v>
      </c>
      <c r="W302" s="32" t="s">
        <v>33</v>
      </c>
      <c r="X302" s="32" t="s">
        <v>248</v>
      </c>
      <c r="Y302" s="33">
        <v>3009133992</v>
      </c>
      <c r="Z302" s="10" t="s">
        <v>249</v>
      </c>
      <c r="AA302" s="32"/>
      <c r="AB302" s="32" t="s">
        <v>108</v>
      </c>
      <c r="AC302" s="32" t="s">
        <v>33</v>
      </c>
      <c r="AD302" s="32" t="s">
        <v>250</v>
      </c>
      <c r="AE302" s="32"/>
      <c r="AF302" s="32"/>
    </row>
    <row r="303" spans="1:32" s="77" customFormat="1" ht="99" x14ac:dyDescent="0.25">
      <c r="A303" s="32" t="s">
        <v>544</v>
      </c>
      <c r="B303" s="32" t="s">
        <v>108</v>
      </c>
      <c r="C303" s="48">
        <v>302</v>
      </c>
      <c r="D303" s="32" t="s">
        <v>666</v>
      </c>
      <c r="E303" s="32"/>
      <c r="F303" s="32"/>
      <c r="G303" s="32" t="s">
        <v>1041</v>
      </c>
      <c r="H303" s="32" t="s">
        <v>199</v>
      </c>
      <c r="I303" s="32" t="s">
        <v>78</v>
      </c>
      <c r="J303" s="32" t="s">
        <v>60</v>
      </c>
      <c r="K303" s="32">
        <v>4</v>
      </c>
      <c r="L303" s="32" t="s">
        <v>36</v>
      </c>
      <c r="M303" s="32">
        <v>4</v>
      </c>
      <c r="N303" s="32" t="s">
        <v>243</v>
      </c>
      <c r="O303" s="32" t="s">
        <v>710</v>
      </c>
      <c r="P303" s="32" t="s">
        <v>43</v>
      </c>
      <c r="Q303" s="32">
        <v>0</v>
      </c>
      <c r="R303" s="32" t="s">
        <v>31</v>
      </c>
      <c r="S303" s="57">
        <v>0</v>
      </c>
      <c r="T303" s="57">
        <v>40000000</v>
      </c>
      <c r="U303" s="28">
        <f>+T303</f>
        <v>40000000</v>
      </c>
      <c r="V303" s="32" t="s">
        <v>32</v>
      </c>
      <c r="W303" s="32" t="s">
        <v>33</v>
      </c>
      <c r="X303" s="32" t="s">
        <v>200</v>
      </c>
      <c r="Y303" s="33">
        <v>3009133992</v>
      </c>
      <c r="Z303" s="10" t="s">
        <v>244</v>
      </c>
      <c r="AA303" s="32"/>
      <c r="AB303" s="32" t="s">
        <v>108</v>
      </c>
      <c r="AC303" s="32" t="s">
        <v>277</v>
      </c>
      <c r="AD303" s="32" t="s">
        <v>1504</v>
      </c>
      <c r="AE303" s="32"/>
      <c r="AF303" s="32"/>
    </row>
    <row r="304" spans="1:32" s="77" customFormat="1" ht="82.5" x14ac:dyDescent="0.25">
      <c r="A304" s="32" t="s">
        <v>545</v>
      </c>
      <c r="B304" s="32" t="s">
        <v>108</v>
      </c>
      <c r="C304" s="48">
        <v>303</v>
      </c>
      <c r="D304" s="32">
        <v>78102203</v>
      </c>
      <c r="E304" s="32"/>
      <c r="F304" s="32"/>
      <c r="G304" s="32" t="s">
        <v>1042</v>
      </c>
      <c r="H304" s="32" t="s">
        <v>303</v>
      </c>
      <c r="I304" s="32" t="s">
        <v>304</v>
      </c>
      <c r="J304" s="32" t="s">
        <v>60</v>
      </c>
      <c r="K304" s="32">
        <v>4</v>
      </c>
      <c r="L304" s="32" t="s">
        <v>28</v>
      </c>
      <c r="M304" s="32">
        <v>8</v>
      </c>
      <c r="N304" s="32" t="s">
        <v>195</v>
      </c>
      <c r="O304" s="32" t="s">
        <v>708</v>
      </c>
      <c r="P304" s="32" t="s">
        <v>2143</v>
      </c>
      <c r="Q304" s="32">
        <v>0</v>
      </c>
      <c r="R304" s="32" t="s">
        <v>31</v>
      </c>
      <c r="S304" s="57">
        <v>43750000</v>
      </c>
      <c r="T304" s="57">
        <f>+M304*S304</f>
        <v>350000000</v>
      </c>
      <c r="U304" s="28">
        <f>+T304</f>
        <v>350000000</v>
      </c>
      <c r="V304" s="32" t="s">
        <v>32</v>
      </c>
      <c r="W304" s="32" t="s">
        <v>33</v>
      </c>
      <c r="X304" s="32" t="s">
        <v>256</v>
      </c>
      <c r="Y304" s="33">
        <v>3009133992</v>
      </c>
      <c r="Z304" s="10" t="s">
        <v>567</v>
      </c>
      <c r="AA304" s="32"/>
      <c r="AB304" s="32" t="s">
        <v>305</v>
      </c>
      <c r="AC304" s="32" t="s">
        <v>609</v>
      </c>
      <c r="AD304" s="32" t="s">
        <v>1620</v>
      </c>
      <c r="AE304" s="32"/>
      <c r="AF304" s="32"/>
    </row>
    <row r="305" spans="1:32" s="77" customFormat="1" ht="82.5" customHeight="1" x14ac:dyDescent="0.25">
      <c r="A305" s="32" t="s">
        <v>550</v>
      </c>
      <c r="B305" s="32" t="s">
        <v>108</v>
      </c>
      <c r="C305" s="48">
        <v>304</v>
      </c>
      <c r="D305" s="32">
        <v>14111507</v>
      </c>
      <c r="E305" s="32"/>
      <c r="F305" s="32"/>
      <c r="G305" s="32" t="s">
        <v>1043</v>
      </c>
      <c r="H305" s="32" t="s">
        <v>197</v>
      </c>
      <c r="I305" s="32"/>
      <c r="J305" s="32" t="s">
        <v>60</v>
      </c>
      <c r="K305" s="32">
        <v>4</v>
      </c>
      <c r="L305" s="32" t="s">
        <v>36</v>
      </c>
      <c r="M305" s="32">
        <v>5</v>
      </c>
      <c r="N305" s="32" t="s">
        <v>286</v>
      </c>
      <c r="O305" s="32" t="s">
        <v>710</v>
      </c>
      <c r="P305" s="32" t="s">
        <v>43</v>
      </c>
      <c r="Q305" s="32">
        <v>0</v>
      </c>
      <c r="R305" s="32" t="s">
        <v>262</v>
      </c>
      <c r="S305" s="57">
        <v>0</v>
      </c>
      <c r="T305" s="57">
        <v>25000000</v>
      </c>
      <c r="U305" s="28">
        <f>+T305</f>
        <v>25000000</v>
      </c>
      <c r="V305" s="32" t="s">
        <v>32</v>
      </c>
      <c r="W305" s="32" t="s">
        <v>33</v>
      </c>
      <c r="X305" s="32" t="s">
        <v>460</v>
      </c>
      <c r="Y305" s="33">
        <v>3009133992</v>
      </c>
      <c r="Z305" s="10" t="s">
        <v>461</v>
      </c>
      <c r="AA305" s="32"/>
      <c r="AB305" s="32" t="s">
        <v>108</v>
      </c>
      <c r="AC305" s="32" t="s">
        <v>571</v>
      </c>
      <c r="AD305" s="32" t="s">
        <v>250</v>
      </c>
      <c r="AE305" s="32"/>
      <c r="AF305" s="32"/>
    </row>
    <row r="306" spans="1:32" s="77" customFormat="1" ht="115.5" x14ac:dyDescent="0.25">
      <c r="A306" s="32" t="s">
        <v>551</v>
      </c>
      <c r="B306" s="32" t="s">
        <v>108</v>
      </c>
      <c r="C306" s="48">
        <v>305</v>
      </c>
      <c r="D306" s="32" t="s">
        <v>198</v>
      </c>
      <c r="E306" s="32"/>
      <c r="F306" s="32"/>
      <c r="G306" s="32" t="s">
        <v>1044</v>
      </c>
      <c r="H306" s="32" t="s">
        <v>197</v>
      </c>
      <c r="I306" s="32"/>
      <c r="J306" s="32" t="s">
        <v>54</v>
      </c>
      <c r="K306" s="32">
        <v>5</v>
      </c>
      <c r="L306" s="32" t="s">
        <v>36</v>
      </c>
      <c r="M306" s="32">
        <v>5</v>
      </c>
      <c r="N306" s="32" t="s">
        <v>286</v>
      </c>
      <c r="O306" s="32" t="s">
        <v>710</v>
      </c>
      <c r="P306" s="32" t="s">
        <v>43</v>
      </c>
      <c r="Q306" s="32">
        <v>0</v>
      </c>
      <c r="R306" s="32" t="s">
        <v>262</v>
      </c>
      <c r="S306" s="57">
        <v>0</v>
      </c>
      <c r="T306" s="57">
        <v>12000000</v>
      </c>
      <c r="U306" s="28">
        <f>+T306</f>
        <v>12000000</v>
      </c>
      <c r="V306" s="32" t="s">
        <v>32</v>
      </c>
      <c r="W306" s="32" t="s">
        <v>33</v>
      </c>
      <c r="X306" s="32" t="s">
        <v>460</v>
      </c>
      <c r="Y306" s="33">
        <v>3009133992</v>
      </c>
      <c r="Z306" s="10" t="s">
        <v>461</v>
      </c>
      <c r="AA306" s="32"/>
      <c r="AB306" s="32" t="s">
        <v>108</v>
      </c>
      <c r="AC306" s="32" t="s">
        <v>681</v>
      </c>
      <c r="AD306" s="32" t="s">
        <v>1698</v>
      </c>
      <c r="AE306" s="32"/>
      <c r="AF306" s="32"/>
    </row>
    <row r="307" spans="1:32" ht="137.25" customHeight="1" x14ac:dyDescent="0.25">
      <c r="A307" s="32" t="s">
        <v>552</v>
      </c>
      <c r="B307" s="32" t="s">
        <v>108</v>
      </c>
      <c r="C307" s="48">
        <v>306</v>
      </c>
      <c r="D307" s="32">
        <v>78101800</v>
      </c>
      <c r="E307" s="32"/>
      <c r="F307" s="32"/>
      <c r="G307" s="32" t="s">
        <v>1869</v>
      </c>
      <c r="H307" s="32" t="s">
        <v>194</v>
      </c>
      <c r="I307" s="32"/>
      <c r="J307" s="32" t="s">
        <v>36</v>
      </c>
      <c r="K307" s="32">
        <v>8</v>
      </c>
      <c r="L307" s="32" t="s">
        <v>28</v>
      </c>
      <c r="M307" s="32">
        <v>5</v>
      </c>
      <c r="N307" s="32" t="s">
        <v>243</v>
      </c>
      <c r="O307" s="32" t="s">
        <v>710</v>
      </c>
      <c r="P307" s="32" t="s">
        <v>43</v>
      </c>
      <c r="Q307" s="32">
        <v>0</v>
      </c>
      <c r="R307" s="32" t="s">
        <v>31</v>
      </c>
      <c r="S307" s="57">
        <v>0</v>
      </c>
      <c r="T307" s="57">
        <v>40300000</v>
      </c>
      <c r="U307" s="28">
        <f>+T307</f>
        <v>40300000</v>
      </c>
      <c r="V307" s="32" t="s">
        <v>32</v>
      </c>
      <c r="W307" s="32" t="s">
        <v>33</v>
      </c>
      <c r="X307" s="32" t="s">
        <v>460</v>
      </c>
      <c r="Y307" s="33">
        <v>3009133992</v>
      </c>
      <c r="Z307" s="10" t="s">
        <v>461</v>
      </c>
      <c r="AA307" s="32"/>
      <c r="AB307" s="32" t="s">
        <v>108</v>
      </c>
      <c r="AC307" s="32" t="s">
        <v>196</v>
      </c>
      <c r="AD307" s="32" t="s">
        <v>2186</v>
      </c>
      <c r="AE307" s="32"/>
      <c r="AF307" s="32"/>
    </row>
    <row r="308" spans="1:32" s="22" customFormat="1" ht="49.5" customHeight="1" x14ac:dyDescent="0.25">
      <c r="A308" s="32" t="s">
        <v>1346</v>
      </c>
      <c r="B308" s="32" t="s">
        <v>1347</v>
      </c>
      <c r="C308" s="48">
        <v>307</v>
      </c>
      <c r="D308" s="32">
        <v>80161500</v>
      </c>
      <c r="E308" s="32"/>
      <c r="F308" s="32"/>
      <c r="G308" s="32" t="s">
        <v>669</v>
      </c>
      <c r="H308" s="32" t="s">
        <v>26</v>
      </c>
      <c r="I308" s="32" t="s">
        <v>1348</v>
      </c>
      <c r="J308" s="32" t="s">
        <v>27</v>
      </c>
      <c r="K308" s="32">
        <v>1</v>
      </c>
      <c r="L308" s="32" t="s">
        <v>54</v>
      </c>
      <c r="M308" s="32">
        <v>4</v>
      </c>
      <c r="N308" s="32" t="s">
        <v>29</v>
      </c>
      <c r="O308" s="32" t="s">
        <v>708</v>
      </c>
      <c r="P308" s="32" t="s">
        <v>1349</v>
      </c>
      <c r="Q308" s="32">
        <v>0</v>
      </c>
      <c r="R308" s="32" t="s">
        <v>31</v>
      </c>
      <c r="S308" s="57">
        <v>12000000</v>
      </c>
      <c r="T308" s="57">
        <v>48000000</v>
      </c>
      <c r="U308" s="28">
        <v>48000000</v>
      </c>
      <c r="V308" s="32" t="s">
        <v>32</v>
      </c>
      <c r="W308" s="32" t="s">
        <v>33</v>
      </c>
      <c r="X308" s="32" t="s">
        <v>1350</v>
      </c>
      <c r="Y308" s="33">
        <v>3009133992</v>
      </c>
      <c r="Z308" s="10" t="s">
        <v>1351</v>
      </c>
      <c r="AA308" s="32"/>
      <c r="AB308" s="32" t="s">
        <v>1347</v>
      </c>
      <c r="AC308" s="32" t="s">
        <v>255</v>
      </c>
      <c r="AD308" s="32" t="s">
        <v>250</v>
      </c>
      <c r="AE308" s="32"/>
      <c r="AF308" s="32"/>
    </row>
    <row r="309" spans="1:32" ht="149.25" customHeight="1" x14ac:dyDescent="0.25">
      <c r="A309" s="32" t="s">
        <v>1352</v>
      </c>
      <c r="B309" s="32" t="s">
        <v>1347</v>
      </c>
      <c r="C309" s="48">
        <v>308</v>
      </c>
      <c r="D309" s="32">
        <v>80161500</v>
      </c>
      <c r="E309" s="32"/>
      <c r="F309" s="32"/>
      <c r="G309" s="32" t="s">
        <v>568</v>
      </c>
      <c r="H309" s="32" t="s">
        <v>26</v>
      </c>
      <c r="I309" s="32" t="s">
        <v>1353</v>
      </c>
      <c r="J309" s="32" t="s">
        <v>27</v>
      </c>
      <c r="K309" s="32">
        <v>1</v>
      </c>
      <c r="L309" s="32" t="s">
        <v>54</v>
      </c>
      <c r="M309" s="32">
        <v>4</v>
      </c>
      <c r="N309" s="32" t="s">
        <v>29</v>
      </c>
      <c r="O309" s="32" t="s">
        <v>708</v>
      </c>
      <c r="P309" s="32" t="s">
        <v>1349</v>
      </c>
      <c r="Q309" s="32">
        <v>0</v>
      </c>
      <c r="R309" s="32" t="s">
        <v>31</v>
      </c>
      <c r="S309" s="57">
        <v>11000000</v>
      </c>
      <c r="T309" s="57">
        <v>44000000</v>
      </c>
      <c r="U309" s="28">
        <v>44000000</v>
      </c>
      <c r="V309" s="32" t="s">
        <v>32</v>
      </c>
      <c r="W309" s="32" t="s">
        <v>33</v>
      </c>
      <c r="X309" s="32" t="s">
        <v>1350</v>
      </c>
      <c r="Y309" s="33">
        <v>3009133992</v>
      </c>
      <c r="Z309" s="10" t="s">
        <v>1351</v>
      </c>
      <c r="AA309" s="32"/>
      <c r="AB309" s="32" t="s">
        <v>1347</v>
      </c>
      <c r="AC309" s="32" t="s">
        <v>272</v>
      </c>
      <c r="AD309" s="32" t="s">
        <v>250</v>
      </c>
      <c r="AE309" s="32"/>
      <c r="AF309" s="32"/>
    </row>
    <row r="310" spans="1:32" s="22" customFormat="1" ht="99" x14ac:dyDescent="0.25">
      <c r="A310" s="32" t="s">
        <v>589</v>
      </c>
      <c r="B310" s="32" t="s">
        <v>174</v>
      </c>
      <c r="C310" s="48">
        <v>309</v>
      </c>
      <c r="D310" s="32" t="s">
        <v>264</v>
      </c>
      <c r="E310" s="32"/>
      <c r="F310" s="32"/>
      <c r="G310" s="32" t="s">
        <v>1472</v>
      </c>
      <c r="H310" s="32" t="s">
        <v>263</v>
      </c>
      <c r="I310" s="32"/>
      <c r="J310" s="32" t="s">
        <v>42</v>
      </c>
      <c r="K310" s="32">
        <v>3</v>
      </c>
      <c r="L310" s="32" t="s">
        <v>60</v>
      </c>
      <c r="M310" s="32">
        <v>1</v>
      </c>
      <c r="N310" s="32" t="s">
        <v>286</v>
      </c>
      <c r="O310" s="32" t="s">
        <v>710</v>
      </c>
      <c r="P310" s="32" t="s">
        <v>43</v>
      </c>
      <c r="Q310" s="32">
        <v>0</v>
      </c>
      <c r="R310" s="32" t="s">
        <v>31</v>
      </c>
      <c r="S310" s="57">
        <v>0</v>
      </c>
      <c r="T310" s="57">
        <v>30000000</v>
      </c>
      <c r="U310" s="28">
        <f>+T310</f>
        <v>30000000</v>
      </c>
      <c r="V310" s="32" t="s">
        <v>32</v>
      </c>
      <c r="W310" s="32" t="s">
        <v>33</v>
      </c>
      <c r="X310" s="32" t="s">
        <v>576</v>
      </c>
      <c r="Y310" s="33">
        <v>3009133992</v>
      </c>
      <c r="Z310" s="10" t="s">
        <v>577</v>
      </c>
      <c r="AA310" s="32"/>
      <c r="AB310" s="32" t="s">
        <v>174</v>
      </c>
      <c r="AC310" s="32" t="s">
        <v>205</v>
      </c>
      <c r="AD310" s="32" t="s">
        <v>1490</v>
      </c>
      <c r="AE310" s="32"/>
      <c r="AF310" s="32"/>
    </row>
    <row r="311" spans="1:32" ht="159" customHeight="1" x14ac:dyDescent="0.25">
      <c r="A311" s="7" t="s">
        <v>590</v>
      </c>
      <c r="B311" s="7" t="s">
        <v>174</v>
      </c>
      <c r="C311" s="8">
        <v>310</v>
      </c>
      <c r="D311" s="7" t="s">
        <v>264</v>
      </c>
      <c r="E311" s="32"/>
      <c r="F311" s="7"/>
      <c r="G311" s="7" t="s">
        <v>1045</v>
      </c>
      <c r="H311" s="7" t="s">
        <v>265</v>
      </c>
      <c r="I311" s="7"/>
      <c r="J311" s="7" t="s">
        <v>60</v>
      </c>
      <c r="K311" s="7">
        <v>4</v>
      </c>
      <c r="L311" s="7" t="s">
        <v>54</v>
      </c>
      <c r="M311" s="7">
        <v>1</v>
      </c>
      <c r="N311" s="7" t="s">
        <v>286</v>
      </c>
      <c r="O311" s="7" t="s">
        <v>710</v>
      </c>
      <c r="P311" s="7" t="s">
        <v>43</v>
      </c>
      <c r="Q311" s="7">
        <v>0</v>
      </c>
      <c r="R311" s="7" t="s">
        <v>31</v>
      </c>
      <c r="S311" s="60">
        <v>0</v>
      </c>
      <c r="T311" s="60">
        <v>10000000</v>
      </c>
      <c r="U311" s="64">
        <f>+T311</f>
        <v>10000000</v>
      </c>
      <c r="V311" s="7" t="s">
        <v>32</v>
      </c>
      <c r="W311" s="7" t="s">
        <v>33</v>
      </c>
      <c r="X311" s="7" t="s">
        <v>576</v>
      </c>
      <c r="Y311" s="17">
        <v>3009133992</v>
      </c>
      <c r="Z311" s="24" t="s">
        <v>577</v>
      </c>
      <c r="AA311" s="7"/>
      <c r="AB311" s="7" t="s">
        <v>174</v>
      </c>
      <c r="AC311" s="7" t="s">
        <v>271</v>
      </c>
      <c r="AD311" s="7" t="s">
        <v>1643</v>
      </c>
      <c r="AE311" s="7"/>
      <c r="AF311" s="7"/>
    </row>
    <row r="312" spans="1:32" ht="122.25" customHeight="1" x14ac:dyDescent="0.25">
      <c r="A312" s="32" t="s">
        <v>591</v>
      </c>
      <c r="B312" s="32" t="s">
        <v>174</v>
      </c>
      <c r="C312" s="48">
        <v>311</v>
      </c>
      <c r="D312" s="32" t="s">
        <v>1442</v>
      </c>
      <c r="E312" s="32"/>
      <c r="F312" s="32"/>
      <c r="G312" s="32" t="s">
        <v>1046</v>
      </c>
      <c r="H312" s="32" t="s">
        <v>267</v>
      </c>
      <c r="I312" s="32"/>
      <c r="J312" s="32" t="s">
        <v>62</v>
      </c>
      <c r="K312" s="32">
        <v>6</v>
      </c>
      <c r="L312" s="32" t="s">
        <v>64</v>
      </c>
      <c r="M312" s="32">
        <v>4</v>
      </c>
      <c r="N312" s="32" t="s">
        <v>113</v>
      </c>
      <c r="O312" s="32" t="s">
        <v>713</v>
      </c>
      <c r="P312" s="32" t="s">
        <v>43</v>
      </c>
      <c r="Q312" s="32">
        <v>0</v>
      </c>
      <c r="R312" s="32" t="s">
        <v>31</v>
      </c>
      <c r="S312" s="57"/>
      <c r="T312" s="57">
        <v>400000000</v>
      </c>
      <c r="U312" s="28">
        <f>+T312</f>
        <v>400000000</v>
      </c>
      <c r="V312" s="32" t="s">
        <v>32</v>
      </c>
      <c r="W312" s="32" t="s">
        <v>33</v>
      </c>
      <c r="X312" s="32" t="s">
        <v>576</v>
      </c>
      <c r="Y312" s="32">
        <v>3009133992</v>
      </c>
      <c r="Z312" s="10" t="s">
        <v>577</v>
      </c>
      <c r="AA312" s="32"/>
      <c r="AB312" s="32" t="s">
        <v>174</v>
      </c>
      <c r="AC312" s="32" t="s">
        <v>205</v>
      </c>
      <c r="AD312" s="32" t="s">
        <v>1841</v>
      </c>
      <c r="AE312" s="32"/>
      <c r="AF312" s="32"/>
    </row>
    <row r="313" spans="1:32" ht="165.75" customHeight="1" x14ac:dyDescent="0.25">
      <c r="A313" s="32" t="s">
        <v>592</v>
      </c>
      <c r="B313" s="32" t="s">
        <v>174</v>
      </c>
      <c r="C313" s="48">
        <v>312</v>
      </c>
      <c r="D313" s="32">
        <v>90121502</v>
      </c>
      <c r="E313" s="32"/>
      <c r="F313" s="32"/>
      <c r="G313" s="32" t="s">
        <v>1047</v>
      </c>
      <c r="H313" s="32" t="s">
        <v>206</v>
      </c>
      <c r="I313" s="32"/>
      <c r="J313" s="32" t="s">
        <v>54</v>
      </c>
      <c r="K313" s="32">
        <v>5</v>
      </c>
      <c r="L313" s="32" t="s">
        <v>28</v>
      </c>
      <c r="M313" s="32">
        <v>8</v>
      </c>
      <c r="N313" s="32" t="s">
        <v>266</v>
      </c>
      <c r="O313" s="32" t="s">
        <v>715</v>
      </c>
      <c r="P313" s="32" t="s">
        <v>312</v>
      </c>
      <c r="Q313" s="32">
        <v>1</v>
      </c>
      <c r="R313" s="32" t="s">
        <v>578</v>
      </c>
      <c r="S313" s="57">
        <v>0</v>
      </c>
      <c r="T313" s="57">
        <v>1100000000</v>
      </c>
      <c r="U313" s="28">
        <v>1100000000</v>
      </c>
      <c r="V313" s="32" t="s">
        <v>32</v>
      </c>
      <c r="W313" s="32" t="s">
        <v>33</v>
      </c>
      <c r="X313" s="32" t="s">
        <v>576</v>
      </c>
      <c r="Y313" s="33">
        <v>3009133992</v>
      </c>
      <c r="Z313" s="10" t="s">
        <v>577</v>
      </c>
      <c r="AA313" s="32"/>
      <c r="AB313" s="32" t="s">
        <v>174</v>
      </c>
      <c r="AC313" s="32" t="s">
        <v>680</v>
      </c>
      <c r="AD313" s="32" t="s">
        <v>1529</v>
      </c>
      <c r="AE313" s="32"/>
      <c r="AF313" s="32"/>
    </row>
    <row r="314" spans="1:32" ht="119.25" customHeight="1" x14ac:dyDescent="0.25">
      <c r="A314" s="32" t="s">
        <v>593</v>
      </c>
      <c r="B314" s="32" t="s">
        <v>174</v>
      </c>
      <c r="C314" s="48">
        <v>313</v>
      </c>
      <c r="D314" s="32">
        <v>80161500</v>
      </c>
      <c r="E314" s="32"/>
      <c r="F314" s="32"/>
      <c r="G314" s="32" t="s">
        <v>1048</v>
      </c>
      <c r="H314" s="32" t="s">
        <v>743</v>
      </c>
      <c r="I314" s="32" t="s">
        <v>41</v>
      </c>
      <c r="J314" s="32" t="s">
        <v>42</v>
      </c>
      <c r="K314" s="32">
        <v>3</v>
      </c>
      <c r="L314" s="32" t="s">
        <v>28</v>
      </c>
      <c r="M314" s="32">
        <v>9.5</v>
      </c>
      <c r="N314" s="32" t="s">
        <v>29</v>
      </c>
      <c r="O314" s="32" t="s">
        <v>708</v>
      </c>
      <c r="P314" s="32" t="s">
        <v>43</v>
      </c>
      <c r="Q314" s="32">
        <v>0</v>
      </c>
      <c r="R314" s="32" t="s">
        <v>31</v>
      </c>
      <c r="S314" s="57">
        <v>6500000</v>
      </c>
      <c r="T314" s="57">
        <f>+M314*S314</f>
        <v>61750000</v>
      </c>
      <c r="U314" s="28">
        <f>+T314</f>
        <v>61750000</v>
      </c>
      <c r="V314" s="32" t="s">
        <v>32</v>
      </c>
      <c r="W314" s="32" t="s">
        <v>33</v>
      </c>
      <c r="X314" s="32" t="s">
        <v>576</v>
      </c>
      <c r="Y314" s="33">
        <v>3009133992</v>
      </c>
      <c r="Z314" s="10" t="s">
        <v>577</v>
      </c>
      <c r="AA314" s="32"/>
      <c r="AB314" s="32" t="s">
        <v>174</v>
      </c>
      <c r="AC314" s="32" t="s">
        <v>272</v>
      </c>
      <c r="AD314" s="32" t="s">
        <v>1491</v>
      </c>
      <c r="AE314" s="32"/>
      <c r="AF314" s="32"/>
    </row>
    <row r="315" spans="1:32" ht="260.25" customHeight="1" x14ac:dyDescent="0.25">
      <c r="A315" s="32" t="s">
        <v>1354</v>
      </c>
      <c r="B315" s="32" t="s">
        <v>174</v>
      </c>
      <c r="C315" s="48">
        <v>314</v>
      </c>
      <c r="D315" s="32">
        <v>80161500</v>
      </c>
      <c r="E315" s="32"/>
      <c r="F315" s="32"/>
      <c r="G315" s="32" t="s">
        <v>579</v>
      </c>
      <c r="H315" s="32" t="s">
        <v>743</v>
      </c>
      <c r="I315" s="32" t="s">
        <v>1355</v>
      </c>
      <c r="J315" s="32" t="s">
        <v>27</v>
      </c>
      <c r="K315" s="33">
        <v>1</v>
      </c>
      <c r="L315" s="32" t="s">
        <v>54</v>
      </c>
      <c r="M315" s="32">
        <v>4</v>
      </c>
      <c r="N315" s="32" t="s">
        <v>29</v>
      </c>
      <c r="O315" s="32" t="s">
        <v>708</v>
      </c>
      <c r="P315" s="32" t="s">
        <v>43</v>
      </c>
      <c r="Q315" s="32">
        <v>0</v>
      </c>
      <c r="R315" s="32" t="s">
        <v>31</v>
      </c>
      <c r="S315" s="57">
        <v>7000000</v>
      </c>
      <c r="T315" s="57">
        <v>28000000</v>
      </c>
      <c r="U315" s="28">
        <v>28000000</v>
      </c>
      <c r="V315" s="32" t="s">
        <v>32</v>
      </c>
      <c r="W315" s="32" t="s">
        <v>33</v>
      </c>
      <c r="X315" s="32" t="s">
        <v>576</v>
      </c>
      <c r="Y315" s="33">
        <v>3009133992</v>
      </c>
      <c r="Z315" s="10" t="s">
        <v>577</v>
      </c>
      <c r="AA315" s="32"/>
      <c r="AB315" s="32" t="s">
        <v>174</v>
      </c>
      <c r="AC315" s="32" t="s">
        <v>272</v>
      </c>
      <c r="AD315" s="32" t="s">
        <v>250</v>
      </c>
      <c r="AE315" s="32"/>
      <c r="AF315" s="32"/>
    </row>
    <row r="316" spans="1:32" ht="175.5" customHeight="1" x14ac:dyDescent="0.25">
      <c r="A316" s="7" t="s">
        <v>594</v>
      </c>
      <c r="B316" s="7" t="s">
        <v>174</v>
      </c>
      <c r="C316" s="8">
        <v>315</v>
      </c>
      <c r="D316" s="7">
        <v>80161500</v>
      </c>
      <c r="E316" s="32"/>
      <c r="F316" s="7"/>
      <c r="G316" s="7" t="s">
        <v>1049</v>
      </c>
      <c r="H316" s="7" t="s">
        <v>34</v>
      </c>
      <c r="I316" s="7" t="s">
        <v>41</v>
      </c>
      <c r="J316" s="7" t="s">
        <v>62</v>
      </c>
      <c r="K316" s="7">
        <v>6</v>
      </c>
      <c r="L316" s="7" t="s">
        <v>28</v>
      </c>
      <c r="M316" s="7">
        <v>6.5</v>
      </c>
      <c r="N316" s="7" t="s">
        <v>29</v>
      </c>
      <c r="O316" s="7" t="s">
        <v>708</v>
      </c>
      <c r="P316" s="7" t="s">
        <v>43</v>
      </c>
      <c r="Q316" s="7">
        <v>0</v>
      </c>
      <c r="R316" s="7" t="s">
        <v>31</v>
      </c>
      <c r="S316" s="60">
        <v>4500000</v>
      </c>
      <c r="T316" s="60">
        <f>+S316*M316</f>
        <v>29250000</v>
      </c>
      <c r="U316" s="64">
        <f>+T316</f>
        <v>29250000</v>
      </c>
      <c r="V316" s="7" t="s">
        <v>32</v>
      </c>
      <c r="W316" s="7" t="s">
        <v>33</v>
      </c>
      <c r="X316" s="7" t="s">
        <v>576</v>
      </c>
      <c r="Y316" s="17">
        <v>3009133992</v>
      </c>
      <c r="Z316" s="24" t="s">
        <v>577</v>
      </c>
      <c r="AA316" s="7"/>
      <c r="AB316" s="7" t="s">
        <v>174</v>
      </c>
      <c r="AC316" s="7" t="s">
        <v>272</v>
      </c>
      <c r="AD316" s="7" t="s">
        <v>1969</v>
      </c>
      <c r="AE316" s="7"/>
      <c r="AF316" s="7"/>
    </row>
    <row r="317" spans="1:32" ht="132" x14ac:dyDescent="0.25">
      <c r="A317" s="32" t="s">
        <v>595</v>
      </c>
      <c r="B317" s="32" t="s">
        <v>174</v>
      </c>
      <c r="C317" s="48">
        <v>316</v>
      </c>
      <c r="D317" s="32">
        <v>81112501</v>
      </c>
      <c r="E317" s="32"/>
      <c r="F317" s="32"/>
      <c r="G317" s="32" t="s">
        <v>1050</v>
      </c>
      <c r="H317" s="32" t="s">
        <v>207</v>
      </c>
      <c r="I317" s="32"/>
      <c r="J317" s="32" t="s">
        <v>36</v>
      </c>
      <c r="K317" s="32">
        <v>8</v>
      </c>
      <c r="L317" s="32" t="s">
        <v>36</v>
      </c>
      <c r="M317" s="32">
        <v>1</v>
      </c>
      <c r="N317" s="32" t="s">
        <v>97</v>
      </c>
      <c r="O317" s="32" t="s">
        <v>708</v>
      </c>
      <c r="P317" s="32" t="s">
        <v>43</v>
      </c>
      <c r="Q317" s="32">
        <v>0</v>
      </c>
      <c r="R317" s="32" t="s">
        <v>31</v>
      </c>
      <c r="S317" s="57">
        <v>0</v>
      </c>
      <c r="T317" s="57">
        <v>5000000</v>
      </c>
      <c r="U317" s="28">
        <f>+T317</f>
        <v>5000000</v>
      </c>
      <c r="V317" s="32" t="s">
        <v>32</v>
      </c>
      <c r="W317" s="32" t="s">
        <v>33</v>
      </c>
      <c r="X317" s="32" t="s">
        <v>576</v>
      </c>
      <c r="Y317" s="33">
        <v>3009133992</v>
      </c>
      <c r="Z317" s="10" t="s">
        <v>577</v>
      </c>
      <c r="AA317" s="32"/>
      <c r="AB317" s="32" t="s">
        <v>174</v>
      </c>
      <c r="AC317" s="32" t="s">
        <v>610</v>
      </c>
      <c r="AD317" s="32" t="s">
        <v>1970</v>
      </c>
      <c r="AE317" s="32"/>
      <c r="AF317" s="32"/>
    </row>
    <row r="318" spans="1:32" ht="244.5" customHeight="1" x14ac:dyDescent="0.25">
      <c r="A318" s="32" t="s">
        <v>596</v>
      </c>
      <c r="B318" s="32" t="s">
        <v>174</v>
      </c>
      <c r="C318" s="48">
        <v>317</v>
      </c>
      <c r="D318" s="32">
        <v>84121804</v>
      </c>
      <c r="E318" s="32"/>
      <c r="F318" s="32"/>
      <c r="G318" s="32" t="s">
        <v>1051</v>
      </c>
      <c r="H318" s="32" t="s">
        <v>269</v>
      </c>
      <c r="I318" s="32"/>
      <c r="J318" s="32" t="s">
        <v>36</v>
      </c>
      <c r="K318" s="32">
        <v>8</v>
      </c>
      <c r="L318" s="32" t="s">
        <v>36</v>
      </c>
      <c r="M318" s="32">
        <v>1</v>
      </c>
      <c r="N318" s="32" t="s">
        <v>243</v>
      </c>
      <c r="O318" s="32" t="s">
        <v>710</v>
      </c>
      <c r="P318" s="32" t="s">
        <v>43</v>
      </c>
      <c r="Q318" s="32">
        <v>0</v>
      </c>
      <c r="R318" s="32" t="s">
        <v>31</v>
      </c>
      <c r="S318" s="57">
        <v>0</v>
      </c>
      <c r="T318" s="57">
        <v>34000000</v>
      </c>
      <c r="U318" s="28">
        <f>+T318</f>
        <v>34000000</v>
      </c>
      <c r="V318" s="32" t="s">
        <v>32</v>
      </c>
      <c r="W318" s="32" t="s">
        <v>33</v>
      </c>
      <c r="X318" s="32" t="s">
        <v>576</v>
      </c>
      <c r="Y318" s="33">
        <v>3009133992</v>
      </c>
      <c r="Z318" s="10" t="s">
        <v>577</v>
      </c>
      <c r="AA318" s="32"/>
      <c r="AB318" s="32" t="s">
        <v>174</v>
      </c>
      <c r="AC318" s="32" t="s">
        <v>208</v>
      </c>
      <c r="AD318" s="32" t="s">
        <v>1971</v>
      </c>
      <c r="AE318" s="32"/>
      <c r="AF318" s="32"/>
    </row>
    <row r="319" spans="1:32" ht="321" customHeight="1" x14ac:dyDescent="0.25">
      <c r="A319" s="32" t="s">
        <v>597</v>
      </c>
      <c r="B319" s="32" t="s">
        <v>174</v>
      </c>
      <c r="C319" s="48">
        <v>318</v>
      </c>
      <c r="D319" s="32">
        <v>85122201</v>
      </c>
      <c r="E319" s="32"/>
      <c r="F319" s="32"/>
      <c r="G319" s="32" t="s">
        <v>1052</v>
      </c>
      <c r="H319" s="32" t="s">
        <v>209</v>
      </c>
      <c r="I319" s="32"/>
      <c r="J319" s="32" t="s">
        <v>60</v>
      </c>
      <c r="K319" s="32">
        <v>4</v>
      </c>
      <c r="L319" s="32" t="s">
        <v>28</v>
      </c>
      <c r="M319" s="32">
        <v>8</v>
      </c>
      <c r="N319" s="32" t="s">
        <v>210</v>
      </c>
      <c r="O319" s="32" t="s">
        <v>711</v>
      </c>
      <c r="P319" s="32" t="s">
        <v>43</v>
      </c>
      <c r="Q319" s="32">
        <v>0</v>
      </c>
      <c r="R319" s="32" t="s">
        <v>31</v>
      </c>
      <c r="S319" s="57">
        <v>0</v>
      </c>
      <c r="T319" s="57">
        <v>71500000</v>
      </c>
      <c r="U319" s="28">
        <v>71500000</v>
      </c>
      <c r="V319" s="32" t="s">
        <v>32</v>
      </c>
      <c r="W319" s="32" t="s">
        <v>33</v>
      </c>
      <c r="X319" s="32" t="s">
        <v>576</v>
      </c>
      <c r="Y319" s="33">
        <v>3009133992</v>
      </c>
      <c r="Z319" s="10" t="s">
        <v>577</v>
      </c>
      <c r="AA319" s="32"/>
      <c r="AB319" s="32" t="s">
        <v>174</v>
      </c>
      <c r="AC319" s="32" t="s">
        <v>211</v>
      </c>
      <c r="AD319" s="32" t="s">
        <v>1530</v>
      </c>
      <c r="AE319" s="32"/>
      <c r="AF319" s="32"/>
    </row>
    <row r="320" spans="1:32" ht="209.25" customHeight="1" x14ac:dyDescent="0.25">
      <c r="A320" s="32" t="s">
        <v>598</v>
      </c>
      <c r="B320" s="32" t="s">
        <v>174</v>
      </c>
      <c r="C320" s="48">
        <v>319</v>
      </c>
      <c r="D320" s="32" t="s">
        <v>626</v>
      </c>
      <c r="E320" s="32"/>
      <c r="F320" s="32"/>
      <c r="G320" s="32" t="s">
        <v>1053</v>
      </c>
      <c r="H320" s="32" t="s">
        <v>270</v>
      </c>
      <c r="I320" s="32"/>
      <c r="J320" s="32" t="s">
        <v>36</v>
      </c>
      <c r="K320" s="32">
        <v>8</v>
      </c>
      <c r="L320" s="32" t="s">
        <v>64</v>
      </c>
      <c r="M320" s="32">
        <v>3</v>
      </c>
      <c r="N320" s="32" t="s">
        <v>243</v>
      </c>
      <c r="O320" s="32" t="s">
        <v>710</v>
      </c>
      <c r="P320" s="32" t="s">
        <v>43</v>
      </c>
      <c r="Q320" s="32">
        <v>0</v>
      </c>
      <c r="R320" s="32" t="s">
        <v>31</v>
      </c>
      <c r="S320" s="57">
        <v>0</v>
      </c>
      <c r="T320" s="57">
        <v>50000000</v>
      </c>
      <c r="U320" s="28">
        <f>+T320</f>
        <v>50000000</v>
      </c>
      <c r="V320" s="32" t="s">
        <v>32</v>
      </c>
      <c r="W320" s="32" t="s">
        <v>33</v>
      </c>
      <c r="X320" s="32" t="s">
        <v>576</v>
      </c>
      <c r="Y320" s="33">
        <v>3009133992</v>
      </c>
      <c r="Z320" s="10" t="s">
        <v>577</v>
      </c>
      <c r="AA320" s="32"/>
      <c r="AB320" s="32" t="s">
        <v>174</v>
      </c>
      <c r="AC320" s="32" t="s">
        <v>273</v>
      </c>
      <c r="AD320" s="32" t="s">
        <v>1842</v>
      </c>
      <c r="AE320" s="32"/>
      <c r="AF320" s="32"/>
    </row>
    <row r="321" spans="1:16383" ht="150.75" customHeight="1" x14ac:dyDescent="0.25">
      <c r="A321" s="32" t="s">
        <v>219</v>
      </c>
      <c r="B321" s="32" t="s">
        <v>174</v>
      </c>
      <c r="C321" s="48">
        <v>320</v>
      </c>
      <c r="D321" s="32" t="s">
        <v>213</v>
      </c>
      <c r="E321" s="32"/>
      <c r="F321" s="32"/>
      <c r="G321" s="32" t="s">
        <v>1471</v>
      </c>
      <c r="H321" s="32" t="s">
        <v>214</v>
      </c>
      <c r="I321" s="32"/>
      <c r="J321" s="32" t="s">
        <v>36</v>
      </c>
      <c r="K321" s="32">
        <v>8</v>
      </c>
      <c r="L321" s="32" t="s">
        <v>64</v>
      </c>
      <c r="M321" s="32">
        <v>3</v>
      </c>
      <c r="N321" s="32" t="s">
        <v>210</v>
      </c>
      <c r="O321" s="32" t="s">
        <v>711</v>
      </c>
      <c r="P321" s="32" t="s">
        <v>43</v>
      </c>
      <c r="Q321" s="32">
        <v>0</v>
      </c>
      <c r="R321" s="32" t="s">
        <v>31</v>
      </c>
      <c r="S321" s="57"/>
      <c r="T321" s="57">
        <v>350000000</v>
      </c>
      <c r="U321" s="28">
        <f>+T321</f>
        <v>350000000</v>
      </c>
      <c r="V321" s="32" t="s">
        <v>32</v>
      </c>
      <c r="W321" s="32" t="s">
        <v>33</v>
      </c>
      <c r="X321" s="32" t="s">
        <v>576</v>
      </c>
      <c r="Y321" s="32">
        <v>3009133992</v>
      </c>
      <c r="Z321" s="10" t="s">
        <v>577</v>
      </c>
      <c r="AA321" s="32"/>
      <c r="AB321" s="32" t="s">
        <v>174</v>
      </c>
      <c r="AC321" s="32" t="s">
        <v>273</v>
      </c>
      <c r="AD321" s="32" t="s">
        <v>1972</v>
      </c>
      <c r="AE321" s="32"/>
      <c r="AF321" s="32"/>
    </row>
    <row r="322" spans="1:16383" ht="224.25" customHeight="1" x14ac:dyDescent="0.25">
      <c r="A322" s="32" t="s">
        <v>633</v>
      </c>
      <c r="B322" s="32" t="s">
        <v>132</v>
      </c>
      <c r="C322" s="48">
        <v>321</v>
      </c>
      <c r="D322" s="32">
        <v>24141504</v>
      </c>
      <c r="E322" s="32"/>
      <c r="F322" s="32"/>
      <c r="G322" s="32" t="s">
        <v>1054</v>
      </c>
      <c r="H322" s="32" t="s">
        <v>175</v>
      </c>
      <c r="I322" s="32"/>
      <c r="J322" s="32" t="s">
        <v>54</v>
      </c>
      <c r="K322" s="32">
        <v>5</v>
      </c>
      <c r="L322" s="32" t="s">
        <v>146</v>
      </c>
      <c r="M322" s="32">
        <v>2</v>
      </c>
      <c r="N322" s="32" t="s">
        <v>97</v>
      </c>
      <c r="O322" s="32" t="s">
        <v>708</v>
      </c>
      <c r="P322" s="32" t="s">
        <v>43</v>
      </c>
      <c r="Q322" s="32">
        <v>0</v>
      </c>
      <c r="R322" s="32" t="s">
        <v>31</v>
      </c>
      <c r="S322" s="57">
        <v>0</v>
      </c>
      <c r="T322" s="57">
        <v>80000000</v>
      </c>
      <c r="U322" s="28">
        <f>+T322</f>
        <v>80000000</v>
      </c>
      <c r="V322" s="32" t="s">
        <v>32</v>
      </c>
      <c r="W322" s="32" t="s">
        <v>33</v>
      </c>
      <c r="X322" s="32" t="s">
        <v>779</v>
      </c>
      <c r="Y322" s="33">
        <v>3009133992</v>
      </c>
      <c r="Z322" s="10" t="s">
        <v>748</v>
      </c>
      <c r="AA322" s="32"/>
      <c r="AB322" s="32" t="s">
        <v>132</v>
      </c>
      <c r="AC322" s="32" t="s">
        <v>636</v>
      </c>
      <c r="AD322" s="32" t="s">
        <v>1618</v>
      </c>
      <c r="AE322" s="32"/>
      <c r="AF322" s="32"/>
    </row>
    <row r="323" spans="1:16383" ht="158.25" customHeight="1" x14ac:dyDescent="0.25">
      <c r="A323" s="32" t="s">
        <v>1356</v>
      </c>
      <c r="B323" s="32" t="s">
        <v>132</v>
      </c>
      <c r="C323" s="48">
        <v>322</v>
      </c>
      <c r="D323" s="32" t="s">
        <v>176</v>
      </c>
      <c r="E323" s="32"/>
      <c r="F323" s="32"/>
      <c r="G323" s="32" t="s">
        <v>640</v>
      </c>
      <c r="H323" s="32" t="s">
        <v>26</v>
      </c>
      <c r="I323" s="32" t="s">
        <v>1357</v>
      </c>
      <c r="J323" s="32" t="s">
        <v>27</v>
      </c>
      <c r="K323" s="32">
        <v>1</v>
      </c>
      <c r="L323" s="32" t="s">
        <v>54</v>
      </c>
      <c r="M323" s="32">
        <v>4</v>
      </c>
      <c r="N323" s="32" t="s">
        <v>29</v>
      </c>
      <c r="O323" s="32" t="s">
        <v>708</v>
      </c>
      <c r="P323" s="32" t="s">
        <v>43</v>
      </c>
      <c r="Q323" s="32">
        <v>0</v>
      </c>
      <c r="R323" s="32" t="s">
        <v>31</v>
      </c>
      <c r="S323" s="57">
        <v>8000000</v>
      </c>
      <c r="T323" s="57">
        <v>32000000</v>
      </c>
      <c r="U323" s="28">
        <v>32000000</v>
      </c>
      <c r="V323" s="32" t="s">
        <v>32</v>
      </c>
      <c r="W323" s="32" t="s">
        <v>33</v>
      </c>
      <c r="X323" s="32" t="s">
        <v>158</v>
      </c>
      <c r="Y323" s="33">
        <v>3009133992</v>
      </c>
      <c r="Z323" s="10" t="s">
        <v>159</v>
      </c>
      <c r="AA323" s="32"/>
      <c r="AB323" s="32" t="s">
        <v>132</v>
      </c>
      <c r="AC323" s="32" t="s">
        <v>272</v>
      </c>
      <c r="AD323" s="32" t="s">
        <v>250</v>
      </c>
      <c r="AE323" s="32"/>
      <c r="AF323" s="32"/>
    </row>
    <row r="324" spans="1:16383" ht="159" customHeight="1" x14ac:dyDescent="0.25">
      <c r="A324" s="7" t="s">
        <v>634</v>
      </c>
      <c r="B324" s="7" t="s">
        <v>132</v>
      </c>
      <c r="C324" s="8">
        <v>323</v>
      </c>
      <c r="D324" s="7" t="s">
        <v>176</v>
      </c>
      <c r="E324" s="32"/>
      <c r="F324" s="7"/>
      <c r="G324" s="7" t="s">
        <v>1055</v>
      </c>
      <c r="H324" s="7" t="s">
        <v>26</v>
      </c>
      <c r="I324" s="7" t="s">
        <v>41</v>
      </c>
      <c r="J324" s="7" t="s">
        <v>54</v>
      </c>
      <c r="K324" s="7">
        <v>5</v>
      </c>
      <c r="L324" s="7" t="s">
        <v>39</v>
      </c>
      <c r="M324" s="7">
        <v>4</v>
      </c>
      <c r="N324" s="7" t="s">
        <v>29</v>
      </c>
      <c r="O324" s="7" t="s">
        <v>708</v>
      </c>
      <c r="P324" s="7" t="s">
        <v>43</v>
      </c>
      <c r="Q324" s="7">
        <v>0</v>
      </c>
      <c r="R324" s="7" t="s">
        <v>31</v>
      </c>
      <c r="S324" s="60">
        <v>9500000</v>
      </c>
      <c r="T324" s="60">
        <f>+M324*S324</f>
        <v>38000000</v>
      </c>
      <c r="U324" s="64">
        <f>+T324</f>
        <v>38000000</v>
      </c>
      <c r="V324" s="7" t="s">
        <v>32</v>
      </c>
      <c r="W324" s="7" t="s">
        <v>33</v>
      </c>
      <c r="X324" s="7" t="s">
        <v>158</v>
      </c>
      <c r="Y324" s="17">
        <v>3009133992</v>
      </c>
      <c r="Z324" s="24" t="s">
        <v>159</v>
      </c>
      <c r="AA324" s="7"/>
      <c r="AB324" s="7" t="s">
        <v>132</v>
      </c>
      <c r="AC324" s="7" t="s">
        <v>255</v>
      </c>
      <c r="AD324" s="7" t="s">
        <v>1643</v>
      </c>
      <c r="AE324" s="7"/>
      <c r="AF324" s="7"/>
    </row>
    <row r="325" spans="1:16383" ht="161.25" customHeight="1" x14ac:dyDescent="0.25">
      <c r="A325" s="7" t="s">
        <v>635</v>
      </c>
      <c r="B325" s="7" t="s">
        <v>132</v>
      </c>
      <c r="C325" s="8">
        <v>324</v>
      </c>
      <c r="D325" s="7" t="s">
        <v>176</v>
      </c>
      <c r="E325" s="32"/>
      <c r="F325" s="7"/>
      <c r="G325" s="7" t="s">
        <v>1056</v>
      </c>
      <c r="H325" s="7" t="s">
        <v>26</v>
      </c>
      <c r="I325" s="7" t="s">
        <v>41</v>
      </c>
      <c r="J325" s="7" t="s">
        <v>54</v>
      </c>
      <c r="K325" s="7">
        <v>5</v>
      </c>
      <c r="L325" s="7" t="s">
        <v>39</v>
      </c>
      <c r="M325" s="7">
        <v>4</v>
      </c>
      <c r="N325" s="7" t="s">
        <v>29</v>
      </c>
      <c r="O325" s="7" t="s">
        <v>708</v>
      </c>
      <c r="P325" s="7" t="s">
        <v>43</v>
      </c>
      <c r="Q325" s="7">
        <v>0</v>
      </c>
      <c r="R325" s="7" t="s">
        <v>31</v>
      </c>
      <c r="S325" s="60">
        <v>9500000</v>
      </c>
      <c r="T325" s="60">
        <f>+M325*S325</f>
        <v>38000000</v>
      </c>
      <c r="U325" s="64">
        <f>+T325</f>
        <v>38000000</v>
      </c>
      <c r="V325" s="7" t="s">
        <v>32</v>
      </c>
      <c r="W325" s="7" t="s">
        <v>33</v>
      </c>
      <c r="X325" s="7" t="s">
        <v>158</v>
      </c>
      <c r="Y325" s="17">
        <v>3009133992</v>
      </c>
      <c r="Z325" s="24" t="s">
        <v>159</v>
      </c>
      <c r="AA325" s="7"/>
      <c r="AB325" s="7" t="s">
        <v>132</v>
      </c>
      <c r="AC325" s="7" t="s">
        <v>255</v>
      </c>
      <c r="AD325" s="7" t="s">
        <v>1643</v>
      </c>
      <c r="AE325" s="7"/>
      <c r="AF325" s="7"/>
    </row>
    <row r="326" spans="1:16383" ht="229.5" customHeight="1" x14ac:dyDescent="0.25">
      <c r="A326" s="32" t="s">
        <v>1358</v>
      </c>
      <c r="B326" s="32" t="s">
        <v>132</v>
      </c>
      <c r="C326" s="48">
        <v>325</v>
      </c>
      <c r="D326" s="32">
        <v>80161500</v>
      </c>
      <c r="E326" s="32"/>
      <c r="F326" s="32"/>
      <c r="G326" s="32" t="s">
        <v>640</v>
      </c>
      <c r="H326" s="32" t="s">
        <v>26</v>
      </c>
      <c r="I326" s="32" t="s">
        <v>1359</v>
      </c>
      <c r="J326" s="32" t="s">
        <v>27</v>
      </c>
      <c r="K326" s="32">
        <v>1</v>
      </c>
      <c r="L326" s="32" t="s">
        <v>54</v>
      </c>
      <c r="M326" s="32">
        <v>4</v>
      </c>
      <c r="N326" s="32" t="s">
        <v>29</v>
      </c>
      <c r="O326" s="32" t="s">
        <v>708</v>
      </c>
      <c r="P326" s="32" t="s">
        <v>43</v>
      </c>
      <c r="Q326" s="32">
        <v>0</v>
      </c>
      <c r="R326" s="32" t="s">
        <v>31</v>
      </c>
      <c r="S326" s="57">
        <v>4000000</v>
      </c>
      <c r="T326" s="57">
        <v>16000000</v>
      </c>
      <c r="U326" s="28">
        <v>16000000</v>
      </c>
      <c r="V326" s="32" t="s">
        <v>32</v>
      </c>
      <c r="W326" s="32" t="s">
        <v>33</v>
      </c>
      <c r="X326" s="32" t="s">
        <v>158</v>
      </c>
      <c r="Y326" s="33">
        <v>3009133992</v>
      </c>
      <c r="Z326" s="10" t="s">
        <v>159</v>
      </c>
      <c r="AA326" s="32"/>
      <c r="AB326" s="32" t="s">
        <v>132</v>
      </c>
      <c r="AC326" s="32" t="s">
        <v>272</v>
      </c>
      <c r="AD326" s="32" t="s">
        <v>250</v>
      </c>
      <c r="AE326" s="32"/>
      <c r="AF326" s="32"/>
    </row>
    <row r="327" spans="1:16383" s="52" customFormat="1" ht="132" x14ac:dyDescent="0.25">
      <c r="A327" s="12" t="s">
        <v>723</v>
      </c>
      <c r="B327" s="12" t="s">
        <v>108</v>
      </c>
      <c r="C327" s="13">
        <v>326</v>
      </c>
      <c r="D327" s="12" t="s">
        <v>721</v>
      </c>
      <c r="E327" s="12"/>
      <c r="F327" s="12"/>
      <c r="G327" s="12" t="s">
        <v>1555</v>
      </c>
      <c r="H327" s="12" t="s">
        <v>204</v>
      </c>
      <c r="I327" s="12" t="s">
        <v>78</v>
      </c>
      <c r="J327" s="12" t="s">
        <v>54</v>
      </c>
      <c r="K327" s="12">
        <v>5</v>
      </c>
      <c r="L327" s="12" t="s">
        <v>64</v>
      </c>
      <c r="M327" s="12">
        <v>4</v>
      </c>
      <c r="N327" s="12" t="s">
        <v>210</v>
      </c>
      <c r="O327" s="12" t="s">
        <v>711</v>
      </c>
      <c r="P327" s="12" t="s">
        <v>43</v>
      </c>
      <c r="Q327" s="12">
        <v>0</v>
      </c>
      <c r="R327" s="12" t="s">
        <v>59</v>
      </c>
      <c r="S327" s="65"/>
      <c r="T327" s="65">
        <v>640575000</v>
      </c>
      <c r="U327" s="65">
        <v>640575000</v>
      </c>
      <c r="V327" s="12" t="s">
        <v>32</v>
      </c>
      <c r="W327" s="12" t="s">
        <v>33</v>
      </c>
      <c r="X327" s="12" t="s">
        <v>702</v>
      </c>
      <c r="Y327" s="12">
        <v>3009133992</v>
      </c>
      <c r="Z327" s="20" t="s">
        <v>241</v>
      </c>
      <c r="AA327" s="12"/>
      <c r="AB327" s="12" t="s">
        <v>108</v>
      </c>
      <c r="AC327" s="12" t="s">
        <v>573</v>
      </c>
      <c r="AD327" s="12" t="s">
        <v>2230</v>
      </c>
      <c r="AE327" s="12"/>
      <c r="AF327" s="12"/>
    </row>
    <row r="328" spans="1:16383" s="22" customFormat="1" ht="138.75" customHeight="1" x14ac:dyDescent="0.25">
      <c r="A328" s="32" t="s">
        <v>724</v>
      </c>
      <c r="B328" s="32" t="s">
        <v>108</v>
      </c>
      <c r="C328" s="48">
        <v>327</v>
      </c>
      <c r="D328" s="32" t="s">
        <v>1457</v>
      </c>
      <c r="E328" s="32"/>
      <c r="F328" s="32"/>
      <c r="G328" s="32" t="s">
        <v>1576</v>
      </c>
      <c r="H328" s="32" t="s">
        <v>204</v>
      </c>
      <c r="I328" s="32" t="s">
        <v>78</v>
      </c>
      <c r="J328" s="32" t="s">
        <v>36</v>
      </c>
      <c r="K328" s="32">
        <v>8</v>
      </c>
      <c r="L328" s="32" t="s">
        <v>64</v>
      </c>
      <c r="M328" s="32">
        <v>2</v>
      </c>
      <c r="N328" s="32" t="s">
        <v>243</v>
      </c>
      <c r="O328" s="32" t="s">
        <v>710</v>
      </c>
      <c r="P328" s="32" t="s">
        <v>43</v>
      </c>
      <c r="Q328" s="32">
        <v>0</v>
      </c>
      <c r="R328" s="32" t="s">
        <v>59</v>
      </c>
      <c r="S328" s="57">
        <v>0</v>
      </c>
      <c r="T328" s="57">
        <v>64000000</v>
      </c>
      <c r="U328" s="28">
        <f>+T328</f>
        <v>64000000</v>
      </c>
      <c r="V328" s="32" t="s">
        <v>32</v>
      </c>
      <c r="W328" s="32" t="s">
        <v>33</v>
      </c>
      <c r="X328" s="32" t="s">
        <v>702</v>
      </c>
      <c r="Y328" s="33">
        <v>3009133992</v>
      </c>
      <c r="Z328" s="10" t="s">
        <v>241</v>
      </c>
      <c r="AA328" s="32"/>
      <c r="AB328" s="32" t="s">
        <v>108</v>
      </c>
      <c r="AC328" s="32" t="s">
        <v>573</v>
      </c>
      <c r="AD328" s="32" t="s">
        <v>2208</v>
      </c>
      <c r="AE328" s="32"/>
      <c r="AF328" s="32"/>
    </row>
    <row r="329" spans="1:16383" ht="164.25" customHeight="1" x14ac:dyDescent="0.25">
      <c r="A329" s="7" t="s">
        <v>725</v>
      </c>
      <c r="B329" s="7" t="s">
        <v>108</v>
      </c>
      <c r="C329" s="8">
        <v>328</v>
      </c>
      <c r="D329" s="7" t="s">
        <v>722</v>
      </c>
      <c r="E329" s="32"/>
      <c r="F329" s="7"/>
      <c r="G329" s="7" t="s">
        <v>1057</v>
      </c>
      <c r="H329" s="7" t="s">
        <v>177</v>
      </c>
      <c r="I329" s="7" t="s">
        <v>78</v>
      </c>
      <c r="J329" s="7" t="s">
        <v>42</v>
      </c>
      <c r="K329" s="7">
        <v>3</v>
      </c>
      <c r="L329" s="7" t="s">
        <v>28</v>
      </c>
      <c r="M329" s="7">
        <v>10</v>
      </c>
      <c r="N329" s="7" t="s">
        <v>210</v>
      </c>
      <c r="O329" s="7" t="s">
        <v>711</v>
      </c>
      <c r="P329" s="9" t="s">
        <v>312</v>
      </c>
      <c r="Q329" s="7">
        <v>1</v>
      </c>
      <c r="R329" s="7" t="s">
        <v>31</v>
      </c>
      <c r="S329" s="60"/>
      <c r="T329" s="60">
        <v>208480872</v>
      </c>
      <c r="U329" s="64">
        <v>208480872</v>
      </c>
      <c r="V329" s="7" t="s">
        <v>32</v>
      </c>
      <c r="W329" s="7" t="s">
        <v>33</v>
      </c>
      <c r="X329" s="7" t="s">
        <v>236</v>
      </c>
      <c r="Y329" s="7">
        <v>3009133992</v>
      </c>
      <c r="Z329" s="24" t="s">
        <v>251</v>
      </c>
      <c r="AA329" s="7"/>
      <c r="AB329" s="7" t="s">
        <v>108</v>
      </c>
      <c r="AC329" s="7" t="s">
        <v>178</v>
      </c>
      <c r="AD329" s="7" t="s">
        <v>1445</v>
      </c>
      <c r="AE329" s="7"/>
      <c r="AF329" s="7"/>
    </row>
    <row r="330" spans="1:16383" ht="99" customHeight="1" x14ac:dyDescent="0.25">
      <c r="A330" s="7" t="s">
        <v>726</v>
      </c>
      <c r="B330" s="7" t="s">
        <v>108</v>
      </c>
      <c r="C330" s="8">
        <v>329</v>
      </c>
      <c r="D330" s="7">
        <v>80131502</v>
      </c>
      <c r="E330" s="32"/>
      <c r="F330" s="7"/>
      <c r="G330" s="7" t="s">
        <v>1058</v>
      </c>
      <c r="H330" s="7" t="s">
        <v>181</v>
      </c>
      <c r="I330" s="7"/>
      <c r="J330" s="7" t="s">
        <v>60</v>
      </c>
      <c r="K330" s="7">
        <v>4</v>
      </c>
      <c r="L330" s="7" t="s">
        <v>28</v>
      </c>
      <c r="M330" s="7">
        <v>8</v>
      </c>
      <c r="N330" s="7" t="s">
        <v>29</v>
      </c>
      <c r="O330" s="7" t="s">
        <v>708</v>
      </c>
      <c r="P330" s="7" t="s">
        <v>43</v>
      </c>
      <c r="Q330" s="7">
        <v>0</v>
      </c>
      <c r="R330" s="7" t="s">
        <v>31</v>
      </c>
      <c r="S330" s="60">
        <f>+T330/8</f>
        <v>375000</v>
      </c>
      <c r="T330" s="60">
        <v>3000000</v>
      </c>
      <c r="U330" s="64">
        <f>+T330</f>
        <v>3000000</v>
      </c>
      <c r="V330" s="7" t="s">
        <v>32</v>
      </c>
      <c r="W330" s="7" t="s">
        <v>33</v>
      </c>
      <c r="X330" s="7" t="s">
        <v>1594</v>
      </c>
      <c r="Y330" s="17">
        <v>3009133992</v>
      </c>
      <c r="Z330" s="24" t="s">
        <v>775</v>
      </c>
      <c r="AA330" s="7"/>
      <c r="AB330" s="7" t="s">
        <v>108</v>
      </c>
      <c r="AC330" s="7" t="s">
        <v>276</v>
      </c>
      <c r="AD330" s="7" t="s">
        <v>1766</v>
      </c>
      <c r="AE330" s="7"/>
      <c r="AF330" s="7"/>
    </row>
    <row r="331" spans="1:16383" ht="240" customHeight="1" x14ac:dyDescent="0.25">
      <c r="A331" s="32" t="s">
        <v>1360</v>
      </c>
      <c r="B331" s="32" t="s">
        <v>98</v>
      </c>
      <c r="C331" s="48">
        <v>330</v>
      </c>
      <c r="D331" s="32" t="s">
        <v>109</v>
      </c>
      <c r="E331" s="32"/>
      <c r="F331" s="32"/>
      <c r="G331" s="32" t="s">
        <v>376</v>
      </c>
      <c r="H331" s="32" t="s">
        <v>26</v>
      </c>
      <c r="I331" s="32" t="s">
        <v>377</v>
      </c>
      <c r="J331" s="32" t="s">
        <v>27</v>
      </c>
      <c r="K331" s="32">
        <v>1</v>
      </c>
      <c r="L331" s="32" t="s">
        <v>28</v>
      </c>
      <c r="M331" s="32">
        <v>11</v>
      </c>
      <c r="N331" s="32" t="s">
        <v>29</v>
      </c>
      <c r="O331" s="32" t="s">
        <v>708</v>
      </c>
      <c r="P331" s="32" t="s">
        <v>43</v>
      </c>
      <c r="Q331" s="32">
        <v>0</v>
      </c>
      <c r="R331" s="32" t="s">
        <v>59</v>
      </c>
      <c r="S331" s="57">
        <v>11000000</v>
      </c>
      <c r="T331" s="57">
        <v>121000000</v>
      </c>
      <c r="U331" s="28">
        <v>121000000</v>
      </c>
      <c r="V331" s="32" t="s">
        <v>32</v>
      </c>
      <c r="W331" s="3" t="s">
        <v>33</v>
      </c>
      <c r="X331" s="32" t="s">
        <v>99</v>
      </c>
      <c r="Y331" s="33">
        <v>3009133992</v>
      </c>
      <c r="Z331" s="10" t="s">
        <v>100</v>
      </c>
      <c r="AA331" s="32"/>
      <c r="AB331" s="32" t="s">
        <v>98</v>
      </c>
      <c r="AC331" s="32" t="s">
        <v>574</v>
      </c>
      <c r="AD331" s="32" t="s">
        <v>1361</v>
      </c>
      <c r="AE331" s="32"/>
      <c r="AF331" s="32"/>
    </row>
    <row r="332" spans="1:16383" ht="162.75" customHeight="1" x14ac:dyDescent="0.25">
      <c r="A332" s="7" t="s">
        <v>751</v>
      </c>
      <c r="B332" s="7" t="s">
        <v>37</v>
      </c>
      <c r="C332" s="8">
        <v>331</v>
      </c>
      <c r="D332" s="8">
        <v>80161500</v>
      </c>
      <c r="E332" s="32"/>
      <c r="F332" s="7"/>
      <c r="G332" s="7" t="s">
        <v>780</v>
      </c>
      <c r="H332" s="7" t="s">
        <v>258</v>
      </c>
      <c r="I332" s="7" t="s">
        <v>734</v>
      </c>
      <c r="J332" s="7" t="s">
        <v>54</v>
      </c>
      <c r="K332" s="7">
        <v>5</v>
      </c>
      <c r="L332" s="7" t="s">
        <v>39</v>
      </c>
      <c r="M332" s="7">
        <v>4</v>
      </c>
      <c r="N332" s="7" t="s">
        <v>29</v>
      </c>
      <c r="O332" s="7" t="s">
        <v>708</v>
      </c>
      <c r="P332" s="7" t="s">
        <v>43</v>
      </c>
      <c r="Q332" s="7">
        <v>0</v>
      </c>
      <c r="R332" s="7" t="s">
        <v>31</v>
      </c>
      <c r="S332" s="60">
        <v>4000000</v>
      </c>
      <c r="T332" s="60">
        <f>+M332*S332</f>
        <v>16000000</v>
      </c>
      <c r="U332" s="64">
        <f>+T332</f>
        <v>16000000</v>
      </c>
      <c r="V332" s="7" t="s">
        <v>32</v>
      </c>
      <c r="W332" s="9" t="s">
        <v>33</v>
      </c>
      <c r="X332" s="7" t="s">
        <v>38</v>
      </c>
      <c r="Y332" s="17">
        <v>3009133992</v>
      </c>
      <c r="Z332" s="24" t="s">
        <v>261</v>
      </c>
      <c r="AA332" s="7"/>
      <c r="AB332" s="7" t="s">
        <v>37</v>
      </c>
      <c r="AC332" s="7" t="s">
        <v>255</v>
      </c>
      <c r="AD332" s="7" t="s">
        <v>1837</v>
      </c>
      <c r="AE332" s="7"/>
      <c r="AF332" s="7"/>
    </row>
    <row r="333" spans="1:16383" ht="256.5" customHeight="1" x14ac:dyDescent="0.25">
      <c r="A333" s="32" t="s">
        <v>1362</v>
      </c>
      <c r="B333" s="32" t="s">
        <v>37</v>
      </c>
      <c r="C333" s="48">
        <v>332</v>
      </c>
      <c r="D333" s="32" t="s">
        <v>659</v>
      </c>
      <c r="E333" s="32"/>
      <c r="F333" s="32"/>
      <c r="G333" s="32" t="s">
        <v>781</v>
      </c>
      <c r="H333" s="32" t="s">
        <v>258</v>
      </c>
      <c r="I333" s="32" t="s">
        <v>1363</v>
      </c>
      <c r="J333" s="32" t="s">
        <v>51</v>
      </c>
      <c r="K333" s="32">
        <v>2</v>
      </c>
      <c r="L333" s="32" t="s">
        <v>146</v>
      </c>
      <c r="M333" s="32">
        <v>4</v>
      </c>
      <c r="N333" s="32" t="s">
        <v>29</v>
      </c>
      <c r="O333" s="32" t="s">
        <v>708</v>
      </c>
      <c r="P333" s="32" t="s">
        <v>43</v>
      </c>
      <c r="Q333" s="32">
        <v>0</v>
      </c>
      <c r="R333" s="32" t="s">
        <v>31</v>
      </c>
      <c r="S333" s="57">
        <v>4000000</v>
      </c>
      <c r="T333" s="57">
        <v>16000000</v>
      </c>
      <c r="U333" s="28">
        <v>16000000</v>
      </c>
      <c r="V333" s="32" t="s">
        <v>32</v>
      </c>
      <c r="W333" s="3" t="s">
        <v>33</v>
      </c>
      <c r="X333" s="32" t="s">
        <v>38</v>
      </c>
      <c r="Y333" s="33">
        <v>3009133992</v>
      </c>
      <c r="Z333" s="10" t="s">
        <v>261</v>
      </c>
      <c r="AA333" s="32"/>
      <c r="AB333" s="32" t="s">
        <v>37</v>
      </c>
      <c r="AC333" s="32" t="s">
        <v>255</v>
      </c>
      <c r="AD333" s="32" t="s">
        <v>735</v>
      </c>
      <c r="AE333" s="32"/>
      <c r="AF333" s="32"/>
    </row>
    <row r="334" spans="1:16383" ht="266.25" customHeight="1" x14ac:dyDescent="0.25">
      <c r="A334" s="32" t="s">
        <v>1364</v>
      </c>
      <c r="B334" s="32" t="s">
        <v>49</v>
      </c>
      <c r="C334" s="48">
        <v>333</v>
      </c>
      <c r="D334" s="32">
        <v>80161504</v>
      </c>
      <c r="E334" s="32"/>
      <c r="F334" s="32"/>
      <c r="G334" s="32" t="s">
        <v>782</v>
      </c>
      <c r="H334" s="32" t="s">
        <v>1365</v>
      </c>
      <c r="I334" s="32" t="s">
        <v>41</v>
      </c>
      <c r="J334" s="32" t="s">
        <v>51</v>
      </c>
      <c r="K334" s="32">
        <v>2</v>
      </c>
      <c r="L334" s="32" t="s">
        <v>28</v>
      </c>
      <c r="M334" s="32">
        <v>10.5</v>
      </c>
      <c r="N334" s="32" t="s">
        <v>29</v>
      </c>
      <c r="O334" s="32" t="s">
        <v>708</v>
      </c>
      <c r="P334" s="32" t="s">
        <v>30</v>
      </c>
      <c r="Q334" s="32">
        <v>1</v>
      </c>
      <c r="R334" s="32" t="s">
        <v>59</v>
      </c>
      <c r="S334" s="57">
        <v>2500000</v>
      </c>
      <c r="T334" s="57">
        <v>26250000</v>
      </c>
      <c r="U334" s="28">
        <v>26250000</v>
      </c>
      <c r="V334" s="32" t="s">
        <v>32</v>
      </c>
      <c r="W334" s="3" t="s">
        <v>33</v>
      </c>
      <c r="X334" s="32" t="s">
        <v>38</v>
      </c>
      <c r="Y334" s="33">
        <v>3009133992</v>
      </c>
      <c r="Z334" s="10" t="s">
        <v>261</v>
      </c>
      <c r="AA334" s="32"/>
      <c r="AB334" s="32" t="s">
        <v>49</v>
      </c>
      <c r="AC334" s="32" t="s">
        <v>572</v>
      </c>
      <c r="AD334" s="32" t="s">
        <v>735</v>
      </c>
      <c r="AE334" s="32"/>
      <c r="AF334" s="32"/>
    </row>
    <row r="335" spans="1:16383" s="77" customFormat="1" ht="187.5" customHeight="1" x14ac:dyDescent="0.25">
      <c r="A335" s="32" t="s">
        <v>1366</v>
      </c>
      <c r="B335" s="32" t="s">
        <v>49</v>
      </c>
      <c r="C335" s="48">
        <v>334</v>
      </c>
      <c r="D335" s="32">
        <v>80161504</v>
      </c>
      <c r="E335" s="32"/>
      <c r="F335" s="32"/>
      <c r="G335" s="32" t="s">
        <v>783</v>
      </c>
      <c r="H335" s="32" t="s">
        <v>1365</v>
      </c>
      <c r="I335" s="32" t="s">
        <v>41</v>
      </c>
      <c r="J335" s="32" t="s">
        <v>51</v>
      </c>
      <c r="K335" s="32">
        <v>2</v>
      </c>
      <c r="L335" s="32" t="s">
        <v>28</v>
      </c>
      <c r="M335" s="32">
        <v>10.5</v>
      </c>
      <c r="N335" s="32" t="s">
        <v>29</v>
      </c>
      <c r="O335" s="32" t="s">
        <v>708</v>
      </c>
      <c r="P335" s="32" t="s">
        <v>30</v>
      </c>
      <c r="Q335" s="32">
        <v>1</v>
      </c>
      <c r="R335" s="32" t="s">
        <v>59</v>
      </c>
      <c r="S335" s="57">
        <v>2500000</v>
      </c>
      <c r="T335" s="57">
        <v>26250000</v>
      </c>
      <c r="U335" s="28">
        <v>26250000</v>
      </c>
      <c r="V335" s="32" t="s">
        <v>32</v>
      </c>
      <c r="W335" s="3" t="s">
        <v>33</v>
      </c>
      <c r="X335" s="32" t="s">
        <v>38</v>
      </c>
      <c r="Y335" s="33">
        <v>3009133992</v>
      </c>
      <c r="Z335" s="10" t="s">
        <v>261</v>
      </c>
      <c r="AA335" s="32"/>
      <c r="AB335" s="32" t="s">
        <v>49</v>
      </c>
      <c r="AC335" s="32" t="s">
        <v>572</v>
      </c>
      <c r="AD335" s="32" t="s">
        <v>735</v>
      </c>
      <c r="AE335" s="32"/>
      <c r="AF335" s="32"/>
      <c r="AG335" s="22"/>
      <c r="AH335" s="22"/>
      <c r="AI335" s="22"/>
      <c r="AJ335" s="22"/>
      <c r="AK335" s="22"/>
      <c r="AL335" s="22"/>
      <c r="AM335" s="22"/>
      <c r="AN335" s="22"/>
      <c r="AO335" s="22"/>
      <c r="AP335" s="22"/>
      <c r="AQ335" s="22"/>
      <c r="AR335" s="22"/>
      <c r="AS335" s="22"/>
      <c r="AT335" s="22"/>
      <c r="AU335" s="22"/>
      <c r="AV335" s="22"/>
      <c r="AW335" s="22"/>
      <c r="AX335" s="22"/>
      <c r="AY335" s="22"/>
      <c r="AZ335" s="22"/>
      <c r="BA335" s="22"/>
      <c r="BB335" s="22"/>
      <c r="BC335" s="22"/>
      <c r="BD335" s="22"/>
      <c r="BE335" s="22"/>
      <c r="BF335" s="22"/>
      <c r="BG335" s="22"/>
      <c r="BH335" s="22"/>
      <c r="BI335" s="22"/>
      <c r="BJ335" s="22"/>
      <c r="BK335" s="22"/>
      <c r="BL335" s="22"/>
      <c r="BM335" s="22"/>
      <c r="BN335" s="22"/>
      <c r="BO335" s="22"/>
      <c r="BP335" s="22"/>
      <c r="BQ335" s="22"/>
      <c r="BR335" s="22"/>
      <c r="BS335" s="22"/>
      <c r="BT335" s="22"/>
      <c r="BU335" s="22"/>
      <c r="BV335" s="22"/>
      <c r="BW335" s="22"/>
      <c r="BX335" s="22"/>
      <c r="BY335" s="22"/>
      <c r="BZ335" s="22"/>
      <c r="CA335" s="22"/>
      <c r="CB335" s="22"/>
      <c r="CC335" s="22"/>
      <c r="CD335" s="22"/>
      <c r="CE335" s="22"/>
      <c r="CF335" s="22"/>
      <c r="CG335" s="22"/>
      <c r="CH335" s="22"/>
      <c r="CI335" s="22"/>
      <c r="CJ335" s="22"/>
      <c r="CK335" s="22"/>
      <c r="CL335" s="22"/>
      <c r="CM335" s="22"/>
      <c r="CN335" s="22"/>
      <c r="CO335" s="22"/>
      <c r="CP335" s="22"/>
      <c r="CQ335" s="22"/>
      <c r="CR335" s="22"/>
      <c r="CS335" s="22"/>
      <c r="CT335" s="22"/>
      <c r="CU335" s="22"/>
      <c r="CV335" s="22"/>
      <c r="CW335" s="22"/>
      <c r="CX335" s="22"/>
      <c r="CY335" s="22"/>
      <c r="CZ335" s="22"/>
      <c r="DA335" s="22"/>
      <c r="DB335" s="22"/>
      <c r="DC335" s="22"/>
      <c r="DD335" s="22"/>
      <c r="DE335" s="22"/>
      <c r="DF335" s="22"/>
      <c r="DG335" s="22"/>
      <c r="DH335" s="22"/>
      <c r="DI335" s="22"/>
      <c r="DJ335" s="22"/>
      <c r="DK335" s="22"/>
      <c r="DL335" s="22"/>
      <c r="DM335" s="22"/>
      <c r="DN335" s="22"/>
      <c r="DO335" s="22"/>
      <c r="DP335" s="22"/>
      <c r="DQ335" s="22"/>
      <c r="DR335" s="22"/>
      <c r="DS335" s="22"/>
      <c r="DT335" s="22"/>
      <c r="DU335" s="22"/>
      <c r="DV335" s="22"/>
      <c r="DW335" s="22"/>
      <c r="DX335" s="22"/>
      <c r="DY335" s="22"/>
      <c r="DZ335" s="22"/>
      <c r="EA335" s="22"/>
      <c r="EB335" s="22"/>
      <c r="EC335" s="22"/>
      <c r="ED335" s="22"/>
      <c r="EE335" s="22"/>
      <c r="EF335" s="22"/>
      <c r="EG335" s="22"/>
      <c r="EH335" s="22"/>
      <c r="EI335" s="22"/>
      <c r="EJ335" s="22"/>
      <c r="EK335" s="22"/>
      <c r="EL335" s="22"/>
      <c r="EM335" s="22"/>
      <c r="EN335" s="22"/>
      <c r="EO335" s="22"/>
      <c r="EP335" s="22"/>
      <c r="EQ335" s="22"/>
      <c r="ER335" s="22"/>
      <c r="ES335" s="22"/>
      <c r="ET335" s="22"/>
      <c r="EU335" s="22"/>
      <c r="EV335" s="22"/>
      <c r="EW335" s="22"/>
      <c r="EX335" s="22"/>
      <c r="EY335" s="22"/>
      <c r="EZ335" s="22"/>
      <c r="FA335" s="22"/>
      <c r="FB335" s="22"/>
      <c r="FC335" s="22"/>
      <c r="FD335" s="22"/>
      <c r="FE335" s="22"/>
      <c r="FF335" s="22"/>
      <c r="FG335" s="22"/>
      <c r="FH335" s="22"/>
      <c r="FI335" s="22"/>
      <c r="FJ335" s="22"/>
      <c r="FK335" s="22"/>
      <c r="FL335" s="22"/>
      <c r="FM335" s="22"/>
      <c r="FN335" s="22"/>
      <c r="FO335" s="22"/>
      <c r="FP335" s="22"/>
      <c r="FQ335" s="22"/>
      <c r="FR335" s="22"/>
      <c r="FS335" s="22"/>
      <c r="FT335" s="22"/>
      <c r="FU335" s="22"/>
      <c r="FV335" s="22"/>
      <c r="FW335" s="22"/>
      <c r="FX335" s="22"/>
      <c r="FY335" s="22"/>
      <c r="FZ335" s="22"/>
      <c r="GA335" s="22"/>
      <c r="GB335" s="22"/>
      <c r="GC335" s="22"/>
      <c r="GD335" s="22"/>
      <c r="GE335" s="22"/>
      <c r="GF335" s="22"/>
      <c r="GG335" s="22"/>
      <c r="GH335" s="22"/>
      <c r="GI335" s="22"/>
      <c r="GJ335" s="22"/>
      <c r="GK335" s="22"/>
      <c r="GL335" s="22"/>
      <c r="GM335" s="22"/>
      <c r="GN335" s="22"/>
      <c r="GO335" s="22"/>
      <c r="GP335" s="22"/>
      <c r="GQ335" s="22"/>
      <c r="GR335" s="22"/>
      <c r="GS335" s="22"/>
      <c r="GT335" s="22"/>
      <c r="GU335" s="22"/>
      <c r="GV335" s="22"/>
      <c r="GW335" s="22"/>
      <c r="GX335" s="22"/>
      <c r="GY335" s="22"/>
      <c r="GZ335" s="22"/>
      <c r="HA335" s="22"/>
      <c r="HB335" s="22"/>
      <c r="HC335" s="22"/>
      <c r="HD335" s="22"/>
      <c r="HE335" s="22"/>
      <c r="HF335" s="22"/>
      <c r="HG335" s="22"/>
      <c r="HH335" s="22"/>
      <c r="HI335" s="22"/>
      <c r="HJ335" s="22"/>
      <c r="HK335" s="22"/>
      <c r="HL335" s="22"/>
      <c r="HM335" s="22"/>
      <c r="HN335" s="22"/>
      <c r="HO335" s="22"/>
      <c r="HP335" s="22"/>
      <c r="HQ335" s="22"/>
      <c r="HR335" s="22"/>
      <c r="HS335" s="22"/>
      <c r="HT335" s="22"/>
      <c r="HU335" s="22"/>
      <c r="HV335" s="22"/>
      <c r="HW335" s="22"/>
      <c r="HX335" s="22"/>
      <c r="HY335" s="22"/>
      <c r="HZ335" s="22"/>
      <c r="IA335" s="22"/>
      <c r="IB335" s="22"/>
      <c r="IC335" s="22"/>
      <c r="ID335" s="22"/>
      <c r="IE335" s="22"/>
      <c r="IF335" s="22"/>
      <c r="IG335" s="22"/>
      <c r="IH335" s="22"/>
      <c r="II335" s="22"/>
      <c r="IJ335" s="22"/>
      <c r="IK335" s="22"/>
      <c r="IL335" s="22"/>
      <c r="IM335" s="22"/>
      <c r="IN335" s="22"/>
      <c r="IO335" s="22"/>
      <c r="IP335" s="22"/>
      <c r="IQ335" s="22"/>
      <c r="IR335" s="22"/>
      <c r="IS335" s="22"/>
      <c r="IT335" s="22"/>
      <c r="IU335" s="22"/>
      <c r="IV335" s="22"/>
      <c r="IW335" s="22"/>
      <c r="IX335" s="22"/>
      <c r="IY335" s="22"/>
      <c r="IZ335" s="22"/>
      <c r="JA335" s="22"/>
      <c r="JB335" s="22"/>
      <c r="JC335" s="22"/>
      <c r="JD335" s="22"/>
      <c r="JE335" s="22"/>
      <c r="JF335" s="22"/>
      <c r="JG335" s="22"/>
      <c r="JH335" s="22"/>
      <c r="JI335" s="22"/>
      <c r="JJ335" s="22"/>
      <c r="JK335" s="22"/>
      <c r="JL335" s="22"/>
      <c r="JM335" s="22"/>
      <c r="JN335" s="22"/>
      <c r="JO335" s="22"/>
      <c r="JP335" s="22"/>
      <c r="JQ335" s="22"/>
      <c r="JR335" s="22"/>
      <c r="JS335" s="22"/>
      <c r="JT335" s="22"/>
      <c r="JU335" s="22"/>
      <c r="JV335" s="22"/>
      <c r="JW335" s="22"/>
      <c r="JX335" s="22"/>
      <c r="JY335" s="22"/>
      <c r="JZ335" s="22"/>
      <c r="KA335" s="22"/>
      <c r="KB335" s="22"/>
      <c r="KC335" s="22"/>
      <c r="KD335" s="22"/>
      <c r="KE335" s="22"/>
      <c r="KF335" s="22"/>
      <c r="KG335" s="22"/>
      <c r="KH335" s="22"/>
      <c r="KI335" s="22"/>
      <c r="KJ335" s="22"/>
      <c r="KK335" s="22"/>
      <c r="KL335" s="22"/>
      <c r="KM335" s="22"/>
      <c r="KN335" s="22"/>
      <c r="KO335" s="22"/>
      <c r="KP335" s="22"/>
      <c r="KQ335" s="22"/>
      <c r="KR335" s="22"/>
      <c r="KS335" s="22"/>
      <c r="KT335" s="22"/>
      <c r="KU335" s="22"/>
      <c r="KV335" s="22"/>
      <c r="KW335" s="22"/>
      <c r="KX335" s="22"/>
      <c r="KY335" s="22"/>
      <c r="KZ335" s="22"/>
      <c r="LA335" s="22"/>
      <c r="LB335" s="22"/>
      <c r="LC335" s="22"/>
      <c r="LD335" s="22"/>
      <c r="LE335" s="22"/>
      <c r="LF335" s="22"/>
      <c r="LG335" s="22"/>
      <c r="LH335" s="22"/>
      <c r="LI335" s="22"/>
      <c r="LJ335" s="22"/>
      <c r="LK335" s="22"/>
      <c r="LL335" s="22"/>
      <c r="LM335" s="22"/>
      <c r="LN335" s="22"/>
      <c r="LO335" s="22"/>
      <c r="LP335" s="22"/>
      <c r="LQ335" s="22"/>
      <c r="LR335" s="22"/>
      <c r="LS335" s="22"/>
      <c r="LT335" s="22"/>
      <c r="LU335" s="22"/>
      <c r="LV335" s="22"/>
      <c r="LW335" s="22"/>
      <c r="LX335" s="22"/>
      <c r="LY335" s="22"/>
      <c r="LZ335" s="22"/>
      <c r="MA335" s="22"/>
      <c r="MB335" s="22"/>
      <c r="MC335" s="22"/>
      <c r="MD335" s="22"/>
      <c r="ME335" s="22"/>
      <c r="MF335" s="22"/>
      <c r="MG335" s="22"/>
      <c r="MH335" s="22"/>
      <c r="MI335" s="22"/>
      <c r="MJ335" s="22"/>
      <c r="MK335" s="22"/>
      <c r="ML335" s="22"/>
      <c r="MM335" s="22"/>
      <c r="MN335" s="22"/>
      <c r="MO335" s="22"/>
      <c r="MP335" s="22"/>
      <c r="MQ335" s="22"/>
      <c r="MR335" s="22"/>
      <c r="MS335" s="22"/>
      <c r="MT335" s="22"/>
      <c r="MU335" s="22"/>
      <c r="MV335" s="22"/>
      <c r="MW335" s="22"/>
      <c r="MX335" s="22"/>
      <c r="MY335" s="22"/>
      <c r="MZ335" s="22"/>
      <c r="NA335" s="22"/>
      <c r="NB335" s="22"/>
      <c r="NC335" s="22"/>
      <c r="ND335" s="22"/>
      <c r="NE335" s="22"/>
      <c r="NF335" s="22"/>
      <c r="NG335" s="22"/>
      <c r="NH335" s="22"/>
      <c r="NI335" s="22"/>
      <c r="NJ335" s="22"/>
      <c r="NK335" s="22"/>
      <c r="NL335" s="22"/>
      <c r="NM335" s="22"/>
      <c r="NN335" s="22"/>
      <c r="NO335" s="22"/>
      <c r="NP335" s="22"/>
      <c r="NQ335" s="22"/>
      <c r="NR335" s="22"/>
      <c r="NS335" s="22"/>
      <c r="NT335" s="22"/>
      <c r="NU335" s="22"/>
      <c r="NV335" s="22"/>
      <c r="NW335" s="22"/>
      <c r="NX335" s="22"/>
      <c r="NY335" s="22"/>
      <c r="NZ335" s="22"/>
      <c r="OA335" s="22"/>
      <c r="OB335" s="22"/>
      <c r="OC335" s="22"/>
      <c r="OD335" s="22"/>
      <c r="OE335" s="22"/>
      <c r="OF335" s="22"/>
      <c r="OG335" s="22"/>
      <c r="OH335" s="22"/>
      <c r="OI335" s="22"/>
      <c r="OJ335" s="22"/>
      <c r="OK335" s="22"/>
      <c r="OL335" s="22"/>
      <c r="OM335" s="22"/>
      <c r="ON335" s="22"/>
      <c r="OO335" s="22"/>
      <c r="OP335" s="22"/>
      <c r="OQ335" s="22"/>
      <c r="OR335" s="22"/>
      <c r="OS335" s="22"/>
      <c r="OT335" s="22"/>
      <c r="OU335" s="22"/>
      <c r="OV335" s="22"/>
      <c r="OW335" s="22"/>
      <c r="OX335" s="22"/>
      <c r="OY335" s="22"/>
      <c r="OZ335" s="22"/>
      <c r="PA335" s="22"/>
      <c r="PB335" s="22"/>
      <c r="PC335" s="22"/>
      <c r="PD335" s="22"/>
      <c r="PE335" s="22"/>
      <c r="PF335" s="22"/>
      <c r="PG335" s="22"/>
      <c r="PH335" s="22"/>
      <c r="PI335" s="22"/>
      <c r="PJ335" s="22"/>
      <c r="PK335" s="22"/>
      <c r="PL335" s="22"/>
      <c r="PM335" s="22"/>
      <c r="PN335" s="22"/>
      <c r="PO335" s="22"/>
      <c r="PP335" s="22"/>
      <c r="PQ335" s="22"/>
      <c r="PR335" s="22"/>
      <c r="PS335" s="22"/>
      <c r="PT335" s="22"/>
      <c r="PU335" s="22"/>
      <c r="PV335" s="22"/>
      <c r="PW335" s="22"/>
      <c r="PX335" s="22"/>
      <c r="PY335" s="22"/>
      <c r="PZ335" s="22"/>
      <c r="QA335" s="22"/>
      <c r="QB335" s="22"/>
      <c r="QC335" s="22"/>
      <c r="QD335" s="22"/>
      <c r="QE335" s="22"/>
      <c r="QF335" s="22"/>
      <c r="QG335" s="22"/>
      <c r="QH335" s="22"/>
      <c r="QI335" s="22"/>
      <c r="QJ335" s="22"/>
      <c r="QK335" s="22"/>
      <c r="QL335" s="22"/>
      <c r="QM335" s="22"/>
      <c r="QN335" s="22"/>
      <c r="QO335" s="22"/>
      <c r="QP335" s="22"/>
      <c r="QQ335" s="22"/>
      <c r="QR335" s="22"/>
      <c r="QS335" s="22"/>
      <c r="QT335" s="22"/>
      <c r="QU335" s="22"/>
      <c r="QV335" s="22"/>
      <c r="QW335" s="22"/>
      <c r="QX335" s="22"/>
      <c r="QY335" s="22"/>
      <c r="QZ335" s="22"/>
      <c r="RA335" s="22"/>
      <c r="RB335" s="22"/>
      <c r="RC335" s="22"/>
      <c r="RD335" s="22"/>
      <c r="RE335" s="22"/>
      <c r="RF335" s="22"/>
      <c r="RG335" s="22"/>
      <c r="RH335" s="22"/>
      <c r="RI335" s="22"/>
      <c r="RJ335" s="22"/>
      <c r="RK335" s="22"/>
      <c r="RL335" s="22"/>
      <c r="RM335" s="22"/>
      <c r="RN335" s="22"/>
      <c r="RO335" s="22"/>
      <c r="RP335" s="22"/>
      <c r="RQ335" s="22"/>
      <c r="RR335" s="22"/>
      <c r="RS335" s="22"/>
      <c r="RT335" s="22"/>
      <c r="RU335" s="22"/>
      <c r="RV335" s="22"/>
      <c r="RW335" s="22"/>
      <c r="RX335" s="22"/>
      <c r="RY335" s="22"/>
      <c r="RZ335" s="22"/>
      <c r="SA335" s="22"/>
      <c r="SB335" s="22"/>
      <c r="SC335" s="22"/>
      <c r="SD335" s="22"/>
      <c r="SE335" s="22"/>
      <c r="SF335" s="22"/>
      <c r="SG335" s="22"/>
      <c r="SH335" s="22"/>
      <c r="SI335" s="22"/>
      <c r="SJ335" s="22"/>
      <c r="SK335" s="22"/>
      <c r="SL335" s="22"/>
      <c r="SM335" s="22"/>
      <c r="SN335" s="22"/>
      <c r="SO335" s="22"/>
      <c r="SP335" s="22"/>
      <c r="SQ335" s="22"/>
      <c r="SR335" s="22"/>
      <c r="SS335" s="22"/>
      <c r="ST335" s="22"/>
      <c r="SU335" s="22"/>
      <c r="SV335" s="22"/>
      <c r="SW335" s="22"/>
      <c r="SX335" s="22"/>
      <c r="SY335" s="22"/>
      <c r="SZ335" s="22"/>
      <c r="TA335" s="22"/>
      <c r="TB335" s="22"/>
      <c r="TC335" s="22"/>
      <c r="TD335" s="22"/>
      <c r="TE335" s="22"/>
      <c r="TF335" s="22"/>
      <c r="TG335" s="22"/>
      <c r="TH335" s="22"/>
      <c r="TI335" s="22"/>
      <c r="TJ335" s="22"/>
      <c r="TK335" s="22"/>
      <c r="TL335" s="22"/>
      <c r="TM335" s="22"/>
      <c r="TN335" s="22"/>
      <c r="TO335" s="22"/>
      <c r="TP335" s="22"/>
      <c r="TQ335" s="22"/>
      <c r="TR335" s="22"/>
      <c r="TS335" s="22"/>
      <c r="TT335" s="22"/>
      <c r="TU335" s="22"/>
      <c r="TV335" s="22"/>
      <c r="TW335" s="22"/>
      <c r="TX335" s="22"/>
      <c r="TY335" s="22"/>
      <c r="TZ335" s="22"/>
      <c r="UA335" s="22"/>
      <c r="UB335" s="22"/>
      <c r="UC335" s="22"/>
      <c r="UD335" s="22"/>
      <c r="UE335" s="22"/>
      <c r="UF335" s="22"/>
      <c r="UG335" s="22"/>
      <c r="UH335" s="22"/>
      <c r="UI335" s="22"/>
      <c r="UJ335" s="22"/>
      <c r="UK335" s="22"/>
      <c r="UL335" s="22"/>
      <c r="UM335" s="22"/>
      <c r="UN335" s="22"/>
      <c r="UO335" s="22"/>
      <c r="UP335" s="22"/>
      <c r="UQ335" s="22"/>
      <c r="UR335" s="22"/>
      <c r="US335" s="22"/>
      <c r="UT335" s="22"/>
      <c r="UU335" s="22"/>
      <c r="UV335" s="22"/>
      <c r="UW335" s="22"/>
      <c r="UX335" s="22"/>
      <c r="UY335" s="22"/>
      <c r="UZ335" s="22"/>
      <c r="VA335" s="22"/>
      <c r="VB335" s="22"/>
      <c r="VC335" s="22"/>
      <c r="VD335" s="22"/>
      <c r="VE335" s="22"/>
      <c r="VF335" s="22"/>
      <c r="VG335" s="22"/>
      <c r="VH335" s="22"/>
      <c r="VI335" s="22"/>
      <c r="VJ335" s="22"/>
      <c r="VK335" s="22"/>
      <c r="VL335" s="22"/>
      <c r="VM335" s="22"/>
      <c r="VN335" s="22"/>
      <c r="VO335" s="22"/>
      <c r="VP335" s="22"/>
      <c r="VQ335" s="22"/>
      <c r="VR335" s="22"/>
      <c r="VS335" s="22"/>
      <c r="VT335" s="22"/>
      <c r="VU335" s="22"/>
      <c r="VV335" s="22"/>
      <c r="VW335" s="22"/>
      <c r="VX335" s="22"/>
      <c r="VY335" s="22"/>
      <c r="VZ335" s="22"/>
      <c r="WA335" s="22"/>
      <c r="WB335" s="22"/>
      <c r="WC335" s="22"/>
      <c r="WD335" s="22"/>
      <c r="WE335" s="22"/>
      <c r="WF335" s="22"/>
      <c r="WG335" s="22"/>
      <c r="WH335" s="22"/>
      <c r="WI335" s="22"/>
      <c r="WJ335" s="22"/>
      <c r="WK335" s="22"/>
      <c r="WL335" s="22"/>
      <c r="WM335" s="22"/>
      <c r="WN335" s="22"/>
      <c r="WO335" s="22"/>
      <c r="WP335" s="22"/>
      <c r="WQ335" s="22"/>
      <c r="WR335" s="22"/>
      <c r="WS335" s="22"/>
      <c r="WT335" s="22"/>
      <c r="WU335" s="22"/>
      <c r="WV335" s="22"/>
      <c r="WW335" s="22"/>
      <c r="WX335" s="22"/>
      <c r="WY335" s="22"/>
      <c r="WZ335" s="22"/>
      <c r="XA335" s="22"/>
      <c r="XB335" s="22"/>
      <c r="XC335" s="22"/>
      <c r="XD335" s="22"/>
      <c r="XE335" s="22"/>
      <c r="XF335" s="22"/>
      <c r="XG335" s="22"/>
      <c r="XH335" s="22"/>
      <c r="XI335" s="22"/>
      <c r="XJ335" s="22"/>
      <c r="XK335" s="22"/>
      <c r="XL335" s="22"/>
      <c r="XM335" s="22"/>
      <c r="XN335" s="22"/>
      <c r="XO335" s="22"/>
      <c r="XP335" s="22"/>
      <c r="XQ335" s="22"/>
      <c r="XR335" s="22"/>
      <c r="XS335" s="22"/>
      <c r="XT335" s="22"/>
      <c r="XU335" s="22"/>
      <c r="XV335" s="22"/>
      <c r="XW335" s="22"/>
      <c r="XX335" s="22"/>
      <c r="XY335" s="22"/>
      <c r="XZ335" s="22"/>
      <c r="YA335" s="22"/>
      <c r="YB335" s="22"/>
      <c r="YC335" s="22"/>
      <c r="YD335" s="22"/>
      <c r="YE335" s="22"/>
      <c r="YF335" s="22"/>
      <c r="YG335" s="22"/>
      <c r="YH335" s="22"/>
      <c r="YI335" s="22"/>
      <c r="YJ335" s="22"/>
      <c r="YK335" s="22"/>
      <c r="YL335" s="22"/>
      <c r="YM335" s="22"/>
      <c r="YN335" s="22"/>
      <c r="YO335" s="22"/>
      <c r="YP335" s="22"/>
      <c r="YQ335" s="22"/>
      <c r="YR335" s="22"/>
      <c r="YS335" s="22"/>
      <c r="YT335" s="22"/>
      <c r="YU335" s="22"/>
      <c r="YV335" s="22"/>
      <c r="YW335" s="22"/>
      <c r="YX335" s="22"/>
      <c r="YY335" s="22"/>
      <c r="YZ335" s="22"/>
      <c r="ZA335" s="22"/>
      <c r="ZB335" s="22"/>
      <c r="ZC335" s="22"/>
      <c r="ZD335" s="22"/>
      <c r="ZE335" s="22"/>
      <c r="ZF335" s="22"/>
      <c r="ZG335" s="22"/>
      <c r="ZH335" s="22"/>
      <c r="ZI335" s="22"/>
      <c r="ZJ335" s="22"/>
      <c r="ZK335" s="22"/>
      <c r="ZL335" s="22"/>
      <c r="ZM335" s="22"/>
      <c r="ZN335" s="22"/>
      <c r="ZO335" s="22"/>
      <c r="ZP335" s="22"/>
      <c r="ZQ335" s="22"/>
      <c r="ZR335" s="22"/>
      <c r="ZS335" s="22"/>
      <c r="ZT335" s="22"/>
      <c r="ZU335" s="22"/>
      <c r="ZV335" s="22"/>
      <c r="ZW335" s="22"/>
      <c r="ZX335" s="22"/>
      <c r="ZY335" s="22"/>
      <c r="ZZ335" s="22"/>
      <c r="AAA335" s="22"/>
      <c r="AAB335" s="22"/>
      <c r="AAC335" s="22"/>
      <c r="AAD335" s="22"/>
      <c r="AAE335" s="22"/>
      <c r="AAF335" s="22"/>
      <c r="AAG335" s="22"/>
      <c r="AAH335" s="22"/>
      <c r="AAI335" s="22"/>
      <c r="AAJ335" s="22"/>
      <c r="AAK335" s="22"/>
      <c r="AAL335" s="22"/>
      <c r="AAM335" s="22"/>
      <c r="AAN335" s="22"/>
      <c r="AAO335" s="22"/>
      <c r="AAP335" s="22"/>
      <c r="AAQ335" s="22"/>
      <c r="AAR335" s="22"/>
      <c r="AAS335" s="22"/>
      <c r="AAT335" s="22"/>
      <c r="AAU335" s="22"/>
      <c r="AAV335" s="22"/>
      <c r="AAW335" s="22"/>
      <c r="AAX335" s="22"/>
      <c r="AAY335" s="22"/>
      <c r="AAZ335" s="22"/>
      <c r="ABA335" s="22"/>
      <c r="ABB335" s="22"/>
      <c r="ABC335" s="22"/>
      <c r="ABD335" s="22"/>
      <c r="ABE335" s="22"/>
      <c r="ABF335" s="22"/>
      <c r="ABG335" s="22"/>
      <c r="ABH335" s="22"/>
      <c r="ABI335" s="22"/>
      <c r="ABJ335" s="22"/>
      <c r="ABK335" s="22"/>
      <c r="ABL335" s="22"/>
      <c r="ABM335" s="22"/>
      <c r="ABN335" s="22"/>
      <c r="ABO335" s="22"/>
      <c r="ABP335" s="22"/>
      <c r="ABQ335" s="22"/>
      <c r="ABR335" s="22"/>
      <c r="ABS335" s="22"/>
      <c r="ABT335" s="22"/>
      <c r="ABU335" s="22"/>
      <c r="ABV335" s="22"/>
      <c r="ABW335" s="22"/>
      <c r="ABX335" s="22"/>
      <c r="ABY335" s="22"/>
      <c r="ABZ335" s="22"/>
      <c r="ACA335" s="22"/>
      <c r="ACB335" s="22"/>
      <c r="ACC335" s="22"/>
      <c r="ACD335" s="22"/>
      <c r="ACE335" s="22"/>
      <c r="ACF335" s="22"/>
      <c r="ACG335" s="22"/>
      <c r="ACH335" s="22"/>
      <c r="ACI335" s="22"/>
      <c r="ACJ335" s="22"/>
      <c r="ACK335" s="22"/>
      <c r="ACL335" s="22"/>
      <c r="ACM335" s="22"/>
      <c r="ACN335" s="22"/>
      <c r="ACO335" s="22"/>
      <c r="ACP335" s="22"/>
      <c r="ACQ335" s="22"/>
      <c r="ACR335" s="22"/>
      <c r="ACS335" s="22"/>
      <c r="ACT335" s="22"/>
      <c r="ACU335" s="22"/>
      <c r="ACV335" s="22"/>
      <c r="ACW335" s="22"/>
      <c r="ACX335" s="22"/>
      <c r="ACY335" s="22"/>
      <c r="ACZ335" s="22"/>
      <c r="ADA335" s="22"/>
      <c r="ADB335" s="22"/>
      <c r="ADC335" s="22"/>
      <c r="ADD335" s="22"/>
      <c r="ADE335" s="22"/>
      <c r="ADF335" s="22"/>
      <c r="ADG335" s="22"/>
      <c r="ADH335" s="22"/>
      <c r="ADI335" s="22"/>
      <c r="ADJ335" s="22"/>
      <c r="ADK335" s="22"/>
      <c r="ADL335" s="22"/>
      <c r="ADM335" s="22"/>
      <c r="ADN335" s="22"/>
      <c r="ADO335" s="22"/>
      <c r="ADP335" s="22"/>
      <c r="ADQ335" s="22"/>
      <c r="ADR335" s="22"/>
      <c r="ADS335" s="22"/>
      <c r="ADT335" s="22"/>
      <c r="ADU335" s="22"/>
      <c r="ADV335" s="22"/>
      <c r="ADW335" s="22"/>
      <c r="ADX335" s="22"/>
      <c r="ADY335" s="22"/>
      <c r="ADZ335" s="22"/>
      <c r="AEA335" s="22"/>
      <c r="AEB335" s="22"/>
      <c r="AEC335" s="22"/>
      <c r="AED335" s="22"/>
      <c r="AEE335" s="22"/>
      <c r="AEF335" s="22"/>
      <c r="AEG335" s="22"/>
      <c r="AEH335" s="22"/>
      <c r="AEI335" s="22"/>
      <c r="AEJ335" s="22"/>
      <c r="AEK335" s="22"/>
      <c r="AEL335" s="22"/>
      <c r="AEM335" s="22"/>
      <c r="AEN335" s="22"/>
      <c r="AEO335" s="22"/>
      <c r="AEP335" s="22"/>
      <c r="AEQ335" s="22"/>
      <c r="AER335" s="22"/>
      <c r="AES335" s="22"/>
      <c r="AET335" s="22"/>
      <c r="AEU335" s="22"/>
      <c r="AEV335" s="22"/>
      <c r="AEW335" s="22"/>
      <c r="AEX335" s="22"/>
      <c r="AEY335" s="22"/>
      <c r="AEZ335" s="22"/>
      <c r="AFA335" s="22"/>
      <c r="AFB335" s="22"/>
      <c r="AFC335" s="22"/>
      <c r="AFD335" s="22"/>
      <c r="AFE335" s="22"/>
      <c r="AFF335" s="22"/>
      <c r="AFG335" s="22"/>
      <c r="AFH335" s="22"/>
      <c r="AFI335" s="22"/>
      <c r="AFJ335" s="22"/>
      <c r="AFK335" s="22"/>
      <c r="AFL335" s="22"/>
      <c r="AFM335" s="22"/>
      <c r="AFN335" s="22"/>
      <c r="AFO335" s="22"/>
      <c r="AFP335" s="22"/>
      <c r="AFQ335" s="22"/>
      <c r="AFR335" s="22"/>
      <c r="AFS335" s="22"/>
      <c r="AFT335" s="22"/>
      <c r="AFU335" s="22"/>
      <c r="AFV335" s="22"/>
      <c r="AFW335" s="22"/>
      <c r="AFX335" s="22"/>
      <c r="AFY335" s="22"/>
      <c r="AFZ335" s="22"/>
      <c r="AGA335" s="22"/>
      <c r="AGB335" s="22"/>
      <c r="AGC335" s="22"/>
      <c r="AGD335" s="22"/>
      <c r="AGE335" s="22"/>
      <c r="AGF335" s="22"/>
      <c r="AGG335" s="22"/>
      <c r="AGH335" s="22"/>
      <c r="AGI335" s="22"/>
      <c r="AGJ335" s="22"/>
      <c r="AGK335" s="22"/>
      <c r="AGL335" s="22"/>
      <c r="AGM335" s="22"/>
      <c r="AGN335" s="22"/>
      <c r="AGO335" s="22"/>
      <c r="AGP335" s="22"/>
      <c r="AGQ335" s="22"/>
      <c r="AGR335" s="22"/>
      <c r="AGS335" s="22"/>
      <c r="AGT335" s="22"/>
      <c r="AGU335" s="22"/>
      <c r="AGV335" s="22"/>
      <c r="AGW335" s="22"/>
      <c r="AGX335" s="22"/>
      <c r="AGY335" s="22"/>
      <c r="AGZ335" s="22"/>
      <c r="AHA335" s="22"/>
      <c r="AHB335" s="22"/>
      <c r="AHC335" s="22"/>
      <c r="AHD335" s="22"/>
      <c r="AHE335" s="22"/>
      <c r="AHF335" s="22"/>
      <c r="AHG335" s="22"/>
      <c r="AHH335" s="22"/>
      <c r="AHI335" s="22"/>
      <c r="AHJ335" s="22"/>
      <c r="AHK335" s="22"/>
      <c r="AHL335" s="22"/>
      <c r="AHM335" s="22"/>
      <c r="AHN335" s="22"/>
      <c r="AHO335" s="22"/>
      <c r="AHP335" s="22"/>
      <c r="AHQ335" s="22"/>
      <c r="AHR335" s="22"/>
      <c r="AHS335" s="22"/>
      <c r="AHT335" s="22"/>
      <c r="AHU335" s="22"/>
      <c r="AHV335" s="22"/>
      <c r="AHW335" s="22"/>
      <c r="AHX335" s="22"/>
      <c r="AHY335" s="22"/>
      <c r="AHZ335" s="22"/>
      <c r="AIA335" s="22"/>
      <c r="AIB335" s="22"/>
      <c r="AIC335" s="22"/>
      <c r="AID335" s="22"/>
      <c r="AIE335" s="22"/>
      <c r="AIF335" s="22"/>
      <c r="AIG335" s="22"/>
      <c r="AIH335" s="22"/>
      <c r="AII335" s="22"/>
      <c r="AIJ335" s="22"/>
      <c r="AIK335" s="22"/>
      <c r="AIL335" s="22"/>
      <c r="AIM335" s="22"/>
      <c r="AIN335" s="22"/>
      <c r="AIO335" s="22"/>
      <c r="AIP335" s="22"/>
      <c r="AIQ335" s="22"/>
      <c r="AIR335" s="22"/>
      <c r="AIS335" s="22"/>
      <c r="AIT335" s="22"/>
      <c r="AIU335" s="22"/>
      <c r="AIV335" s="22"/>
      <c r="AIW335" s="22"/>
      <c r="AIX335" s="22"/>
      <c r="AIY335" s="22"/>
      <c r="AIZ335" s="22"/>
      <c r="AJA335" s="22"/>
      <c r="AJB335" s="22"/>
      <c r="AJC335" s="22"/>
      <c r="AJD335" s="22"/>
      <c r="AJE335" s="22"/>
      <c r="AJF335" s="22"/>
      <c r="AJG335" s="22"/>
      <c r="AJH335" s="22"/>
      <c r="AJI335" s="22"/>
      <c r="AJJ335" s="22"/>
      <c r="AJK335" s="22"/>
      <c r="AJL335" s="22"/>
      <c r="AJM335" s="22"/>
      <c r="AJN335" s="22"/>
      <c r="AJO335" s="22"/>
      <c r="AJP335" s="22"/>
      <c r="AJQ335" s="22"/>
      <c r="AJR335" s="22"/>
      <c r="AJS335" s="22"/>
      <c r="AJT335" s="22"/>
      <c r="AJU335" s="22"/>
      <c r="AJV335" s="22"/>
      <c r="AJW335" s="22"/>
      <c r="AJX335" s="22"/>
      <c r="AJY335" s="22"/>
      <c r="AJZ335" s="22"/>
      <c r="AKA335" s="22"/>
      <c r="AKB335" s="22"/>
      <c r="AKC335" s="22"/>
      <c r="AKD335" s="22"/>
      <c r="AKE335" s="22"/>
      <c r="AKF335" s="22"/>
      <c r="AKG335" s="22"/>
      <c r="AKH335" s="22"/>
      <c r="AKI335" s="22"/>
      <c r="AKJ335" s="22"/>
      <c r="AKK335" s="22"/>
      <c r="AKL335" s="22"/>
      <c r="AKM335" s="22"/>
      <c r="AKN335" s="22"/>
      <c r="AKO335" s="22"/>
      <c r="AKP335" s="22"/>
      <c r="AKQ335" s="22"/>
      <c r="AKR335" s="22"/>
      <c r="AKS335" s="22"/>
      <c r="AKT335" s="22"/>
      <c r="AKU335" s="22"/>
      <c r="AKV335" s="22"/>
      <c r="AKW335" s="22"/>
      <c r="AKX335" s="22"/>
      <c r="AKY335" s="22"/>
      <c r="AKZ335" s="22"/>
      <c r="ALA335" s="22"/>
      <c r="ALB335" s="22"/>
      <c r="ALC335" s="22"/>
      <c r="ALD335" s="22"/>
      <c r="ALE335" s="22"/>
      <c r="ALF335" s="22"/>
      <c r="ALG335" s="22"/>
      <c r="ALH335" s="22"/>
      <c r="ALI335" s="22"/>
      <c r="ALJ335" s="22"/>
      <c r="ALK335" s="22"/>
      <c r="ALL335" s="22"/>
      <c r="ALM335" s="22"/>
      <c r="ALN335" s="22"/>
      <c r="ALO335" s="22"/>
      <c r="ALP335" s="22"/>
      <c r="ALQ335" s="22"/>
      <c r="ALR335" s="22"/>
      <c r="ALS335" s="22"/>
      <c r="ALT335" s="22"/>
      <c r="ALU335" s="22"/>
      <c r="ALV335" s="22"/>
      <c r="ALW335" s="22"/>
      <c r="ALX335" s="22"/>
      <c r="ALY335" s="22"/>
      <c r="ALZ335" s="22"/>
      <c r="AMA335" s="22"/>
      <c r="AMB335" s="22"/>
      <c r="AMC335" s="22"/>
      <c r="AMD335" s="22"/>
      <c r="AME335" s="22"/>
      <c r="AMF335" s="22"/>
      <c r="AMG335" s="22"/>
      <c r="AMH335" s="22"/>
      <c r="AMI335" s="22"/>
      <c r="AMJ335" s="22"/>
      <c r="AMK335" s="22"/>
      <c r="AML335" s="22"/>
      <c r="AMM335" s="22"/>
      <c r="AMN335" s="22"/>
      <c r="AMO335" s="22"/>
      <c r="AMP335" s="22"/>
      <c r="AMQ335" s="22"/>
      <c r="AMR335" s="22"/>
      <c r="AMS335" s="22"/>
      <c r="AMT335" s="22"/>
      <c r="AMU335" s="22"/>
      <c r="AMV335" s="22"/>
      <c r="AMW335" s="22"/>
      <c r="AMX335" s="22"/>
      <c r="AMY335" s="22"/>
      <c r="AMZ335" s="22"/>
      <c r="ANA335" s="22"/>
      <c r="ANB335" s="22"/>
      <c r="ANC335" s="22"/>
      <c r="AND335" s="22"/>
      <c r="ANE335" s="22"/>
      <c r="ANF335" s="22"/>
      <c r="ANG335" s="22"/>
      <c r="ANH335" s="22"/>
      <c r="ANI335" s="22"/>
      <c r="ANJ335" s="22"/>
      <c r="ANK335" s="22"/>
      <c r="ANL335" s="22"/>
      <c r="ANM335" s="22"/>
      <c r="ANN335" s="22"/>
      <c r="ANO335" s="22"/>
      <c r="ANP335" s="22"/>
      <c r="ANQ335" s="22"/>
      <c r="ANR335" s="22"/>
      <c r="ANS335" s="22"/>
      <c r="ANT335" s="22"/>
      <c r="ANU335" s="22"/>
      <c r="ANV335" s="22"/>
      <c r="ANW335" s="22"/>
      <c r="ANX335" s="22"/>
      <c r="ANY335" s="22"/>
      <c r="ANZ335" s="22"/>
      <c r="AOA335" s="22"/>
      <c r="AOB335" s="22"/>
      <c r="AOC335" s="22"/>
      <c r="AOD335" s="22"/>
      <c r="AOE335" s="22"/>
      <c r="AOF335" s="22"/>
      <c r="AOG335" s="22"/>
      <c r="AOH335" s="22"/>
      <c r="AOI335" s="22"/>
      <c r="AOJ335" s="22"/>
      <c r="AOK335" s="22"/>
      <c r="AOL335" s="22"/>
      <c r="AOM335" s="22"/>
      <c r="AON335" s="22"/>
      <c r="AOO335" s="22"/>
      <c r="AOP335" s="22"/>
      <c r="AOQ335" s="22"/>
      <c r="AOR335" s="22"/>
      <c r="AOS335" s="22"/>
      <c r="AOT335" s="22"/>
      <c r="AOU335" s="22"/>
      <c r="AOV335" s="22"/>
      <c r="AOW335" s="22"/>
      <c r="AOX335" s="22"/>
      <c r="AOY335" s="22"/>
      <c r="AOZ335" s="22"/>
      <c r="APA335" s="22"/>
      <c r="APB335" s="22"/>
      <c r="APC335" s="22"/>
      <c r="APD335" s="22"/>
      <c r="APE335" s="22"/>
      <c r="APF335" s="22"/>
      <c r="APG335" s="22"/>
      <c r="APH335" s="22"/>
      <c r="API335" s="22"/>
      <c r="APJ335" s="22"/>
      <c r="APK335" s="22"/>
      <c r="APL335" s="22"/>
      <c r="APM335" s="22"/>
      <c r="APN335" s="22"/>
      <c r="APO335" s="22"/>
      <c r="APP335" s="22"/>
      <c r="APQ335" s="22"/>
      <c r="APR335" s="22"/>
      <c r="APS335" s="22"/>
      <c r="APT335" s="22"/>
      <c r="APU335" s="22"/>
      <c r="APV335" s="22"/>
      <c r="APW335" s="22"/>
      <c r="APX335" s="22"/>
      <c r="APY335" s="22"/>
      <c r="APZ335" s="22"/>
      <c r="AQA335" s="22"/>
      <c r="AQB335" s="22"/>
      <c r="AQC335" s="22"/>
      <c r="AQD335" s="22"/>
      <c r="AQE335" s="22"/>
      <c r="AQF335" s="22"/>
      <c r="AQG335" s="22"/>
      <c r="AQH335" s="22"/>
      <c r="AQI335" s="22"/>
      <c r="AQJ335" s="22"/>
      <c r="AQK335" s="22"/>
      <c r="AQL335" s="22"/>
      <c r="AQM335" s="22"/>
      <c r="AQN335" s="22"/>
      <c r="AQO335" s="22"/>
      <c r="AQP335" s="22"/>
      <c r="AQQ335" s="22"/>
      <c r="AQR335" s="22"/>
      <c r="AQS335" s="22"/>
      <c r="AQT335" s="22"/>
      <c r="AQU335" s="22"/>
      <c r="AQV335" s="22"/>
      <c r="AQW335" s="22"/>
      <c r="AQX335" s="22"/>
      <c r="AQY335" s="22"/>
      <c r="AQZ335" s="22"/>
      <c r="ARA335" s="22"/>
      <c r="ARB335" s="22"/>
      <c r="ARC335" s="22"/>
      <c r="ARD335" s="22"/>
      <c r="ARE335" s="22"/>
      <c r="ARF335" s="22"/>
      <c r="ARG335" s="22"/>
      <c r="ARH335" s="22"/>
      <c r="ARI335" s="22"/>
      <c r="ARJ335" s="22"/>
      <c r="ARK335" s="22"/>
      <c r="ARL335" s="22"/>
      <c r="ARM335" s="22"/>
      <c r="ARN335" s="22"/>
      <c r="ARO335" s="22"/>
      <c r="ARP335" s="22"/>
      <c r="ARQ335" s="22"/>
      <c r="ARR335" s="22"/>
      <c r="ARS335" s="22"/>
      <c r="ART335" s="22"/>
      <c r="ARU335" s="22"/>
      <c r="ARV335" s="22"/>
      <c r="ARW335" s="22"/>
      <c r="ARX335" s="22"/>
      <c r="ARY335" s="22"/>
      <c r="ARZ335" s="22"/>
      <c r="ASA335" s="22"/>
      <c r="ASB335" s="22"/>
      <c r="ASC335" s="22"/>
      <c r="ASD335" s="22"/>
      <c r="ASE335" s="22"/>
      <c r="ASF335" s="22"/>
      <c r="ASG335" s="22"/>
      <c r="ASH335" s="22"/>
      <c r="ASI335" s="22"/>
      <c r="ASJ335" s="22"/>
      <c r="ASK335" s="22"/>
      <c r="ASL335" s="22"/>
      <c r="ASM335" s="22"/>
      <c r="ASN335" s="22"/>
      <c r="ASO335" s="22"/>
      <c r="ASP335" s="22"/>
      <c r="ASQ335" s="22"/>
      <c r="ASR335" s="22"/>
      <c r="ASS335" s="22"/>
      <c r="AST335" s="22"/>
      <c r="ASU335" s="22"/>
      <c r="ASV335" s="22"/>
      <c r="ASW335" s="22"/>
      <c r="ASX335" s="22"/>
      <c r="ASY335" s="22"/>
      <c r="ASZ335" s="22"/>
      <c r="ATA335" s="22"/>
      <c r="ATB335" s="22"/>
      <c r="ATC335" s="22"/>
      <c r="ATD335" s="22"/>
      <c r="ATE335" s="22"/>
      <c r="ATF335" s="22"/>
      <c r="ATG335" s="22"/>
      <c r="ATH335" s="22"/>
      <c r="ATI335" s="22"/>
      <c r="ATJ335" s="22"/>
      <c r="ATK335" s="22"/>
      <c r="ATL335" s="22"/>
      <c r="ATM335" s="22"/>
      <c r="ATN335" s="22"/>
      <c r="ATO335" s="22"/>
      <c r="ATP335" s="22"/>
      <c r="ATQ335" s="22"/>
      <c r="ATR335" s="22"/>
      <c r="ATS335" s="22"/>
      <c r="ATT335" s="22"/>
      <c r="ATU335" s="22"/>
      <c r="ATV335" s="22"/>
      <c r="ATW335" s="22"/>
      <c r="ATX335" s="22"/>
      <c r="ATY335" s="22"/>
      <c r="ATZ335" s="22"/>
      <c r="AUA335" s="22"/>
      <c r="AUB335" s="22"/>
      <c r="AUC335" s="22"/>
      <c r="AUD335" s="22"/>
      <c r="AUE335" s="22"/>
      <c r="AUF335" s="22"/>
      <c r="AUG335" s="22"/>
      <c r="AUH335" s="22"/>
      <c r="AUI335" s="22"/>
      <c r="AUJ335" s="22"/>
      <c r="AUK335" s="22"/>
      <c r="AUL335" s="22"/>
      <c r="AUM335" s="22"/>
      <c r="AUN335" s="22"/>
      <c r="AUO335" s="22"/>
      <c r="AUP335" s="22"/>
      <c r="AUQ335" s="22"/>
      <c r="AUR335" s="22"/>
      <c r="AUS335" s="22"/>
      <c r="AUT335" s="22"/>
      <c r="AUU335" s="22"/>
      <c r="AUV335" s="22"/>
      <c r="AUW335" s="22"/>
      <c r="AUX335" s="22"/>
      <c r="AUY335" s="22"/>
      <c r="AUZ335" s="22"/>
      <c r="AVA335" s="22"/>
      <c r="AVB335" s="22"/>
      <c r="AVC335" s="22"/>
      <c r="AVD335" s="22"/>
      <c r="AVE335" s="22"/>
      <c r="AVF335" s="22"/>
      <c r="AVG335" s="22"/>
      <c r="AVH335" s="22"/>
      <c r="AVI335" s="22"/>
      <c r="AVJ335" s="22"/>
      <c r="AVK335" s="22"/>
      <c r="AVL335" s="22"/>
      <c r="AVM335" s="22"/>
      <c r="AVN335" s="22"/>
      <c r="AVO335" s="22"/>
      <c r="AVP335" s="22"/>
      <c r="AVQ335" s="22"/>
      <c r="AVR335" s="22"/>
      <c r="AVS335" s="22"/>
      <c r="AVT335" s="22"/>
      <c r="AVU335" s="22"/>
      <c r="AVV335" s="22"/>
      <c r="AVW335" s="22"/>
      <c r="AVX335" s="22"/>
      <c r="AVY335" s="22"/>
      <c r="AVZ335" s="22"/>
      <c r="AWA335" s="22"/>
      <c r="AWB335" s="22"/>
      <c r="AWC335" s="22"/>
      <c r="AWD335" s="22"/>
      <c r="AWE335" s="22"/>
      <c r="AWF335" s="22"/>
      <c r="AWG335" s="22"/>
      <c r="AWH335" s="22"/>
      <c r="AWI335" s="22"/>
      <c r="AWJ335" s="22"/>
      <c r="AWK335" s="22"/>
      <c r="AWL335" s="22"/>
      <c r="AWM335" s="22"/>
      <c r="AWN335" s="22"/>
      <c r="AWO335" s="22"/>
      <c r="AWP335" s="22"/>
      <c r="AWQ335" s="22"/>
      <c r="AWR335" s="22"/>
      <c r="AWS335" s="22"/>
      <c r="AWT335" s="22"/>
      <c r="AWU335" s="22"/>
      <c r="AWV335" s="22"/>
      <c r="AWW335" s="22"/>
      <c r="AWX335" s="22"/>
      <c r="AWY335" s="22"/>
      <c r="AWZ335" s="22"/>
      <c r="AXA335" s="22"/>
      <c r="AXB335" s="22"/>
      <c r="AXC335" s="22"/>
      <c r="AXD335" s="22"/>
      <c r="AXE335" s="22"/>
      <c r="AXF335" s="22"/>
      <c r="AXG335" s="22"/>
      <c r="AXH335" s="22"/>
      <c r="AXI335" s="22"/>
      <c r="AXJ335" s="22"/>
      <c r="AXK335" s="22"/>
      <c r="AXL335" s="22"/>
      <c r="AXM335" s="22"/>
      <c r="AXN335" s="22"/>
      <c r="AXO335" s="22"/>
      <c r="AXP335" s="22"/>
      <c r="AXQ335" s="22"/>
      <c r="AXR335" s="22"/>
      <c r="AXS335" s="22"/>
      <c r="AXT335" s="22"/>
      <c r="AXU335" s="22"/>
      <c r="AXV335" s="22"/>
      <c r="AXW335" s="22"/>
      <c r="AXX335" s="22"/>
      <c r="AXY335" s="22"/>
      <c r="AXZ335" s="22"/>
      <c r="AYA335" s="22"/>
      <c r="AYB335" s="22"/>
      <c r="AYC335" s="22"/>
      <c r="AYD335" s="22"/>
      <c r="AYE335" s="22"/>
      <c r="AYF335" s="22"/>
      <c r="AYG335" s="22"/>
      <c r="AYH335" s="22"/>
      <c r="AYI335" s="22"/>
      <c r="AYJ335" s="22"/>
      <c r="AYK335" s="22"/>
      <c r="AYL335" s="22"/>
      <c r="AYM335" s="22"/>
      <c r="AYN335" s="22"/>
      <c r="AYO335" s="22"/>
      <c r="AYP335" s="22"/>
      <c r="AYQ335" s="22"/>
      <c r="AYR335" s="22"/>
      <c r="AYS335" s="22"/>
      <c r="AYT335" s="22"/>
      <c r="AYU335" s="22"/>
      <c r="AYV335" s="22"/>
      <c r="AYW335" s="22"/>
      <c r="AYX335" s="22"/>
      <c r="AYY335" s="22"/>
      <c r="AYZ335" s="22"/>
      <c r="AZA335" s="22"/>
      <c r="AZB335" s="22"/>
      <c r="AZC335" s="22"/>
      <c r="AZD335" s="22"/>
      <c r="AZE335" s="22"/>
      <c r="AZF335" s="22"/>
      <c r="AZG335" s="22"/>
      <c r="AZH335" s="22"/>
      <c r="AZI335" s="22"/>
      <c r="AZJ335" s="22"/>
      <c r="AZK335" s="22"/>
      <c r="AZL335" s="22"/>
      <c r="AZM335" s="22"/>
      <c r="AZN335" s="22"/>
      <c r="AZO335" s="22"/>
      <c r="AZP335" s="22"/>
      <c r="AZQ335" s="22"/>
      <c r="AZR335" s="22"/>
      <c r="AZS335" s="22"/>
      <c r="AZT335" s="22"/>
      <c r="AZU335" s="22"/>
      <c r="AZV335" s="22"/>
      <c r="AZW335" s="22"/>
      <c r="AZX335" s="22"/>
      <c r="AZY335" s="22"/>
      <c r="AZZ335" s="22"/>
      <c r="BAA335" s="22"/>
      <c r="BAB335" s="22"/>
      <c r="BAC335" s="22"/>
      <c r="BAD335" s="22"/>
      <c r="BAE335" s="22"/>
      <c r="BAF335" s="22"/>
      <c r="BAG335" s="22"/>
      <c r="BAH335" s="22"/>
      <c r="BAI335" s="22"/>
      <c r="BAJ335" s="22"/>
      <c r="BAK335" s="22"/>
      <c r="BAL335" s="22"/>
      <c r="BAM335" s="22"/>
      <c r="BAN335" s="22"/>
      <c r="BAO335" s="22"/>
      <c r="BAP335" s="22"/>
      <c r="BAQ335" s="22"/>
      <c r="BAR335" s="22"/>
      <c r="BAS335" s="22"/>
      <c r="BAT335" s="22"/>
      <c r="BAU335" s="22"/>
      <c r="BAV335" s="22"/>
      <c r="BAW335" s="22"/>
      <c r="BAX335" s="22"/>
      <c r="BAY335" s="22"/>
      <c r="BAZ335" s="22"/>
      <c r="BBA335" s="22"/>
      <c r="BBB335" s="22"/>
      <c r="BBC335" s="22"/>
      <c r="BBD335" s="22"/>
      <c r="BBE335" s="22"/>
      <c r="BBF335" s="22"/>
      <c r="BBG335" s="22"/>
      <c r="BBH335" s="22"/>
      <c r="BBI335" s="22"/>
      <c r="BBJ335" s="22"/>
      <c r="BBK335" s="22"/>
      <c r="BBL335" s="22"/>
      <c r="BBM335" s="22"/>
      <c r="BBN335" s="22"/>
      <c r="BBO335" s="22"/>
      <c r="BBP335" s="22"/>
      <c r="BBQ335" s="22"/>
      <c r="BBR335" s="22"/>
      <c r="BBS335" s="22"/>
      <c r="BBT335" s="22"/>
      <c r="BBU335" s="22"/>
      <c r="BBV335" s="22"/>
      <c r="BBW335" s="22"/>
      <c r="BBX335" s="22"/>
      <c r="BBY335" s="22"/>
      <c r="BBZ335" s="22"/>
      <c r="BCA335" s="22"/>
      <c r="BCB335" s="22"/>
      <c r="BCC335" s="22"/>
      <c r="BCD335" s="22"/>
      <c r="BCE335" s="22"/>
      <c r="BCF335" s="22"/>
      <c r="BCG335" s="22"/>
      <c r="BCH335" s="22"/>
      <c r="BCI335" s="22"/>
      <c r="BCJ335" s="22"/>
      <c r="BCK335" s="22"/>
      <c r="BCL335" s="22"/>
      <c r="BCM335" s="22"/>
      <c r="BCN335" s="22"/>
      <c r="BCO335" s="22"/>
      <c r="BCP335" s="22"/>
      <c r="BCQ335" s="22"/>
      <c r="BCR335" s="22"/>
      <c r="BCS335" s="22"/>
      <c r="BCT335" s="22"/>
      <c r="BCU335" s="22"/>
      <c r="BCV335" s="22"/>
      <c r="BCW335" s="22"/>
      <c r="BCX335" s="22"/>
      <c r="BCY335" s="22"/>
      <c r="BCZ335" s="22"/>
      <c r="BDA335" s="22"/>
      <c r="BDB335" s="22"/>
      <c r="BDC335" s="22"/>
      <c r="BDD335" s="22"/>
      <c r="BDE335" s="22"/>
      <c r="BDF335" s="22"/>
      <c r="BDG335" s="22"/>
      <c r="BDH335" s="22"/>
      <c r="BDI335" s="22"/>
      <c r="BDJ335" s="22"/>
      <c r="BDK335" s="22"/>
      <c r="BDL335" s="22"/>
      <c r="BDM335" s="22"/>
      <c r="BDN335" s="22"/>
      <c r="BDO335" s="22"/>
      <c r="BDP335" s="22"/>
      <c r="BDQ335" s="22"/>
      <c r="BDR335" s="22"/>
      <c r="BDS335" s="22"/>
      <c r="BDT335" s="22"/>
      <c r="BDU335" s="22"/>
      <c r="BDV335" s="22"/>
      <c r="BDW335" s="22"/>
      <c r="BDX335" s="22"/>
      <c r="BDY335" s="22"/>
      <c r="BDZ335" s="22"/>
      <c r="BEA335" s="22"/>
      <c r="BEB335" s="22"/>
      <c r="BEC335" s="22"/>
      <c r="BED335" s="22"/>
      <c r="BEE335" s="22"/>
      <c r="BEF335" s="22"/>
      <c r="BEG335" s="22"/>
      <c r="BEH335" s="22"/>
      <c r="BEI335" s="22"/>
      <c r="BEJ335" s="22"/>
      <c r="BEK335" s="22"/>
      <c r="BEL335" s="22"/>
      <c r="BEM335" s="22"/>
      <c r="BEN335" s="22"/>
      <c r="BEO335" s="22"/>
      <c r="BEP335" s="22"/>
      <c r="BEQ335" s="22"/>
      <c r="BER335" s="22"/>
      <c r="BES335" s="22"/>
      <c r="BET335" s="22"/>
      <c r="BEU335" s="22"/>
      <c r="BEV335" s="22"/>
      <c r="BEW335" s="22"/>
      <c r="BEX335" s="22"/>
      <c r="BEY335" s="22"/>
      <c r="BEZ335" s="22"/>
      <c r="BFA335" s="22"/>
      <c r="BFB335" s="22"/>
      <c r="BFC335" s="22"/>
      <c r="BFD335" s="22"/>
      <c r="BFE335" s="22"/>
      <c r="BFF335" s="22"/>
      <c r="BFG335" s="22"/>
      <c r="BFH335" s="22"/>
      <c r="BFI335" s="22"/>
      <c r="BFJ335" s="22"/>
      <c r="BFK335" s="22"/>
      <c r="BFL335" s="22"/>
      <c r="BFM335" s="22"/>
      <c r="BFN335" s="22"/>
      <c r="BFO335" s="22"/>
      <c r="BFP335" s="22"/>
      <c r="BFQ335" s="22"/>
      <c r="BFR335" s="22"/>
      <c r="BFS335" s="22"/>
      <c r="BFT335" s="22"/>
      <c r="BFU335" s="22"/>
      <c r="BFV335" s="22"/>
      <c r="BFW335" s="22"/>
      <c r="BFX335" s="22"/>
      <c r="BFY335" s="22"/>
      <c r="BFZ335" s="22"/>
      <c r="BGA335" s="22"/>
      <c r="BGB335" s="22"/>
      <c r="BGC335" s="22"/>
      <c r="BGD335" s="22"/>
      <c r="BGE335" s="22"/>
      <c r="BGF335" s="22"/>
      <c r="BGG335" s="22"/>
      <c r="BGH335" s="22"/>
      <c r="BGI335" s="22"/>
      <c r="BGJ335" s="22"/>
      <c r="BGK335" s="22"/>
      <c r="BGL335" s="22"/>
      <c r="BGM335" s="22"/>
      <c r="BGN335" s="22"/>
      <c r="BGO335" s="22"/>
      <c r="BGP335" s="22"/>
      <c r="BGQ335" s="22"/>
      <c r="BGR335" s="22"/>
      <c r="BGS335" s="22"/>
      <c r="BGT335" s="22"/>
      <c r="BGU335" s="22"/>
      <c r="BGV335" s="22"/>
      <c r="BGW335" s="22"/>
      <c r="BGX335" s="22"/>
      <c r="BGY335" s="22"/>
      <c r="BGZ335" s="22"/>
      <c r="BHA335" s="22"/>
      <c r="BHB335" s="22"/>
      <c r="BHC335" s="22"/>
      <c r="BHD335" s="22"/>
      <c r="BHE335" s="22"/>
      <c r="BHF335" s="22"/>
      <c r="BHG335" s="22"/>
      <c r="BHH335" s="22"/>
      <c r="BHI335" s="22"/>
      <c r="BHJ335" s="22"/>
      <c r="BHK335" s="22"/>
      <c r="BHL335" s="22"/>
      <c r="BHM335" s="22"/>
      <c r="BHN335" s="22"/>
      <c r="BHO335" s="22"/>
      <c r="BHP335" s="22"/>
      <c r="BHQ335" s="22"/>
      <c r="BHR335" s="22"/>
      <c r="BHS335" s="22"/>
      <c r="BHT335" s="22"/>
      <c r="BHU335" s="22"/>
      <c r="BHV335" s="22"/>
      <c r="BHW335" s="22"/>
      <c r="BHX335" s="22"/>
      <c r="BHY335" s="22"/>
      <c r="BHZ335" s="22"/>
      <c r="BIA335" s="22"/>
      <c r="BIB335" s="22"/>
      <c r="BIC335" s="22"/>
      <c r="BID335" s="22"/>
      <c r="BIE335" s="22"/>
      <c r="BIF335" s="22"/>
      <c r="BIG335" s="22"/>
      <c r="BIH335" s="22"/>
      <c r="BII335" s="22"/>
      <c r="BIJ335" s="22"/>
      <c r="BIK335" s="22"/>
      <c r="BIL335" s="22"/>
      <c r="BIM335" s="22"/>
      <c r="BIN335" s="22"/>
      <c r="BIO335" s="22"/>
      <c r="BIP335" s="22"/>
      <c r="BIQ335" s="22"/>
      <c r="BIR335" s="22"/>
      <c r="BIS335" s="22"/>
      <c r="BIT335" s="22"/>
      <c r="BIU335" s="22"/>
      <c r="BIV335" s="22"/>
      <c r="BIW335" s="22"/>
      <c r="BIX335" s="22"/>
      <c r="BIY335" s="22"/>
      <c r="BIZ335" s="22"/>
      <c r="BJA335" s="22"/>
      <c r="BJB335" s="22"/>
      <c r="BJC335" s="22"/>
      <c r="BJD335" s="22"/>
      <c r="BJE335" s="22"/>
      <c r="BJF335" s="22"/>
      <c r="BJG335" s="22"/>
      <c r="BJH335" s="22"/>
      <c r="BJI335" s="22"/>
      <c r="BJJ335" s="22"/>
      <c r="BJK335" s="22"/>
      <c r="BJL335" s="22"/>
      <c r="BJM335" s="22"/>
      <c r="BJN335" s="22"/>
      <c r="BJO335" s="22"/>
      <c r="BJP335" s="22"/>
      <c r="BJQ335" s="22"/>
      <c r="BJR335" s="22"/>
      <c r="BJS335" s="22"/>
      <c r="BJT335" s="22"/>
      <c r="BJU335" s="22"/>
      <c r="BJV335" s="22"/>
      <c r="BJW335" s="22"/>
      <c r="BJX335" s="22"/>
      <c r="BJY335" s="22"/>
      <c r="BJZ335" s="22"/>
      <c r="BKA335" s="22"/>
      <c r="BKB335" s="22"/>
      <c r="BKC335" s="22"/>
      <c r="BKD335" s="22"/>
      <c r="BKE335" s="22"/>
      <c r="BKF335" s="22"/>
      <c r="BKG335" s="22"/>
      <c r="BKH335" s="22"/>
      <c r="BKI335" s="22"/>
      <c r="BKJ335" s="22"/>
      <c r="BKK335" s="22"/>
      <c r="BKL335" s="22"/>
      <c r="BKM335" s="22"/>
      <c r="BKN335" s="22"/>
      <c r="BKO335" s="22"/>
      <c r="BKP335" s="22"/>
      <c r="BKQ335" s="22"/>
      <c r="BKR335" s="22"/>
      <c r="BKS335" s="22"/>
      <c r="BKT335" s="22"/>
      <c r="BKU335" s="22"/>
      <c r="BKV335" s="22"/>
      <c r="BKW335" s="22"/>
      <c r="BKX335" s="22"/>
      <c r="BKY335" s="22"/>
      <c r="BKZ335" s="22"/>
      <c r="BLA335" s="22"/>
      <c r="BLB335" s="22"/>
      <c r="BLC335" s="22"/>
      <c r="BLD335" s="22"/>
      <c r="BLE335" s="22"/>
      <c r="BLF335" s="22"/>
      <c r="BLG335" s="22"/>
      <c r="BLH335" s="22"/>
      <c r="BLI335" s="22"/>
      <c r="BLJ335" s="22"/>
      <c r="BLK335" s="22"/>
      <c r="BLL335" s="22"/>
      <c r="BLM335" s="22"/>
      <c r="BLN335" s="22"/>
      <c r="BLO335" s="22"/>
      <c r="BLP335" s="22"/>
      <c r="BLQ335" s="22"/>
      <c r="BLR335" s="22"/>
      <c r="BLS335" s="22"/>
      <c r="BLT335" s="22"/>
      <c r="BLU335" s="22"/>
      <c r="BLV335" s="22"/>
      <c r="BLW335" s="22"/>
      <c r="BLX335" s="22"/>
      <c r="BLY335" s="22"/>
      <c r="BLZ335" s="22"/>
      <c r="BMA335" s="22"/>
      <c r="BMB335" s="22"/>
      <c r="BMC335" s="22"/>
      <c r="BMD335" s="22"/>
      <c r="BME335" s="22"/>
      <c r="BMF335" s="22"/>
      <c r="BMG335" s="22"/>
      <c r="BMH335" s="22"/>
      <c r="BMI335" s="22"/>
      <c r="BMJ335" s="22"/>
      <c r="BMK335" s="22"/>
      <c r="BML335" s="22"/>
      <c r="BMM335" s="22"/>
      <c r="BMN335" s="22"/>
      <c r="BMO335" s="22"/>
      <c r="BMP335" s="22"/>
      <c r="BMQ335" s="22"/>
      <c r="BMR335" s="22"/>
      <c r="BMS335" s="22"/>
      <c r="BMT335" s="22"/>
      <c r="BMU335" s="22"/>
      <c r="BMV335" s="22"/>
      <c r="BMW335" s="22"/>
      <c r="BMX335" s="22"/>
      <c r="BMY335" s="22"/>
      <c r="BMZ335" s="22"/>
      <c r="BNA335" s="22"/>
      <c r="BNB335" s="22"/>
      <c r="BNC335" s="22"/>
      <c r="BND335" s="22"/>
      <c r="BNE335" s="22"/>
      <c r="BNF335" s="22"/>
      <c r="BNG335" s="22"/>
      <c r="BNH335" s="22"/>
      <c r="BNI335" s="22"/>
      <c r="BNJ335" s="22"/>
      <c r="BNK335" s="22"/>
      <c r="BNL335" s="22"/>
      <c r="BNM335" s="22"/>
      <c r="BNN335" s="22"/>
      <c r="BNO335" s="22"/>
      <c r="BNP335" s="22"/>
      <c r="BNQ335" s="22"/>
      <c r="BNR335" s="22"/>
      <c r="BNS335" s="22"/>
      <c r="BNT335" s="22"/>
      <c r="BNU335" s="22"/>
      <c r="BNV335" s="22"/>
      <c r="BNW335" s="22"/>
      <c r="BNX335" s="22"/>
      <c r="BNY335" s="22"/>
      <c r="BNZ335" s="22"/>
      <c r="BOA335" s="22"/>
      <c r="BOB335" s="22"/>
      <c r="BOC335" s="22"/>
      <c r="BOD335" s="22"/>
      <c r="BOE335" s="22"/>
      <c r="BOF335" s="22"/>
      <c r="BOG335" s="22"/>
      <c r="BOH335" s="22"/>
      <c r="BOI335" s="22"/>
      <c r="BOJ335" s="22"/>
      <c r="BOK335" s="22"/>
      <c r="BOL335" s="22"/>
      <c r="BOM335" s="22"/>
      <c r="BON335" s="22"/>
      <c r="BOO335" s="22"/>
      <c r="BOP335" s="22"/>
      <c r="BOQ335" s="22"/>
      <c r="BOR335" s="22"/>
      <c r="BOS335" s="22"/>
      <c r="BOT335" s="22"/>
      <c r="BOU335" s="22"/>
      <c r="BOV335" s="22"/>
      <c r="BOW335" s="22"/>
      <c r="BOX335" s="22"/>
      <c r="BOY335" s="22"/>
      <c r="BOZ335" s="22"/>
      <c r="BPA335" s="22"/>
      <c r="BPB335" s="22"/>
      <c r="BPC335" s="22"/>
      <c r="BPD335" s="22"/>
      <c r="BPE335" s="22"/>
      <c r="BPF335" s="22"/>
      <c r="BPG335" s="22"/>
      <c r="BPH335" s="22"/>
      <c r="BPI335" s="22"/>
      <c r="BPJ335" s="22"/>
      <c r="BPK335" s="22"/>
      <c r="BPL335" s="22"/>
      <c r="BPM335" s="22"/>
      <c r="BPN335" s="22"/>
      <c r="BPO335" s="22"/>
      <c r="BPP335" s="22"/>
      <c r="BPQ335" s="22"/>
      <c r="BPR335" s="22"/>
      <c r="BPS335" s="22"/>
      <c r="BPT335" s="22"/>
      <c r="BPU335" s="22"/>
      <c r="BPV335" s="22"/>
      <c r="BPW335" s="22"/>
      <c r="BPX335" s="22"/>
      <c r="BPY335" s="22"/>
      <c r="BPZ335" s="22"/>
      <c r="BQA335" s="22"/>
      <c r="BQB335" s="22"/>
      <c r="BQC335" s="22"/>
      <c r="BQD335" s="22"/>
      <c r="BQE335" s="22"/>
      <c r="BQF335" s="22"/>
      <c r="BQG335" s="22"/>
      <c r="BQH335" s="22"/>
      <c r="BQI335" s="22"/>
      <c r="BQJ335" s="22"/>
      <c r="BQK335" s="22"/>
      <c r="BQL335" s="22"/>
      <c r="BQM335" s="22"/>
      <c r="BQN335" s="22"/>
      <c r="BQO335" s="22"/>
      <c r="BQP335" s="22"/>
      <c r="BQQ335" s="22"/>
      <c r="BQR335" s="22"/>
      <c r="BQS335" s="22"/>
      <c r="BQT335" s="22"/>
      <c r="BQU335" s="22"/>
      <c r="BQV335" s="22"/>
      <c r="BQW335" s="22"/>
      <c r="BQX335" s="22"/>
      <c r="BQY335" s="22"/>
      <c r="BQZ335" s="22"/>
      <c r="BRA335" s="22"/>
      <c r="BRB335" s="22"/>
      <c r="BRC335" s="22"/>
      <c r="BRD335" s="22"/>
      <c r="BRE335" s="22"/>
      <c r="BRF335" s="22"/>
      <c r="BRG335" s="22"/>
      <c r="BRH335" s="22"/>
      <c r="BRI335" s="22"/>
      <c r="BRJ335" s="22"/>
      <c r="BRK335" s="22"/>
      <c r="BRL335" s="22"/>
      <c r="BRM335" s="22"/>
      <c r="BRN335" s="22"/>
      <c r="BRO335" s="22"/>
      <c r="BRP335" s="22"/>
      <c r="BRQ335" s="22"/>
      <c r="BRR335" s="22"/>
      <c r="BRS335" s="22"/>
      <c r="BRT335" s="22"/>
      <c r="BRU335" s="22"/>
      <c r="BRV335" s="22"/>
      <c r="BRW335" s="22"/>
      <c r="BRX335" s="22"/>
      <c r="BRY335" s="22"/>
      <c r="BRZ335" s="22"/>
      <c r="BSA335" s="22"/>
      <c r="BSB335" s="22"/>
      <c r="BSC335" s="22"/>
      <c r="BSD335" s="22"/>
      <c r="BSE335" s="22"/>
      <c r="BSF335" s="22"/>
      <c r="BSG335" s="22"/>
      <c r="BSH335" s="22"/>
      <c r="BSI335" s="22"/>
      <c r="BSJ335" s="22"/>
      <c r="BSK335" s="22"/>
      <c r="BSL335" s="22"/>
      <c r="BSM335" s="22"/>
      <c r="BSN335" s="22"/>
      <c r="BSO335" s="22"/>
      <c r="BSP335" s="22"/>
      <c r="BSQ335" s="22"/>
      <c r="BSR335" s="22"/>
      <c r="BSS335" s="22"/>
      <c r="BST335" s="22"/>
      <c r="BSU335" s="22"/>
      <c r="BSV335" s="22"/>
      <c r="BSW335" s="22"/>
      <c r="BSX335" s="22"/>
      <c r="BSY335" s="22"/>
      <c r="BSZ335" s="22"/>
      <c r="BTA335" s="22"/>
      <c r="BTB335" s="22"/>
      <c r="BTC335" s="22"/>
      <c r="BTD335" s="22"/>
      <c r="BTE335" s="22"/>
      <c r="BTF335" s="22"/>
      <c r="BTG335" s="22"/>
      <c r="BTH335" s="22"/>
      <c r="BTI335" s="22"/>
      <c r="BTJ335" s="22"/>
      <c r="BTK335" s="22"/>
      <c r="BTL335" s="22"/>
      <c r="BTM335" s="22"/>
      <c r="BTN335" s="22"/>
      <c r="BTO335" s="22"/>
      <c r="BTP335" s="22"/>
      <c r="BTQ335" s="22"/>
      <c r="BTR335" s="22"/>
      <c r="BTS335" s="22"/>
      <c r="BTT335" s="22"/>
      <c r="BTU335" s="22"/>
      <c r="BTV335" s="22"/>
      <c r="BTW335" s="22"/>
      <c r="BTX335" s="22"/>
      <c r="BTY335" s="22"/>
      <c r="BTZ335" s="22"/>
      <c r="BUA335" s="22"/>
      <c r="BUB335" s="22"/>
      <c r="BUC335" s="22"/>
      <c r="BUD335" s="22"/>
      <c r="BUE335" s="22"/>
      <c r="BUF335" s="22"/>
      <c r="BUG335" s="22"/>
      <c r="BUH335" s="22"/>
      <c r="BUI335" s="22"/>
      <c r="BUJ335" s="22"/>
      <c r="BUK335" s="22"/>
      <c r="BUL335" s="22"/>
      <c r="BUM335" s="22"/>
      <c r="BUN335" s="22"/>
      <c r="BUO335" s="22"/>
      <c r="BUP335" s="22"/>
      <c r="BUQ335" s="22"/>
      <c r="BUR335" s="22"/>
      <c r="BUS335" s="22"/>
      <c r="BUT335" s="22"/>
      <c r="BUU335" s="22"/>
      <c r="BUV335" s="22"/>
      <c r="BUW335" s="22"/>
      <c r="BUX335" s="22"/>
      <c r="BUY335" s="22"/>
      <c r="BUZ335" s="22"/>
      <c r="BVA335" s="22"/>
      <c r="BVB335" s="22"/>
      <c r="BVC335" s="22"/>
      <c r="BVD335" s="22"/>
      <c r="BVE335" s="22"/>
      <c r="BVF335" s="22"/>
      <c r="BVG335" s="22"/>
      <c r="BVH335" s="22"/>
      <c r="BVI335" s="22"/>
      <c r="BVJ335" s="22"/>
      <c r="BVK335" s="22"/>
      <c r="BVL335" s="22"/>
      <c r="BVM335" s="22"/>
      <c r="BVN335" s="22"/>
      <c r="BVO335" s="22"/>
      <c r="BVP335" s="22"/>
      <c r="BVQ335" s="22"/>
      <c r="BVR335" s="22"/>
      <c r="BVS335" s="22"/>
      <c r="BVT335" s="22"/>
      <c r="BVU335" s="22"/>
      <c r="BVV335" s="22"/>
      <c r="BVW335" s="22"/>
      <c r="BVX335" s="22"/>
      <c r="BVY335" s="22"/>
      <c r="BVZ335" s="22"/>
      <c r="BWA335" s="22"/>
      <c r="BWB335" s="22"/>
      <c r="BWC335" s="22"/>
      <c r="BWD335" s="22"/>
      <c r="BWE335" s="22"/>
      <c r="BWF335" s="22"/>
      <c r="BWG335" s="22"/>
      <c r="BWH335" s="22"/>
      <c r="BWI335" s="22"/>
      <c r="BWJ335" s="22"/>
      <c r="BWK335" s="22"/>
      <c r="BWL335" s="22"/>
      <c r="BWM335" s="22"/>
      <c r="BWN335" s="22"/>
      <c r="BWO335" s="22"/>
      <c r="BWP335" s="22"/>
      <c r="BWQ335" s="22"/>
      <c r="BWR335" s="22"/>
      <c r="BWS335" s="22"/>
      <c r="BWT335" s="22"/>
      <c r="BWU335" s="22"/>
      <c r="BWV335" s="22"/>
      <c r="BWW335" s="22"/>
      <c r="BWX335" s="22"/>
      <c r="BWY335" s="22"/>
      <c r="BWZ335" s="22"/>
      <c r="BXA335" s="22"/>
      <c r="BXB335" s="22"/>
      <c r="BXC335" s="22"/>
      <c r="BXD335" s="22"/>
      <c r="BXE335" s="22"/>
      <c r="BXF335" s="22"/>
      <c r="BXG335" s="22"/>
      <c r="BXH335" s="22"/>
      <c r="BXI335" s="22"/>
      <c r="BXJ335" s="22"/>
      <c r="BXK335" s="22"/>
      <c r="BXL335" s="22"/>
      <c r="BXM335" s="22"/>
      <c r="BXN335" s="22"/>
      <c r="BXO335" s="22"/>
      <c r="BXP335" s="22"/>
      <c r="BXQ335" s="22"/>
      <c r="BXR335" s="22"/>
      <c r="BXS335" s="22"/>
      <c r="BXT335" s="22"/>
      <c r="BXU335" s="22"/>
      <c r="BXV335" s="22"/>
      <c r="BXW335" s="22"/>
      <c r="BXX335" s="22"/>
      <c r="BXY335" s="22"/>
      <c r="BXZ335" s="22"/>
      <c r="BYA335" s="22"/>
      <c r="BYB335" s="22"/>
      <c r="BYC335" s="22"/>
      <c r="BYD335" s="22"/>
      <c r="BYE335" s="22"/>
      <c r="BYF335" s="22"/>
      <c r="BYG335" s="22"/>
      <c r="BYH335" s="22"/>
      <c r="BYI335" s="22"/>
      <c r="BYJ335" s="22"/>
      <c r="BYK335" s="22"/>
      <c r="BYL335" s="22"/>
      <c r="BYM335" s="22"/>
      <c r="BYN335" s="22"/>
      <c r="BYO335" s="22"/>
      <c r="BYP335" s="22"/>
      <c r="BYQ335" s="22"/>
      <c r="BYR335" s="22"/>
      <c r="BYS335" s="22"/>
      <c r="BYT335" s="22"/>
      <c r="BYU335" s="22"/>
      <c r="BYV335" s="22"/>
      <c r="BYW335" s="22"/>
      <c r="BYX335" s="22"/>
      <c r="BYY335" s="22"/>
      <c r="BYZ335" s="22"/>
      <c r="BZA335" s="22"/>
      <c r="BZB335" s="22"/>
      <c r="BZC335" s="22"/>
      <c r="BZD335" s="22"/>
      <c r="BZE335" s="22"/>
      <c r="BZF335" s="22"/>
      <c r="BZG335" s="22"/>
      <c r="BZH335" s="22"/>
      <c r="BZI335" s="22"/>
      <c r="BZJ335" s="22"/>
      <c r="BZK335" s="22"/>
      <c r="BZL335" s="22"/>
      <c r="BZM335" s="22"/>
      <c r="BZN335" s="22"/>
      <c r="BZO335" s="22"/>
      <c r="BZP335" s="22"/>
      <c r="BZQ335" s="22"/>
      <c r="BZR335" s="22"/>
      <c r="BZS335" s="22"/>
      <c r="BZT335" s="22"/>
      <c r="BZU335" s="22"/>
      <c r="BZV335" s="22"/>
      <c r="BZW335" s="22"/>
      <c r="BZX335" s="22"/>
      <c r="BZY335" s="22"/>
      <c r="BZZ335" s="22"/>
      <c r="CAA335" s="22"/>
      <c r="CAB335" s="22"/>
      <c r="CAC335" s="22"/>
      <c r="CAD335" s="22"/>
      <c r="CAE335" s="22"/>
      <c r="CAF335" s="22"/>
      <c r="CAG335" s="22"/>
      <c r="CAH335" s="22"/>
      <c r="CAI335" s="22"/>
      <c r="CAJ335" s="22"/>
      <c r="CAK335" s="22"/>
      <c r="CAL335" s="22"/>
      <c r="CAM335" s="22"/>
      <c r="CAN335" s="22"/>
      <c r="CAO335" s="22"/>
      <c r="CAP335" s="22"/>
      <c r="CAQ335" s="22"/>
      <c r="CAR335" s="22"/>
      <c r="CAS335" s="22"/>
      <c r="CAT335" s="22"/>
      <c r="CAU335" s="22"/>
      <c r="CAV335" s="22"/>
      <c r="CAW335" s="22"/>
      <c r="CAX335" s="22"/>
      <c r="CAY335" s="22"/>
      <c r="CAZ335" s="22"/>
      <c r="CBA335" s="22"/>
      <c r="CBB335" s="22"/>
      <c r="CBC335" s="22"/>
      <c r="CBD335" s="22"/>
      <c r="CBE335" s="22"/>
      <c r="CBF335" s="22"/>
      <c r="CBG335" s="22"/>
      <c r="CBH335" s="22"/>
      <c r="CBI335" s="22"/>
      <c r="CBJ335" s="22"/>
      <c r="CBK335" s="22"/>
      <c r="CBL335" s="22"/>
      <c r="CBM335" s="22"/>
      <c r="CBN335" s="22"/>
      <c r="CBO335" s="22"/>
      <c r="CBP335" s="22"/>
      <c r="CBQ335" s="22"/>
      <c r="CBR335" s="22"/>
      <c r="CBS335" s="22"/>
      <c r="CBT335" s="22"/>
      <c r="CBU335" s="22"/>
      <c r="CBV335" s="22"/>
      <c r="CBW335" s="22"/>
      <c r="CBX335" s="22"/>
      <c r="CBY335" s="22"/>
      <c r="CBZ335" s="22"/>
      <c r="CCA335" s="22"/>
      <c r="CCB335" s="22"/>
      <c r="CCC335" s="22"/>
      <c r="CCD335" s="22"/>
      <c r="CCE335" s="22"/>
      <c r="CCF335" s="22"/>
      <c r="CCG335" s="22"/>
      <c r="CCH335" s="22"/>
      <c r="CCI335" s="22"/>
      <c r="CCJ335" s="22"/>
      <c r="CCK335" s="22"/>
      <c r="CCL335" s="22"/>
      <c r="CCM335" s="22"/>
      <c r="CCN335" s="22"/>
      <c r="CCO335" s="22"/>
      <c r="CCP335" s="22"/>
      <c r="CCQ335" s="22"/>
      <c r="CCR335" s="22"/>
      <c r="CCS335" s="22"/>
      <c r="CCT335" s="22"/>
      <c r="CCU335" s="22"/>
      <c r="CCV335" s="22"/>
      <c r="CCW335" s="22"/>
      <c r="CCX335" s="22"/>
      <c r="CCY335" s="22"/>
      <c r="CCZ335" s="22"/>
      <c r="CDA335" s="22"/>
      <c r="CDB335" s="22"/>
      <c r="CDC335" s="22"/>
      <c r="CDD335" s="22"/>
      <c r="CDE335" s="22"/>
      <c r="CDF335" s="22"/>
      <c r="CDG335" s="22"/>
      <c r="CDH335" s="22"/>
      <c r="CDI335" s="22"/>
      <c r="CDJ335" s="22"/>
      <c r="CDK335" s="22"/>
      <c r="CDL335" s="22"/>
      <c r="CDM335" s="22"/>
      <c r="CDN335" s="22"/>
      <c r="CDO335" s="22"/>
      <c r="CDP335" s="22"/>
      <c r="CDQ335" s="22"/>
      <c r="CDR335" s="22"/>
      <c r="CDS335" s="22"/>
      <c r="CDT335" s="22"/>
      <c r="CDU335" s="22"/>
      <c r="CDV335" s="22"/>
      <c r="CDW335" s="22"/>
      <c r="CDX335" s="22"/>
      <c r="CDY335" s="22"/>
      <c r="CDZ335" s="22"/>
      <c r="CEA335" s="22"/>
      <c r="CEB335" s="22"/>
      <c r="CEC335" s="22"/>
      <c r="CED335" s="22"/>
      <c r="CEE335" s="22"/>
      <c r="CEF335" s="22"/>
      <c r="CEG335" s="22"/>
      <c r="CEH335" s="22"/>
      <c r="CEI335" s="22"/>
      <c r="CEJ335" s="22"/>
      <c r="CEK335" s="22"/>
      <c r="CEL335" s="22"/>
      <c r="CEM335" s="22"/>
      <c r="CEN335" s="22"/>
      <c r="CEO335" s="22"/>
      <c r="CEP335" s="22"/>
      <c r="CEQ335" s="22"/>
      <c r="CER335" s="22"/>
      <c r="CES335" s="22"/>
      <c r="CET335" s="22"/>
      <c r="CEU335" s="22"/>
      <c r="CEV335" s="22"/>
      <c r="CEW335" s="22"/>
      <c r="CEX335" s="22"/>
      <c r="CEY335" s="22"/>
      <c r="CEZ335" s="22"/>
      <c r="CFA335" s="22"/>
      <c r="CFB335" s="22"/>
      <c r="CFC335" s="22"/>
      <c r="CFD335" s="22"/>
      <c r="CFE335" s="22"/>
      <c r="CFF335" s="22"/>
      <c r="CFG335" s="22"/>
      <c r="CFH335" s="22"/>
      <c r="CFI335" s="22"/>
      <c r="CFJ335" s="22"/>
      <c r="CFK335" s="22"/>
      <c r="CFL335" s="22"/>
      <c r="CFM335" s="22"/>
      <c r="CFN335" s="22"/>
      <c r="CFO335" s="22"/>
      <c r="CFP335" s="22"/>
      <c r="CFQ335" s="22"/>
      <c r="CFR335" s="22"/>
      <c r="CFS335" s="22"/>
      <c r="CFT335" s="22"/>
      <c r="CFU335" s="22"/>
      <c r="CFV335" s="22"/>
      <c r="CFW335" s="22"/>
      <c r="CFX335" s="22"/>
      <c r="CFY335" s="22"/>
      <c r="CFZ335" s="22"/>
      <c r="CGA335" s="22"/>
      <c r="CGB335" s="22"/>
      <c r="CGC335" s="22"/>
      <c r="CGD335" s="22"/>
      <c r="CGE335" s="22"/>
      <c r="CGF335" s="22"/>
      <c r="CGG335" s="22"/>
      <c r="CGH335" s="22"/>
      <c r="CGI335" s="22"/>
      <c r="CGJ335" s="22"/>
      <c r="CGK335" s="22"/>
      <c r="CGL335" s="22"/>
      <c r="CGM335" s="22"/>
      <c r="CGN335" s="22"/>
      <c r="CGO335" s="22"/>
      <c r="CGP335" s="22"/>
      <c r="CGQ335" s="22"/>
      <c r="CGR335" s="22"/>
      <c r="CGS335" s="22"/>
      <c r="CGT335" s="22"/>
      <c r="CGU335" s="22"/>
      <c r="CGV335" s="22"/>
      <c r="CGW335" s="22"/>
      <c r="CGX335" s="22"/>
      <c r="CGY335" s="22"/>
      <c r="CGZ335" s="22"/>
      <c r="CHA335" s="22"/>
      <c r="CHB335" s="22"/>
      <c r="CHC335" s="22"/>
      <c r="CHD335" s="22"/>
      <c r="CHE335" s="22"/>
      <c r="CHF335" s="22"/>
      <c r="CHG335" s="22"/>
      <c r="CHH335" s="22"/>
      <c r="CHI335" s="22"/>
      <c r="CHJ335" s="22"/>
      <c r="CHK335" s="22"/>
      <c r="CHL335" s="22"/>
      <c r="CHM335" s="22"/>
      <c r="CHN335" s="22"/>
      <c r="CHO335" s="22"/>
      <c r="CHP335" s="22"/>
      <c r="CHQ335" s="22"/>
      <c r="CHR335" s="22"/>
      <c r="CHS335" s="22"/>
      <c r="CHT335" s="22"/>
      <c r="CHU335" s="22"/>
      <c r="CHV335" s="22"/>
      <c r="CHW335" s="22"/>
      <c r="CHX335" s="22"/>
      <c r="CHY335" s="22"/>
      <c r="CHZ335" s="22"/>
      <c r="CIA335" s="22"/>
      <c r="CIB335" s="22"/>
      <c r="CIC335" s="22"/>
      <c r="CID335" s="22"/>
      <c r="CIE335" s="22"/>
      <c r="CIF335" s="22"/>
      <c r="CIG335" s="22"/>
      <c r="CIH335" s="22"/>
      <c r="CII335" s="22"/>
      <c r="CIJ335" s="22"/>
      <c r="CIK335" s="22"/>
      <c r="CIL335" s="22"/>
      <c r="CIM335" s="22"/>
      <c r="CIN335" s="22"/>
      <c r="CIO335" s="22"/>
      <c r="CIP335" s="22"/>
      <c r="CIQ335" s="22"/>
      <c r="CIR335" s="22"/>
      <c r="CIS335" s="22"/>
      <c r="CIT335" s="22"/>
      <c r="CIU335" s="22"/>
      <c r="CIV335" s="22"/>
      <c r="CIW335" s="22"/>
      <c r="CIX335" s="22"/>
      <c r="CIY335" s="22"/>
      <c r="CIZ335" s="22"/>
      <c r="CJA335" s="22"/>
      <c r="CJB335" s="22"/>
      <c r="CJC335" s="22"/>
      <c r="CJD335" s="22"/>
      <c r="CJE335" s="22"/>
      <c r="CJF335" s="22"/>
      <c r="CJG335" s="22"/>
      <c r="CJH335" s="22"/>
      <c r="CJI335" s="22"/>
      <c r="CJJ335" s="22"/>
      <c r="CJK335" s="22"/>
      <c r="CJL335" s="22"/>
      <c r="CJM335" s="22"/>
      <c r="CJN335" s="22"/>
      <c r="CJO335" s="22"/>
      <c r="CJP335" s="22"/>
      <c r="CJQ335" s="22"/>
      <c r="CJR335" s="22"/>
      <c r="CJS335" s="22"/>
      <c r="CJT335" s="22"/>
      <c r="CJU335" s="22"/>
      <c r="CJV335" s="22"/>
      <c r="CJW335" s="22"/>
      <c r="CJX335" s="22"/>
      <c r="CJY335" s="22"/>
      <c r="CJZ335" s="22"/>
      <c r="CKA335" s="22"/>
      <c r="CKB335" s="22"/>
      <c r="CKC335" s="22"/>
      <c r="CKD335" s="22"/>
      <c r="CKE335" s="22"/>
      <c r="CKF335" s="22"/>
      <c r="CKG335" s="22"/>
      <c r="CKH335" s="22"/>
      <c r="CKI335" s="22"/>
      <c r="CKJ335" s="22"/>
      <c r="CKK335" s="22"/>
      <c r="CKL335" s="22"/>
      <c r="CKM335" s="22"/>
      <c r="CKN335" s="22"/>
      <c r="CKO335" s="22"/>
      <c r="CKP335" s="22"/>
      <c r="CKQ335" s="22"/>
      <c r="CKR335" s="22"/>
      <c r="CKS335" s="22"/>
      <c r="CKT335" s="22"/>
      <c r="CKU335" s="22"/>
      <c r="CKV335" s="22"/>
      <c r="CKW335" s="22"/>
      <c r="CKX335" s="22"/>
      <c r="CKY335" s="22"/>
      <c r="CKZ335" s="22"/>
      <c r="CLA335" s="22"/>
      <c r="CLB335" s="22"/>
      <c r="CLC335" s="22"/>
      <c r="CLD335" s="22"/>
      <c r="CLE335" s="22"/>
      <c r="CLF335" s="22"/>
      <c r="CLG335" s="22"/>
      <c r="CLH335" s="22"/>
      <c r="CLI335" s="22"/>
      <c r="CLJ335" s="22"/>
      <c r="CLK335" s="22"/>
      <c r="CLL335" s="22"/>
      <c r="CLM335" s="22"/>
      <c r="CLN335" s="22"/>
      <c r="CLO335" s="22"/>
      <c r="CLP335" s="22"/>
      <c r="CLQ335" s="22"/>
      <c r="CLR335" s="22"/>
      <c r="CLS335" s="22"/>
      <c r="CLT335" s="22"/>
      <c r="CLU335" s="22"/>
      <c r="CLV335" s="22"/>
      <c r="CLW335" s="22"/>
      <c r="CLX335" s="22"/>
      <c r="CLY335" s="22"/>
      <c r="CLZ335" s="22"/>
      <c r="CMA335" s="22"/>
      <c r="CMB335" s="22"/>
      <c r="CMC335" s="22"/>
      <c r="CMD335" s="22"/>
      <c r="CME335" s="22"/>
      <c r="CMF335" s="22"/>
      <c r="CMG335" s="22"/>
      <c r="CMH335" s="22"/>
      <c r="CMI335" s="22"/>
      <c r="CMJ335" s="22"/>
      <c r="CMK335" s="22"/>
      <c r="CML335" s="22"/>
      <c r="CMM335" s="22"/>
      <c r="CMN335" s="22"/>
      <c r="CMO335" s="22"/>
      <c r="CMP335" s="22"/>
      <c r="CMQ335" s="22"/>
      <c r="CMR335" s="22"/>
      <c r="CMS335" s="22"/>
      <c r="CMT335" s="22"/>
      <c r="CMU335" s="22"/>
      <c r="CMV335" s="22"/>
      <c r="CMW335" s="22"/>
      <c r="CMX335" s="22"/>
      <c r="CMY335" s="22"/>
      <c r="CMZ335" s="22"/>
      <c r="CNA335" s="22"/>
      <c r="CNB335" s="22"/>
      <c r="CNC335" s="22"/>
      <c r="CND335" s="22"/>
      <c r="CNE335" s="22"/>
      <c r="CNF335" s="22"/>
      <c r="CNG335" s="22"/>
      <c r="CNH335" s="22"/>
      <c r="CNI335" s="22"/>
      <c r="CNJ335" s="22"/>
      <c r="CNK335" s="22"/>
      <c r="CNL335" s="22"/>
      <c r="CNM335" s="22"/>
      <c r="CNN335" s="22"/>
      <c r="CNO335" s="22"/>
      <c r="CNP335" s="22"/>
      <c r="CNQ335" s="22"/>
      <c r="CNR335" s="22"/>
      <c r="CNS335" s="22"/>
      <c r="CNT335" s="22"/>
      <c r="CNU335" s="22"/>
      <c r="CNV335" s="22"/>
      <c r="CNW335" s="22"/>
      <c r="CNX335" s="22"/>
      <c r="CNY335" s="22"/>
      <c r="CNZ335" s="22"/>
      <c r="COA335" s="22"/>
      <c r="COB335" s="22"/>
      <c r="COC335" s="22"/>
      <c r="COD335" s="22"/>
      <c r="COE335" s="22"/>
      <c r="COF335" s="22"/>
      <c r="COG335" s="22"/>
      <c r="COH335" s="22"/>
      <c r="COI335" s="22"/>
      <c r="COJ335" s="22"/>
      <c r="COK335" s="22"/>
      <c r="COL335" s="22"/>
      <c r="COM335" s="22"/>
      <c r="CON335" s="22"/>
      <c r="COO335" s="22"/>
      <c r="COP335" s="22"/>
      <c r="COQ335" s="22"/>
      <c r="COR335" s="22"/>
      <c r="COS335" s="22"/>
      <c r="COT335" s="22"/>
      <c r="COU335" s="22"/>
      <c r="COV335" s="22"/>
      <c r="COW335" s="22"/>
      <c r="COX335" s="22"/>
      <c r="COY335" s="22"/>
      <c r="COZ335" s="22"/>
      <c r="CPA335" s="22"/>
      <c r="CPB335" s="22"/>
      <c r="CPC335" s="22"/>
      <c r="CPD335" s="22"/>
      <c r="CPE335" s="22"/>
      <c r="CPF335" s="22"/>
      <c r="CPG335" s="22"/>
      <c r="CPH335" s="22"/>
      <c r="CPI335" s="22"/>
      <c r="CPJ335" s="22"/>
      <c r="CPK335" s="22"/>
      <c r="CPL335" s="22"/>
      <c r="CPM335" s="22"/>
      <c r="CPN335" s="22"/>
      <c r="CPO335" s="22"/>
      <c r="CPP335" s="22"/>
      <c r="CPQ335" s="22"/>
      <c r="CPR335" s="22"/>
      <c r="CPS335" s="22"/>
      <c r="CPT335" s="22"/>
      <c r="CPU335" s="22"/>
      <c r="CPV335" s="22"/>
      <c r="CPW335" s="22"/>
      <c r="CPX335" s="22"/>
      <c r="CPY335" s="22"/>
      <c r="CPZ335" s="22"/>
      <c r="CQA335" s="22"/>
      <c r="CQB335" s="22"/>
      <c r="CQC335" s="22"/>
      <c r="CQD335" s="22"/>
      <c r="CQE335" s="22"/>
      <c r="CQF335" s="22"/>
      <c r="CQG335" s="22"/>
      <c r="CQH335" s="22"/>
      <c r="CQI335" s="22"/>
      <c r="CQJ335" s="22"/>
      <c r="CQK335" s="22"/>
      <c r="CQL335" s="22"/>
      <c r="CQM335" s="22"/>
      <c r="CQN335" s="22"/>
      <c r="CQO335" s="22"/>
      <c r="CQP335" s="22"/>
      <c r="CQQ335" s="22"/>
      <c r="CQR335" s="22"/>
      <c r="CQS335" s="22"/>
      <c r="CQT335" s="22"/>
      <c r="CQU335" s="22"/>
      <c r="CQV335" s="22"/>
      <c r="CQW335" s="22"/>
      <c r="CQX335" s="22"/>
      <c r="CQY335" s="22"/>
      <c r="CQZ335" s="22"/>
      <c r="CRA335" s="22"/>
      <c r="CRB335" s="22"/>
      <c r="CRC335" s="22"/>
      <c r="CRD335" s="22"/>
      <c r="CRE335" s="22"/>
      <c r="CRF335" s="22"/>
      <c r="CRG335" s="22"/>
      <c r="CRH335" s="22"/>
      <c r="CRI335" s="22"/>
      <c r="CRJ335" s="22"/>
      <c r="CRK335" s="22"/>
      <c r="CRL335" s="22"/>
      <c r="CRM335" s="22"/>
      <c r="CRN335" s="22"/>
      <c r="CRO335" s="22"/>
      <c r="CRP335" s="22"/>
      <c r="CRQ335" s="22"/>
      <c r="CRR335" s="22"/>
      <c r="CRS335" s="22"/>
      <c r="CRT335" s="22"/>
      <c r="CRU335" s="22"/>
      <c r="CRV335" s="22"/>
      <c r="CRW335" s="22"/>
      <c r="CRX335" s="22"/>
      <c r="CRY335" s="22"/>
      <c r="CRZ335" s="22"/>
      <c r="CSA335" s="22"/>
      <c r="CSB335" s="22"/>
      <c r="CSC335" s="22"/>
      <c r="CSD335" s="22"/>
      <c r="CSE335" s="22"/>
      <c r="CSF335" s="22"/>
      <c r="CSG335" s="22"/>
      <c r="CSH335" s="22"/>
      <c r="CSI335" s="22"/>
      <c r="CSJ335" s="22"/>
      <c r="CSK335" s="22"/>
      <c r="CSL335" s="22"/>
      <c r="CSM335" s="22"/>
      <c r="CSN335" s="22"/>
      <c r="CSO335" s="22"/>
      <c r="CSP335" s="22"/>
      <c r="CSQ335" s="22"/>
      <c r="CSR335" s="22"/>
      <c r="CSS335" s="22"/>
      <c r="CST335" s="22"/>
      <c r="CSU335" s="22"/>
      <c r="CSV335" s="22"/>
      <c r="CSW335" s="22"/>
      <c r="CSX335" s="22"/>
      <c r="CSY335" s="22"/>
      <c r="CSZ335" s="22"/>
      <c r="CTA335" s="22"/>
      <c r="CTB335" s="22"/>
      <c r="CTC335" s="22"/>
      <c r="CTD335" s="22"/>
      <c r="CTE335" s="22"/>
      <c r="CTF335" s="22"/>
      <c r="CTG335" s="22"/>
      <c r="CTH335" s="22"/>
      <c r="CTI335" s="22"/>
      <c r="CTJ335" s="22"/>
      <c r="CTK335" s="22"/>
      <c r="CTL335" s="22"/>
      <c r="CTM335" s="22"/>
      <c r="CTN335" s="22"/>
      <c r="CTO335" s="22"/>
      <c r="CTP335" s="22"/>
      <c r="CTQ335" s="22"/>
      <c r="CTR335" s="22"/>
      <c r="CTS335" s="22"/>
      <c r="CTT335" s="22"/>
      <c r="CTU335" s="22"/>
      <c r="CTV335" s="22"/>
      <c r="CTW335" s="22"/>
      <c r="CTX335" s="22"/>
      <c r="CTY335" s="22"/>
      <c r="CTZ335" s="22"/>
      <c r="CUA335" s="22"/>
      <c r="CUB335" s="22"/>
      <c r="CUC335" s="22"/>
      <c r="CUD335" s="22"/>
      <c r="CUE335" s="22"/>
      <c r="CUF335" s="22"/>
      <c r="CUG335" s="22"/>
      <c r="CUH335" s="22"/>
      <c r="CUI335" s="22"/>
      <c r="CUJ335" s="22"/>
      <c r="CUK335" s="22"/>
      <c r="CUL335" s="22"/>
      <c r="CUM335" s="22"/>
      <c r="CUN335" s="22"/>
      <c r="CUO335" s="22"/>
      <c r="CUP335" s="22"/>
      <c r="CUQ335" s="22"/>
      <c r="CUR335" s="22"/>
      <c r="CUS335" s="22"/>
      <c r="CUT335" s="22"/>
      <c r="CUU335" s="22"/>
      <c r="CUV335" s="22"/>
      <c r="CUW335" s="22"/>
      <c r="CUX335" s="22"/>
      <c r="CUY335" s="22"/>
      <c r="CUZ335" s="22"/>
      <c r="CVA335" s="22"/>
      <c r="CVB335" s="22"/>
      <c r="CVC335" s="22"/>
      <c r="CVD335" s="22"/>
      <c r="CVE335" s="22"/>
      <c r="CVF335" s="22"/>
      <c r="CVG335" s="22"/>
      <c r="CVH335" s="22"/>
      <c r="CVI335" s="22"/>
      <c r="CVJ335" s="22"/>
      <c r="CVK335" s="22"/>
      <c r="CVL335" s="22"/>
      <c r="CVM335" s="22"/>
      <c r="CVN335" s="22"/>
      <c r="CVO335" s="22"/>
      <c r="CVP335" s="22"/>
      <c r="CVQ335" s="22"/>
      <c r="CVR335" s="22"/>
      <c r="CVS335" s="22"/>
      <c r="CVT335" s="22"/>
      <c r="CVU335" s="22"/>
      <c r="CVV335" s="22"/>
      <c r="CVW335" s="22"/>
      <c r="CVX335" s="22"/>
      <c r="CVY335" s="22"/>
      <c r="CVZ335" s="22"/>
      <c r="CWA335" s="22"/>
      <c r="CWB335" s="22"/>
      <c r="CWC335" s="22"/>
      <c r="CWD335" s="22"/>
      <c r="CWE335" s="22"/>
      <c r="CWF335" s="22"/>
      <c r="CWG335" s="22"/>
      <c r="CWH335" s="22"/>
      <c r="CWI335" s="22"/>
      <c r="CWJ335" s="22"/>
      <c r="CWK335" s="22"/>
      <c r="CWL335" s="22"/>
      <c r="CWM335" s="22"/>
      <c r="CWN335" s="22"/>
      <c r="CWO335" s="22"/>
      <c r="CWP335" s="22"/>
      <c r="CWQ335" s="22"/>
      <c r="CWR335" s="22"/>
      <c r="CWS335" s="22"/>
      <c r="CWT335" s="22"/>
      <c r="CWU335" s="22"/>
      <c r="CWV335" s="22"/>
      <c r="CWW335" s="22"/>
      <c r="CWX335" s="22"/>
      <c r="CWY335" s="22"/>
      <c r="CWZ335" s="22"/>
      <c r="CXA335" s="22"/>
      <c r="CXB335" s="22"/>
      <c r="CXC335" s="22"/>
      <c r="CXD335" s="22"/>
      <c r="CXE335" s="22"/>
      <c r="CXF335" s="22"/>
      <c r="CXG335" s="22"/>
      <c r="CXH335" s="22"/>
      <c r="CXI335" s="22"/>
      <c r="CXJ335" s="22"/>
      <c r="CXK335" s="22"/>
      <c r="CXL335" s="22"/>
      <c r="CXM335" s="22"/>
      <c r="CXN335" s="22"/>
      <c r="CXO335" s="22"/>
      <c r="CXP335" s="22"/>
      <c r="CXQ335" s="22"/>
      <c r="CXR335" s="22"/>
      <c r="CXS335" s="22"/>
      <c r="CXT335" s="22"/>
      <c r="CXU335" s="22"/>
      <c r="CXV335" s="22"/>
      <c r="CXW335" s="22"/>
      <c r="CXX335" s="22"/>
      <c r="CXY335" s="22"/>
      <c r="CXZ335" s="22"/>
      <c r="CYA335" s="22"/>
      <c r="CYB335" s="22"/>
      <c r="CYC335" s="22"/>
      <c r="CYD335" s="22"/>
      <c r="CYE335" s="22"/>
      <c r="CYF335" s="22"/>
      <c r="CYG335" s="22"/>
      <c r="CYH335" s="22"/>
      <c r="CYI335" s="22"/>
      <c r="CYJ335" s="22"/>
      <c r="CYK335" s="22"/>
      <c r="CYL335" s="22"/>
      <c r="CYM335" s="22"/>
      <c r="CYN335" s="22"/>
      <c r="CYO335" s="22"/>
      <c r="CYP335" s="22"/>
      <c r="CYQ335" s="22"/>
      <c r="CYR335" s="22"/>
      <c r="CYS335" s="22"/>
      <c r="CYT335" s="22"/>
      <c r="CYU335" s="22"/>
      <c r="CYV335" s="22"/>
      <c r="CYW335" s="22"/>
      <c r="CYX335" s="22"/>
      <c r="CYY335" s="22"/>
      <c r="CYZ335" s="22"/>
      <c r="CZA335" s="22"/>
      <c r="CZB335" s="22"/>
      <c r="CZC335" s="22"/>
      <c r="CZD335" s="22"/>
      <c r="CZE335" s="22"/>
      <c r="CZF335" s="22"/>
      <c r="CZG335" s="22"/>
      <c r="CZH335" s="22"/>
      <c r="CZI335" s="22"/>
      <c r="CZJ335" s="22"/>
      <c r="CZK335" s="22"/>
      <c r="CZL335" s="22"/>
      <c r="CZM335" s="22"/>
      <c r="CZN335" s="22"/>
      <c r="CZO335" s="22"/>
      <c r="CZP335" s="22"/>
      <c r="CZQ335" s="22"/>
      <c r="CZR335" s="22"/>
      <c r="CZS335" s="22"/>
      <c r="CZT335" s="22"/>
      <c r="CZU335" s="22"/>
      <c r="CZV335" s="22"/>
      <c r="CZW335" s="22"/>
      <c r="CZX335" s="22"/>
      <c r="CZY335" s="22"/>
      <c r="CZZ335" s="22"/>
      <c r="DAA335" s="22"/>
      <c r="DAB335" s="22"/>
      <c r="DAC335" s="22"/>
      <c r="DAD335" s="22"/>
      <c r="DAE335" s="22"/>
      <c r="DAF335" s="22"/>
      <c r="DAG335" s="22"/>
      <c r="DAH335" s="22"/>
      <c r="DAI335" s="22"/>
      <c r="DAJ335" s="22"/>
      <c r="DAK335" s="22"/>
      <c r="DAL335" s="22"/>
      <c r="DAM335" s="22"/>
      <c r="DAN335" s="22"/>
      <c r="DAO335" s="22"/>
      <c r="DAP335" s="22"/>
      <c r="DAQ335" s="22"/>
      <c r="DAR335" s="22"/>
      <c r="DAS335" s="22"/>
      <c r="DAT335" s="22"/>
      <c r="DAU335" s="22"/>
      <c r="DAV335" s="22"/>
      <c r="DAW335" s="22"/>
      <c r="DAX335" s="22"/>
      <c r="DAY335" s="22"/>
      <c r="DAZ335" s="22"/>
      <c r="DBA335" s="22"/>
      <c r="DBB335" s="22"/>
      <c r="DBC335" s="22"/>
      <c r="DBD335" s="22"/>
      <c r="DBE335" s="22"/>
      <c r="DBF335" s="22"/>
      <c r="DBG335" s="22"/>
      <c r="DBH335" s="22"/>
      <c r="DBI335" s="22"/>
      <c r="DBJ335" s="22"/>
      <c r="DBK335" s="22"/>
      <c r="DBL335" s="22"/>
      <c r="DBM335" s="22"/>
      <c r="DBN335" s="22"/>
      <c r="DBO335" s="22"/>
      <c r="DBP335" s="22"/>
      <c r="DBQ335" s="22"/>
      <c r="DBR335" s="22"/>
      <c r="DBS335" s="22"/>
      <c r="DBT335" s="22"/>
      <c r="DBU335" s="22"/>
      <c r="DBV335" s="22"/>
      <c r="DBW335" s="22"/>
      <c r="DBX335" s="22"/>
      <c r="DBY335" s="22"/>
      <c r="DBZ335" s="22"/>
      <c r="DCA335" s="22"/>
      <c r="DCB335" s="22"/>
      <c r="DCC335" s="22"/>
      <c r="DCD335" s="22"/>
      <c r="DCE335" s="22"/>
      <c r="DCF335" s="22"/>
      <c r="DCG335" s="22"/>
      <c r="DCH335" s="22"/>
      <c r="DCI335" s="22"/>
      <c r="DCJ335" s="22"/>
      <c r="DCK335" s="22"/>
      <c r="DCL335" s="22"/>
      <c r="DCM335" s="22"/>
      <c r="DCN335" s="22"/>
      <c r="DCO335" s="22"/>
      <c r="DCP335" s="22"/>
      <c r="DCQ335" s="22"/>
      <c r="DCR335" s="22"/>
      <c r="DCS335" s="22"/>
      <c r="DCT335" s="22"/>
      <c r="DCU335" s="22"/>
      <c r="DCV335" s="22"/>
      <c r="DCW335" s="22"/>
      <c r="DCX335" s="22"/>
      <c r="DCY335" s="22"/>
      <c r="DCZ335" s="22"/>
      <c r="DDA335" s="22"/>
      <c r="DDB335" s="22"/>
      <c r="DDC335" s="22"/>
      <c r="DDD335" s="22"/>
      <c r="DDE335" s="22"/>
      <c r="DDF335" s="22"/>
      <c r="DDG335" s="22"/>
      <c r="DDH335" s="22"/>
      <c r="DDI335" s="22"/>
      <c r="DDJ335" s="22"/>
      <c r="DDK335" s="22"/>
      <c r="DDL335" s="22"/>
      <c r="DDM335" s="22"/>
      <c r="DDN335" s="22"/>
      <c r="DDO335" s="22"/>
      <c r="DDP335" s="22"/>
      <c r="DDQ335" s="22"/>
      <c r="DDR335" s="22"/>
      <c r="DDS335" s="22"/>
      <c r="DDT335" s="22"/>
      <c r="DDU335" s="22"/>
      <c r="DDV335" s="22"/>
      <c r="DDW335" s="22"/>
      <c r="DDX335" s="22"/>
      <c r="DDY335" s="22"/>
      <c r="DDZ335" s="22"/>
      <c r="DEA335" s="22"/>
      <c r="DEB335" s="22"/>
      <c r="DEC335" s="22"/>
      <c r="DED335" s="22"/>
      <c r="DEE335" s="22"/>
      <c r="DEF335" s="22"/>
      <c r="DEG335" s="22"/>
      <c r="DEH335" s="22"/>
      <c r="DEI335" s="22"/>
      <c r="DEJ335" s="22"/>
      <c r="DEK335" s="22"/>
      <c r="DEL335" s="22"/>
      <c r="DEM335" s="22"/>
      <c r="DEN335" s="22"/>
      <c r="DEO335" s="22"/>
      <c r="DEP335" s="22"/>
      <c r="DEQ335" s="22"/>
      <c r="DER335" s="22"/>
      <c r="DES335" s="22"/>
      <c r="DET335" s="22"/>
      <c r="DEU335" s="22"/>
      <c r="DEV335" s="22"/>
      <c r="DEW335" s="22"/>
      <c r="DEX335" s="22"/>
      <c r="DEY335" s="22"/>
      <c r="DEZ335" s="22"/>
      <c r="DFA335" s="22"/>
      <c r="DFB335" s="22"/>
      <c r="DFC335" s="22"/>
      <c r="DFD335" s="22"/>
      <c r="DFE335" s="22"/>
      <c r="DFF335" s="22"/>
      <c r="DFG335" s="22"/>
      <c r="DFH335" s="22"/>
      <c r="DFI335" s="22"/>
      <c r="DFJ335" s="22"/>
      <c r="DFK335" s="22"/>
      <c r="DFL335" s="22"/>
      <c r="DFM335" s="22"/>
      <c r="DFN335" s="22"/>
      <c r="DFO335" s="22"/>
      <c r="DFP335" s="22"/>
      <c r="DFQ335" s="22"/>
      <c r="DFR335" s="22"/>
      <c r="DFS335" s="22"/>
      <c r="DFT335" s="22"/>
      <c r="DFU335" s="22"/>
      <c r="DFV335" s="22"/>
      <c r="DFW335" s="22"/>
      <c r="DFX335" s="22"/>
      <c r="DFY335" s="22"/>
      <c r="DFZ335" s="22"/>
      <c r="DGA335" s="22"/>
      <c r="DGB335" s="22"/>
      <c r="DGC335" s="22"/>
      <c r="DGD335" s="22"/>
      <c r="DGE335" s="22"/>
      <c r="DGF335" s="22"/>
      <c r="DGG335" s="22"/>
      <c r="DGH335" s="22"/>
      <c r="DGI335" s="22"/>
      <c r="DGJ335" s="22"/>
      <c r="DGK335" s="22"/>
      <c r="DGL335" s="22"/>
      <c r="DGM335" s="22"/>
      <c r="DGN335" s="22"/>
      <c r="DGO335" s="22"/>
      <c r="DGP335" s="22"/>
      <c r="DGQ335" s="22"/>
      <c r="DGR335" s="22"/>
      <c r="DGS335" s="22"/>
      <c r="DGT335" s="22"/>
      <c r="DGU335" s="22"/>
      <c r="DGV335" s="22"/>
      <c r="DGW335" s="22"/>
      <c r="DGX335" s="22"/>
      <c r="DGY335" s="22"/>
      <c r="DGZ335" s="22"/>
      <c r="DHA335" s="22"/>
      <c r="DHB335" s="22"/>
      <c r="DHC335" s="22"/>
      <c r="DHD335" s="22"/>
      <c r="DHE335" s="22"/>
      <c r="DHF335" s="22"/>
      <c r="DHG335" s="22"/>
      <c r="DHH335" s="22"/>
      <c r="DHI335" s="22"/>
      <c r="DHJ335" s="22"/>
      <c r="DHK335" s="22"/>
      <c r="DHL335" s="22"/>
      <c r="DHM335" s="22"/>
      <c r="DHN335" s="22"/>
      <c r="DHO335" s="22"/>
      <c r="DHP335" s="22"/>
      <c r="DHQ335" s="22"/>
      <c r="DHR335" s="22"/>
      <c r="DHS335" s="22"/>
      <c r="DHT335" s="22"/>
      <c r="DHU335" s="22"/>
      <c r="DHV335" s="22"/>
      <c r="DHW335" s="22"/>
      <c r="DHX335" s="22"/>
      <c r="DHY335" s="22"/>
      <c r="DHZ335" s="22"/>
      <c r="DIA335" s="22"/>
      <c r="DIB335" s="22"/>
      <c r="DIC335" s="22"/>
      <c r="DID335" s="22"/>
      <c r="DIE335" s="22"/>
      <c r="DIF335" s="22"/>
      <c r="DIG335" s="22"/>
      <c r="DIH335" s="22"/>
      <c r="DII335" s="22"/>
      <c r="DIJ335" s="22"/>
      <c r="DIK335" s="22"/>
      <c r="DIL335" s="22"/>
      <c r="DIM335" s="22"/>
      <c r="DIN335" s="22"/>
      <c r="DIO335" s="22"/>
      <c r="DIP335" s="22"/>
      <c r="DIQ335" s="22"/>
      <c r="DIR335" s="22"/>
      <c r="DIS335" s="22"/>
      <c r="DIT335" s="22"/>
      <c r="DIU335" s="22"/>
      <c r="DIV335" s="22"/>
      <c r="DIW335" s="22"/>
      <c r="DIX335" s="22"/>
      <c r="DIY335" s="22"/>
      <c r="DIZ335" s="22"/>
      <c r="DJA335" s="22"/>
      <c r="DJB335" s="22"/>
      <c r="DJC335" s="22"/>
      <c r="DJD335" s="22"/>
      <c r="DJE335" s="22"/>
      <c r="DJF335" s="22"/>
      <c r="DJG335" s="22"/>
      <c r="DJH335" s="22"/>
      <c r="DJI335" s="22"/>
      <c r="DJJ335" s="22"/>
      <c r="DJK335" s="22"/>
      <c r="DJL335" s="22"/>
      <c r="DJM335" s="22"/>
      <c r="DJN335" s="22"/>
      <c r="DJO335" s="22"/>
      <c r="DJP335" s="22"/>
      <c r="DJQ335" s="22"/>
      <c r="DJR335" s="22"/>
      <c r="DJS335" s="22"/>
      <c r="DJT335" s="22"/>
      <c r="DJU335" s="22"/>
      <c r="DJV335" s="22"/>
      <c r="DJW335" s="22"/>
      <c r="DJX335" s="22"/>
      <c r="DJY335" s="22"/>
      <c r="DJZ335" s="22"/>
      <c r="DKA335" s="22"/>
      <c r="DKB335" s="22"/>
      <c r="DKC335" s="22"/>
      <c r="DKD335" s="22"/>
      <c r="DKE335" s="22"/>
      <c r="DKF335" s="22"/>
      <c r="DKG335" s="22"/>
      <c r="DKH335" s="22"/>
      <c r="DKI335" s="22"/>
      <c r="DKJ335" s="22"/>
      <c r="DKK335" s="22"/>
      <c r="DKL335" s="22"/>
      <c r="DKM335" s="22"/>
      <c r="DKN335" s="22"/>
      <c r="DKO335" s="22"/>
      <c r="DKP335" s="22"/>
      <c r="DKQ335" s="22"/>
      <c r="DKR335" s="22"/>
      <c r="DKS335" s="22"/>
      <c r="DKT335" s="22"/>
      <c r="DKU335" s="22"/>
      <c r="DKV335" s="22"/>
      <c r="DKW335" s="22"/>
      <c r="DKX335" s="22"/>
      <c r="DKY335" s="22"/>
      <c r="DKZ335" s="22"/>
      <c r="DLA335" s="22"/>
      <c r="DLB335" s="22"/>
      <c r="DLC335" s="22"/>
      <c r="DLD335" s="22"/>
      <c r="DLE335" s="22"/>
      <c r="DLF335" s="22"/>
      <c r="DLG335" s="22"/>
      <c r="DLH335" s="22"/>
      <c r="DLI335" s="22"/>
      <c r="DLJ335" s="22"/>
      <c r="DLK335" s="22"/>
      <c r="DLL335" s="22"/>
      <c r="DLM335" s="22"/>
      <c r="DLN335" s="22"/>
      <c r="DLO335" s="22"/>
      <c r="DLP335" s="22"/>
      <c r="DLQ335" s="22"/>
      <c r="DLR335" s="22"/>
      <c r="DLS335" s="22"/>
      <c r="DLT335" s="22"/>
      <c r="DLU335" s="22"/>
      <c r="DLV335" s="22"/>
      <c r="DLW335" s="22"/>
      <c r="DLX335" s="22"/>
      <c r="DLY335" s="22"/>
      <c r="DLZ335" s="22"/>
      <c r="DMA335" s="22"/>
      <c r="DMB335" s="22"/>
      <c r="DMC335" s="22"/>
      <c r="DMD335" s="22"/>
      <c r="DME335" s="22"/>
      <c r="DMF335" s="22"/>
      <c r="DMG335" s="22"/>
      <c r="DMH335" s="22"/>
      <c r="DMI335" s="22"/>
      <c r="DMJ335" s="22"/>
      <c r="DMK335" s="22"/>
      <c r="DML335" s="22"/>
      <c r="DMM335" s="22"/>
      <c r="DMN335" s="22"/>
      <c r="DMO335" s="22"/>
      <c r="DMP335" s="22"/>
      <c r="DMQ335" s="22"/>
      <c r="DMR335" s="22"/>
      <c r="DMS335" s="22"/>
      <c r="DMT335" s="22"/>
      <c r="DMU335" s="22"/>
      <c r="DMV335" s="22"/>
      <c r="DMW335" s="22"/>
      <c r="DMX335" s="22"/>
      <c r="DMY335" s="22"/>
      <c r="DMZ335" s="22"/>
      <c r="DNA335" s="22"/>
      <c r="DNB335" s="22"/>
      <c r="DNC335" s="22"/>
      <c r="DND335" s="22"/>
      <c r="DNE335" s="22"/>
      <c r="DNF335" s="22"/>
      <c r="DNG335" s="22"/>
      <c r="DNH335" s="22"/>
      <c r="DNI335" s="22"/>
      <c r="DNJ335" s="22"/>
      <c r="DNK335" s="22"/>
      <c r="DNL335" s="22"/>
      <c r="DNM335" s="22"/>
      <c r="DNN335" s="22"/>
      <c r="DNO335" s="22"/>
      <c r="DNP335" s="22"/>
      <c r="DNQ335" s="22"/>
      <c r="DNR335" s="22"/>
      <c r="DNS335" s="22"/>
      <c r="DNT335" s="22"/>
      <c r="DNU335" s="22"/>
      <c r="DNV335" s="22"/>
      <c r="DNW335" s="22"/>
      <c r="DNX335" s="22"/>
      <c r="DNY335" s="22"/>
      <c r="DNZ335" s="22"/>
      <c r="DOA335" s="22"/>
      <c r="DOB335" s="22"/>
      <c r="DOC335" s="22"/>
      <c r="DOD335" s="22"/>
      <c r="DOE335" s="22"/>
      <c r="DOF335" s="22"/>
      <c r="DOG335" s="22"/>
      <c r="DOH335" s="22"/>
      <c r="DOI335" s="22"/>
      <c r="DOJ335" s="22"/>
      <c r="DOK335" s="22"/>
      <c r="DOL335" s="22"/>
      <c r="DOM335" s="22"/>
      <c r="DON335" s="22"/>
      <c r="DOO335" s="22"/>
      <c r="DOP335" s="22"/>
      <c r="DOQ335" s="22"/>
      <c r="DOR335" s="22"/>
      <c r="DOS335" s="22"/>
      <c r="DOT335" s="22"/>
      <c r="DOU335" s="22"/>
      <c r="DOV335" s="22"/>
      <c r="DOW335" s="22"/>
      <c r="DOX335" s="22"/>
      <c r="DOY335" s="22"/>
      <c r="DOZ335" s="22"/>
      <c r="DPA335" s="22"/>
      <c r="DPB335" s="22"/>
      <c r="DPC335" s="22"/>
      <c r="DPD335" s="22"/>
      <c r="DPE335" s="22"/>
      <c r="DPF335" s="22"/>
      <c r="DPG335" s="22"/>
      <c r="DPH335" s="22"/>
      <c r="DPI335" s="22"/>
      <c r="DPJ335" s="22"/>
      <c r="DPK335" s="22"/>
      <c r="DPL335" s="22"/>
      <c r="DPM335" s="22"/>
      <c r="DPN335" s="22"/>
      <c r="DPO335" s="22"/>
      <c r="DPP335" s="22"/>
      <c r="DPQ335" s="22"/>
      <c r="DPR335" s="22"/>
      <c r="DPS335" s="22"/>
      <c r="DPT335" s="22"/>
      <c r="DPU335" s="22"/>
      <c r="DPV335" s="22"/>
      <c r="DPW335" s="22"/>
      <c r="DPX335" s="22"/>
      <c r="DPY335" s="22"/>
      <c r="DPZ335" s="22"/>
      <c r="DQA335" s="22"/>
      <c r="DQB335" s="22"/>
      <c r="DQC335" s="22"/>
      <c r="DQD335" s="22"/>
      <c r="DQE335" s="22"/>
      <c r="DQF335" s="22"/>
      <c r="DQG335" s="22"/>
      <c r="DQH335" s="22"/>
      <c r="DQI335" s="22"/>
      <c r="DQJ335" s="22"/>
      <c r="DQK335" s="22"/>
      <c r="DQL335" s="22"/>
      <c r="DQM335" s="22"/>
      <c r="DQN335" s="22"/>
      <c r="DQO335" s="22"/>
      <c r="DQP335" s="22"/>
      <c r="DQQ335" s="22"/>
      <c r="DQR335" s="22"/>
      <c r="DQS335" s="22"/>
      <c r="DQT335" s="22"/>
      <c r="DQU335" s="22"/>
      <c r="DQV335" s="22"/>
      <c r="DQW335" s="22"/>
      <c r="DQX335" s="22"/>
      <c r="DQY335" s="22"/>
      <c r="DQZ335" s="22"/>
      <c r="DRA335" s="22"/>
      <c r="DRB335" s="22"/>
      <c r="DRC335" s="22"/>
      <c r="DRD335" s="22"/>
      <c r="DRE335" s="22"/>
      <c r="DRF335" s="22"/>
      <c r="DRG335" s="22"/>
      <c r="DRH335" s="22"/>
      <c r="DRI335" s="22"/>
      <c r="DRJ335" s="22"/>
      <c r="DRK335" s="22"/>
      <c r="DRL335" s="22"/>
      <c r="DRM335" s="22"/>
      <c r="DRN335" s="22"/>
      <c r="DRO335" s="22"/>
      <c r="DRP335" s="22"/>
      <c r="DRQ335" s="22"/>
      <c r="DRR335" s="22"/>
      <c r="DRS335" s="22"/>
      <c r="DRT335" s="22"/>
      <c r="DRU335" s="22"/>
      <c r="DRV335" s="22"/>
      <c r="DRW335" s="22"/>
      <c r="DRX335" s="22"/>
      <c r="DRY335" s="22"/>
      <c r="DRZ335" s="22"/>
      <c r="DSA335" s="22"/>
      <c r="DSB335" s="22"/>
      <c r="DSC335" s="22"/>
      <c r="DSD335" s="22"/>
      <c r="DSE335" s="22"/>
      <c r="DSF335" s="22"/>
      <c r="DSG335" s="22"/>
      <c r="DSH335" s="22"/>
      <c r="DSI335" s="22"/>
      <c r="DSJ335" s="22"/>
      <c r="DSK335" s="22"/>
      <c r="DSL335" s="22"/>
      <c r="DSM335" s="22"/>
      <c r="DSN335" s="22"/>
      <c r="DSO335" s="22"/>
      <c r="DSP335" s="22"/>
      <c r="DSQ335" s="22"/>
      <c r="DSR335" s="22"/>
      <c r="DSS335" s="22"/>
      <c r="DST335" s="22"/>
      <c r="DSU335" s="22"/>
      <c r="DSV335" s="22"/>
      <c r="DSW335" s="22"/>
      <c r="DSX335" s="22"/>
      <c r="DSY335" s="22"/>
      <c r="DSZ335" s="22"/>
      <c r="DTA335" s="22"/>
      <c r="DTB335" s="22"/>
      <c r="DTC335" s="22"/>
      <c r="DTD335" s="22"/>
      <c r="DTE335" s="22"/>
      <c r="DTF335" s="22"/>
      <c r="DTG335" s="22"/>
      <c r="DTH335" s="22"/>
      <c r="DTI335" s="22"/>
      <c r="DTJ335" s="22"/>
      <c r="DTK335" s="22"/>
      <c r="DTL335" s="22"/>
      <c r="DTM335" s="22"/>
      <c r="DTN335" s="22"/>
      <c r="DTO335" s="22"/>
      <c r="DTP335" s="22"/>
      <c r="DTQ335" s="22"/>
      <c r="DTR335" s="22"/>
      <c r="DTS335" s="22"/>
      <c r="DTT335" s="22"/>
      <c r="DTU335" s="22"/>
      <c r="DTV335" s="22"/>
      <c r="DTW335" s="22"/>
      <c r="DTX335" s="22"/>
      <c r="DTY335" s="22"/>
      <c r="DTZ335" s="22"/>
      <c r="DUA335" s="22"/>
      <c r="DUB335" s="22"/>
      <c r="DUC335" s="22"/>
      <c r="DUD335" s="22"/>
      <c r="DUE335" s="22"/>
      <c r="DUF335" s="22"/>
      <c r="DUG335" s="22"/>
      <c r="DUH335" s="22"/>
      <c r="DUI335" s="22"/>
      <c r="DUJ335" s="22"/>
      <c r="DUK335" s="22"/>
      <c r="DUL335" s="22"/>
      <c r="DUM335" s="22"/>
      <c r="DUN335" s="22"/>
      <c r="DUO335" s="22"/>
      <c r="DUP335" s="22"/>
      <c r="DUQ335" s="22"/>
      <c r="DUR335" s="22"/>
      <c r="DUS335" s="22"/>
      <c r="DUT335" s="22"/>
      <c r="DUU335" s="22"/>
      <c r="DUV335" s="22"/>
      <c r="DUW335" s="22"/>
      <c r="DUX335" s="22"/>
      <c r="DUY335" s="22"/>
      <c r="DUZ335" s="22"/>
      <c r="DVA335" s="22"/>
      <c r="DVB335" s="22"/>
      <c r="DVC335" s="22"/>
      <c r="DVD335" s="22"/>
      <c r="DVE335" s="22"/>
      <c r="DVF335" s="22"/>
      <c r="DVG335" s="22"/>
      <c r="DVH335" s="22"/>
      <c r="DVI335" s="22"/>
      <c r="DVJ335" s="22"/>
      <c r="DVK335" s="22"/>
      <c r="DVL335" s="22"/>
      <c r="DVM335" s="22"/>
      <c r="DVN335" s="22"/>
      <c r="DVO335" s="22"/>
      <c r="DVP335" s="22"/>
      <c r="DVQ335" s="22"/>
      <c r="DVR335" s="22"/>
      <c r="DVS335" s="22"/>
      <c r="DVT335" s="22"/>
      <c r="DVU335" s="22"/>
      <c r="DVV335" s="22"/>
      <c r="DVW335" s="22"/>
      <c r="DVX335" s="22"/>
      <c r="DVY335" s="22"/>
      <c r="DVZ335" s="22"/>
      <c r="DWA335" s="22"/>
      <c r="DWB335" s="22"/>
      <c r="DWC335" s="22"/>
      <c r="DWD335" s="22"/>
      <c r="DWE335" s="22"/>
      <c r="DWF335" s="22"/>
      <c r="DWG335" s="22"/>
      <c r="DWH335" s="22"/>
      <c r="DWI335" s="22"/>
      <c r="DWJ335" s="22"/>
      <c r="DWK335" s="22"/>
      <c r="DWL335" s="22"/>
      <c r="DWM335" s="22"/>
      <c r="DWN335" s="22"/>
      <c r="DWO335" s="22"/>
      <c r="DWP335" s="22"/>
      <c r="DWQ335" s="22"/>
      <c r="DWR335" s="22"/>
      <c r="DWS335" s="22"/>
      <c r="DWT335" s="22"/>
      <c r="DWU335" s="22"/>
      <c r="DWV335" s="22"/>
      <c r="DWW335" s="22"/>
      <c r="DWX335" s="22"/>
      <c r="DWY335" s="22"/>
      <c r="DWZ335" s="22"/>
      <c r="DXA335" s="22"/>
      <c r="DXB335" s="22"/>
      <c r="DXC335" s="22"/>
      <c r="DXD335" s="22"/>
      <c r="DXE335" s="22"/>
      <c r="DXF335" s="22"/>
      <c r="DXG335" s="22"/>
      <c r="DXH335" s="22"/>
      <c r="DXI335" s="22"/>
      <c r="DXJ335" s="22"/>
      <c r="DXK335" s="22"/>
      <c r="DXL335" s="22"/>
      <c r="DXM335" s="22"/>
      <c r="DXN335" s="22"/>
      <c r="DXO335" s="22"/>
      <c r="DXP335" s="22"/>
      <c r="DXQ335" s="22"/>
      <c r="DXR335" s="22"/>
      <c r="DXS335" s="22"/>
      <c r="DXT335" s="22"/>
      <c r="DXU335" s="22"/>
      <c r="DXV335" s="22"/>
      <c r="DXW335" s="22"/>
      <c r="DXX335" s="22"/>
      <c r="DXY335" s="22"/>
      <c r="DXZ335" s="22"/>
      <c r="DYA335" s="22"/>
      <c r="DYB335" s="22"/>
      <c r="DYC335" s="22"/>
      <c r="DYD335" s="22"/>
      <c r="DYE335" s="22"/>
      <c r="DYF335" s="22"/>
      <c r="DYG335" s="22"/>
      <c r="DYH335" s="22"/>
      <c r="DYI335" s="22"/>
      <c r="DYJ335" s="22"/>
      <c r="DYK335" s="22"/>
      <c r="DYL335" s="22"/>
      <c r="DYM335" s="22"/>
      <c r="DYN335" s="22"/>
      <c r="DYO335" s="22"/>
      <c r="DYP335" s="22"/>
      <c r="DYQ335" s="22"/>
      <c r="DYR335" s="22"/>
      <c r="DYS335" s="22"/>
      <c r="DYT335" s="22"/>
      <c r="DYU335" s="22"/>
      <c r="DYV335" s="22"/>
      <c r="DYW335" s="22"/>
      <c r="DYX335" s="22"/>
      <c r="DYY335" s="22"/>
      <c r="DYZ335" s="22"/>
      <c r="DZA335" s="22"/>
      <c r="DZB335" s="22"/>
      <c r="DZC335" s="22"/>
      <c r="DZD335" s="22"/>
      <c r="DZE335" s="22"/>
      <c r="DZF335" s="22"/>
      <c r="DZG335" s="22"/>
      <c r="DZH335" s="22"/>
      <c r="DZI335" s="22"/>
      <c r="DZJ335" s="22"/>
      <c r="DZK335" s="22"/>
      <c r="DZL335" s="22"/>
      <c r="DZM335" s="22"/>
      <c r="DZN335" s="22"/>
      <c r="DZO335" s="22"/>
      <c r="DZP335" s="22"/>
      <c r="DZQ335" s="22"/>
      <c r="DZR335" s="22"/>
      <c r="DZS335" s="22"/>
      <c r="DZT335" s="22"/>
      <c r="DZU335" s="22"/>
      <c r="DZV335" s="22"/>
      <c r="DZW335" s="22"/>
      <c r="DZX335" s="22"/>
      <c r="DZY335" s="22"/>
      <c r="DZZ335" s="22"/>
      <c r="EAA335" s="22"/>
      <c r="EAB335" s="22"/>
      <c r="EAC335" s="22"/>
      <c r="EAD335" s="22"/>
      <c r="EAE335" s="22"/>
      <c r="EAF335" s="22"/>
      <c r="EAG335" s="22"/>
      <c r="EAH335" s="22"/>
      <c r="EAI335" s="22"/>
      <c r="EAJ335" s="22"/>
      <c r="EAK335" s="22"/>
      <c r="EAL335" s="22"/>
      <c r="EAM335" s="22"/>
      <c r="EAN335" s="22"/>
      <c r="EAO335" s="22"/>
      <c r="EAP335" s="22"/>
      <c r="EAQ335" s="22"/>
      <c r="EAR335" s="22"/>
      <c r="EAS335" s="22"/>
      <c r="EAT335" s="22"/>
      <c r="EAU335" s="22"/>
      <c r="EAV335" s="22"/>
      <c r="EAW335" s="22"/>
      <c r="EAX335" s="22"/>
      <c r="EAY335" s="22"/>
      <c r="EAZ335" s="22"/>
      <c r="EBA335" s="22"/>
      <c r="EBB335" s="22"/>
      <c r="EBC335" s="22"/>
      <c r="EBD335" s="22"/>
      <c r="EBE335" s="22"/>
      <c r="EBF335" s="22"/>
      <c r="EBG335" s="22"/>
      <c r="EBH335" s="22"/>
      <c r="EBI335" s="22"/>
      <c r="EBJ335" s="22"/>
      <c r="EBK335" s="22"/>
      <c r="EBL335" s="22"/>
      <c r="EBM335" s="22"/>
      <c r="EBN335" s="22"/>
      <c r="EBO335" s="22"/>
      <c r="EBP335" s="22"/>
      <c r="EBQ335" s="22"/>
      <c r="EBR335" s="22"/>
      <c r="EBS335" s="22"/>
      <c r="EBT335" s="22"/>
      <c r="EBU335" s="22"/>
      <c r="EBV335" s="22"/>
      <c r="EBW335" s="22"/>
      <c r="EBX335" s="22"/>
      <c r="EBY335" s="22"/>
      <c r="EBZ335" s="22"/>
      <c r="ECA335" s="22"/>
      <c r="ECB335" s="22"/>
      <c r="ECC335" s="22"/>
      <c r="ECD335" s="22"/>
      <c r="ECE335" s="22"/>
      <c r="ECF335" s="22"/>
      <c r="ECG335" s="22"/>
      <c r="ECH335" s="22"/>
      <c r="ECI335" s="22"/>
      <c r="ECJ335" s="22"/>
      <c r="ECK335" s="22"/>
      <c r="ECL335" s="22"/>
      <c r="ECM335" s="22"/>
      <c r="ECN335" s="22"/>
      <c r="ECO335" s="22"/>
      <c r="ECP335" s="22"/>
      <c r="ECQ335" s="22"/>
      <c r="ECR335" s="22"/>
      <c r="ECS335" s="22"/>
      <c r="ECT335" s="22"/>
      <c r="ECU335" s="22"/>
      <c r="ECV335" s="22"/>
      <c r="ECW335" s="22"/>
      <c r="ECX335" s="22"/>
      <c r="ECY335" s="22"/>
      <c r="ECZ335" s="22"/>
      <c r="EDA335" s="22"/>
      <c r="EDB335" s="22"/>
      <c r="EDC335" s="22"/>
      <c r="EDD335" s="22"/>
      <c r="EDE335" s="22"/>
      <c r="EDF335" s="22"/>
      <c r="EDG335" s="22"/>
      <c r="EDH335" s="22"/>
      <c r="EDI335" s="22"/>
      <c r="EDJ335" s="22"/>
      <c r="EDK335" s="22"/>
      <c r="EDL335" s="22"/>
      <c r="EDM335" s="22"/>
      <c r="EDN335" s="22"/>
      <c r="EDO335" s="22"/>
      <c r="EDP335" s="22"/>
      <c r="EDQ335" s="22"/>
      <c r="EDR335" s="22"/>
      <c r="EDS335" s="22"/>
      <c r="EDT335" s="22"/>
      <c r="EDU335" s="22"/>
      <c r="EDV335" s="22"/>
      <c r="EDW335" s="22"/>
      <c r="EDX335" s="22"/>
      <c r="EDY335" s="22"/>
      <c r="EDZ335" s="22"/>
      <c r="EEA335" s="22"/>
      <c r="EEB335" s="22"/>
      <c r="EEC335" s="22"/>
      <c r="EED335" s="22"/>
      <c r="EEE335" s="22"/>
      <c r="EEF335" s="22"/>
      <c r="EEG335" s="22"/>
      <c r="EEH335" s="22"/>
      <c r="EEI335" s="22"/>
      <c r="EEJ335" s="22"/>
      <c r="EEK335" s="22"/>
      <c r="EEL335" s="22"/>
      <c r="EEM335" s="22"/>
      <c r="EEN335" s="22"/>
      <c r="EEO335" s="22"/>
      <c r="EEP335" s="22"/>
      <c r="EEQ335" s="22"/>
      <c r="EER335" s="22"/>
      <c r="EES335" s="22"/>
      <c r="EET335" s="22"/>
      <c r="EEU335" s="22"/>
      <c r="EEV335" s="22"/>
      <c r="EEW335" s="22"/>
      <c r="EEX335" s="22"/>
      <c r="EEY335" s="22"/>
      <c r="EEZ335" s="22"/>
      <c r="EFA335" s="22"/>
      <c r="EFB335" s="22"/>
      <c r="EFC335" s="22"/>
      <c r="EFD335" s="22"/>
      <c r="EFE335" s="22"/>
      <c r="EFF335" s="22"/>
      <c r="EFG335" s="22"/>
      <c r="EFH335" s="22"/>
      <c r="EFI335" s="22"/>
      <c r="EFJ335" s="22"/>
      <c r="EFK335" s="22"/>
      <c r="EFL335" s="22"/>
      <c r="EFM335" s="22"/>
      <c r="EFN335" s="22"/>
      <c r="EFO335" s="22"/>
      <c r="EFP335" s="22"/>
      <c r="EFQ335" s="22"/>
      <c r="EFR335" s="22"/>
      <c r="EFS335" s="22"/>
      <c r="EFT335" s="22"/>
      <c r="EFU335" s="22"/>
      <c r="EFV335" s="22"/>
      <c r="EFW335" s="22"/>
      <c r="EFX335" s="22"/>
      <c r="EFY335" s="22"/>
      <c r="EFZ335" s="22"/>
      <c r="EGA335" s="22"/>
      <c r="EGB335" s="22"/>
      <c r="EGC335" s="22"/>
      <c r="EGD335" s="22"/>
      <c r="EGE335" s="22"/>
      <c r="EGF335" s="22"/>
      <c r="EGG335" s="22"/>
      <c r="EGH335" s="22"/>
      <c r="EGI335" s="22"/>
      <c r="EGJ335" s="22"/>
      <c r="EGK335" s="22"/>
      <c r="EGL335" s="22"/>
      <c r="EGM335" s="22"/>
      <c r="EGN335" s="22"/>
      <c r="EGO335" s="22"/>
      <c r="EGP335" s="22"/>
      <c r="EGQ335" s="22"/>
      <c r="EGR335" s="22"/>
      <c r="EGS335" s="22"/>
      <c r="EGT335" s="22"/>
      <c r="EGU335" s="22"/>
      <c r="EGV335" s="22"/>
      <c r="EGW335" s="22"/>
      <c r="EGX335" s="22"/>
      <c r="EGY335" s="22"/>
      <c r="EGZ335" s="22"/>
      <c r="EHA335" s="22"/>
      <c r="EHB335" s="22"/>
      <c r="EHC335" s="22"/>
      <c r="EHD335" s="22"/>
      <c r="EHE335" s="22"/>
      <c r="EHF335" s="22"/>
      <c r="EHG335" s="22"/>
      <c r="EHH335" s="22"/>
      <c r="EHI335" s="22"/>
      <c r="EHJ335" s="22"/>
      <c r="EHK335" s="22"/>
      <c r="EHL335" s="22"/>
      <c r="EHM335" s="22"/>
      <c r="EHN335" s="22"/>
      <c r="EHO335" s="22"/>
      <c r="EHP335" s="22"/>
      <c r="EHQ335" s="22"/>
      <c r="EHR335" s="22"/>
      <c r="EHS335" s="22"/>
      <c r="EHT335" s="22"/>
      <c r="EHU335" s="22"/>
      <c r="EHV335" s="22"/>
      <c r="EHW335" s="22"/>
      <c r="EHX335" s="22"/>
      <c r="EHY335" s="22"/>
      <c r="EHZ335" s="22"/>
      <c r="EIA335" s="22"/>
      <c r="EIB335" s="22"/>
      <c r="EIC335" s="22"/>
      <c r="EID335" s="22"/>
      <c r="EIE335" s="22"/>
      <c r="EIF335" s="22"/>
      <c r="EIG335" s="22"/>
      <c r="EIH335" s="22"/>
      <c r="EII335" s="22"/>
      <c r="EIJ335" s="22"/>
      <c r="EIK335" s="22"/>
      <c r="EIL335" s="22"/>
      <c r="EIM335" s="22"/>
      <c r="EIN335" s="22"/>
      <c r="EIO335" s="22"/>
      <c r="EIP335" s="22"/>
      <c r="EIQ335" s="22"/>
      <c r="EIR335" s="22"/>
      <c r="EIS335" s="22"/>
      <c r="EIT335" s="22"/>
      <c r="EIU335" s="22"/>
      <c r="EIV335" s="22"/>
      <c r="EIW335" s="22"/>
      <c r="EIX335" s="22"/>
      <c r="EIY335" s="22"/>
      <c r="EIZ335" s="22"/>
      <c r="EJA335" s="22"/>
      <c r="EJB335" s="22"/>
      <c r="EJC335" s="22"/>
      <c r="EJD335" s="22"/>
      <c r="EJE335" s="22"/>
      <c r="EJF335" s="22"/>
      <c r="EJG335" s="22"/>
      <c r="EJH335" s="22"/>
      <c r="EJI335" s="22"/>
      <c r="EJJ335" s="22"/>
      <c r="EJK335" s="22"/>
      <c r="EJL335" s="22"/>
      <c r="EJM335" s="22"/>
      <c r="EJN335" s="22"/>
      <c r="EJO335" s="22"/>
      <c r="EJP335" s="22"/>
      <c r="EJQ335" s="22"/>
      <c r="EJR335" s="22"/>
      <c r="EJS335" s="22"/>
      <c r="EJT335" s="22"/>
      <c r="EJU335" s="22"/>
      <c r="EJV335" s="22"/>
      <c r="EJW335" s="22"/>
      <c r="EJX335" s="22"/>
      <c r="EJY335" s="22"/>
      <c r="EJZ335" s="22"/>
      <c r="EKA335" s="22"/>
      <c r="EKB335" s="22"/>
      <c r="EKC335" s="22"/>
      <c r="EKD335" s="22"/>
      <c r="EKE335" s="22"/>
      <c r="EKF335" s="22"/>
      <c r="EKG335" s="22"/>
      <c r="EKH335" s="22"/>
      <c r="EKI335" s="22"/>
      <c r="EKJ335" s="22"/>
      <c r="EKK335" s="22"/>
      <c r="EKL335" s="22"/>
      <c r="EKM335" s="22"/>
      <c r="EKN335" s="22"/>
      <c r="EKO335" s="22"/>
      <c r="EKP335" s="22"/>
      <c r="EKQ335" s="22"/>
      <c r="EKR335" s="22"/>
      <c r="EKS335" s="22"/>
      <c r="EKT335" s="22"/>
      <c r="EKU335" s="22"/>
      <c r="EKV335" s="22"/>
      <c r="EKW335" s="22"/>
      <c r="EKX335" s="22"/>
      <c r="EKY335" s="22"/>
      <c r="EKZ335" s="22"/>
      <c r="ELA335" s="22"/>
      <c r="ELB335" s="22"/>
      <c r="ELC335" s="22"/>
      <c r="ELD335" s="22"/>
      <c r="ELE335" s="22"/>
      <c r="ELF335" s="22"/>
      <c r="ELG335" s="22"/>
      <c r="ELH335" s="22"/>
      <c r="ELI335" s="22"/>
      <c r="ELJ335" s="22"/>
      <c r="ELK335" s="22"/>
      <c r="ELL335" s="22"/>
      <c r="ELM335" s="22"/>
      <c r="ELN335" s="22"/>
      <c r="ELO335" s="22"/>
      <c r="ELP335" s="22"/>
      <c r="ELQ335" s="22"/>
      <c r="ELR335" s="22"/>
      <c r="ELS335" s="22"/>
      <c r="ELT335" s="22"/>
      <c r="ELU335" s="22"/>
      <c r="ELV335" s="22"/>
      <c r="ELW335" s="22"/>
      <c r="ELX335" s="22"/>
      <c r="ELY335" s="22"/>
      <c r="ELZ335" s="22"/>
      <c r="EMA335" s="22"/>
      <c r="EMB335" s="22"/>
      <c r="EMC335" s="22"/>
      <c r="EMD335" s="22"/>
      <c r="EME335" s="22"/>
      <c r="EMF335" s="22"/>
      <c r="EMG335" s="22"/>
      <c r="EMH335" s="22"/>
      <c r="EMI335" s="22"/>
      <c r="EMJ335" s="22"/>
      <c r="EMK335" s="22"/>
      <c r="EML335" s="22"/>
      <c r="EMM335" s="22"/>
      <c r="EMN335" s="22"/>
      <c r="EMO335" s="22"/>
      <c r="EMP335" s="22"/>
      <c r="EMQ335" s="22"/>
      <c r="EMR335" s="22"/>
      <c r="EMS335" s="22"/>
      <c r="EMT335" s="22"/>
      <c r="EMU335" s="22"/>
      <c r="EMV335" s="22"/>
      <c r="EMW335" s="22"/>
      <c r="EMX335" s="22"/>
      <c r="EMY335" s="22"/>
      <c r="EMZ335" s="22"/>
      <c r="ENA335" s="22"/>
      <c r="ENB335" s="22"/>
      <c r="ENC335" s="22"/>
      <c r="END335" s="22"/>
      <c r="ENE335" s="22"/>
      <c r="ENF335" s="22"/>
      <c r="ENG335" s="22"/>
      <c r="ENH335" s="22"/>
      <c r="ENI335" s="22"/>
      <c r="ENJ335" s="22"/>
      <c r="ENK335" s="22"/>
      <c r="ENL335" s="22"/>
      <c r="ENM335" s="22"/>
      <c r="ENN335" s="22"/>
      <c r="ENO335" s="22"/>
      <c r="ENP335" s="22"/>
      <c r="ENQ335" s="22"/>
      <c r="ENR335" s="22"/>
      <c r="ENS335" s="22"/>
      <c r="ENT335" s="22"/>
      <c r="ENU335" s="22"/>
      <c r="ENV335" s="22"/>
      <c r="ENW335" s="22"/>
      <c r="ENX335" s="22"/>
      <c r="ENY335" s="22"/>
      <c r="ENZ335" s="22"/>
      <c r="EOA335" s="22"/>
      <c r="EOB335" s="22"/>
      <c r="EOC335" s="22"/>
      <c r="EOD335" s="22"/>
      <c r="EOE335" s="22"/>
      <c r="EOF335" s="22"/>
      <c r="EOG335" s="22"/>
      <c r="EOH335" s="22"/>
      <c r="EOI335" s="22"/>
      <c r="EOJ335" s="22"/>
      <c r="EOK335" s="22"/>
      <c r="EOL335" s="22"/>
      <c r="EOM335" s="22"/>
      <c r="EON335" s="22"/>
      <c r="EOO335" s="22"/>
      <c r="EOP335" s="22"/>
      <c r="EOQ335" s="22"/>
      <c r="EOR335" s="22"/>
      <c r="EOS335" s="22"/>
      <c r="EOT335" s="22"/>
      <c r="EOU335" s="22"/>
      <c r="EOV335" s="22"/>
      <c r="EOW335" s="22"/>
      <c r="EOX335" s="22"/>
      <c r="EOY335" s="22"/>
      <c r="EOZ335" s="22"/>
      <c r="EPA335" s="22"/>
      <c r="EPB335" s="22"/>
      <c r="EPC335" s="22"/>
      <c r="EPD335" s="22"/>
      <c r="EPE335" s="22"/>
      <c r="EPF335" s="22"/>
      <c r="EPG335" s="22"/>
      <c r="EPH335" s="22"/>
      <c r="EPI335" s="22"/>
      <c r="EPJ335" s="22"/>
      <c r="EPK335" s="22"/>
      <c r="EPL335" s="22"/>
      <c r="EPM335" s="22"/>
      <c r="EPN335" s="22"/>
      <c r="EPO335" s="22"/>
      <c r="EPP335" s="22"/>
      <c r="EPQ335" s="22"/>
      <c r="EPR335" s="22"/>
      <c r="EPS335" s="22"/>
      <c r="EPT335" s="22"/>
      <c r="EPU335" s="22"/>
      <c r="EPV335" s="22"/>
      <c r="EPW335" s="22"/>
      <c r="EPX335" s="22"/>
      <c r="EPY335" s="22"/>
      <c r="EPZ335" s="22"/>
      <c r="EQA335" s="22"/>
      <c r="EQB335" s="22"/>
      <c r="EQC335" s="22"/>
      <c r="EQD335" s="22"/>
      <c r="EQE335" s="22"/>
      <c r="EQF335" s="22"/>
      <c r="EQG335" s="22"/>
      <c r="EQH335" s="22"/>
      <c r="EQI335" s="22"/>
      <c r="EQJ335" s="22"/>
      <c r="EQK335" s="22"/>
      <c r="EQL335" s="22"/>
      <c r="EQM335" s="22"/>
      <c r="EQN335" s="22"/>
      <c r="EQO335" s="22"/>
      <c r="EQP335" s="22"/>
      <c r="EQQ335" s="22"/>
      <c r="EQR335" s="22"/>
      <c r="EQS335" s="22"/>
      <c r="EQT335" s="22"/>
      <c r="EQU335" s="22"/>
      <c r="EQV335" s="22"/>
      <c r="EQW335" s="22"/>
      <c r="EQX335" s="22"/>
      <c r="EQY335" s="22"/>
      <c r="EQZ335" s="22"/>
      <c r="ERA335" s="22"/>
      <c r="ERB335" s="22"/>
      <c r="ERC335" s="22"/>
      <c r="ERD335" s="22"/>
      <c r="ERE335" s="22"/>
      <c r="ERF335" s="22"/>
      <c r="ERG335" s="22"/>
      <c r="ERH335" s="22"/>
      <c r="ERI335" s="22"/>
      <c r="ERJ335" s="22"/>
      <c r="ERK335" s="22"/>
      <c r="ERL335" s="22"/>
      <c r="ERM335" s="22"/>
      <c r="ERN335" s="22"/>
      <c r="ERO335" s="22"/>
      <c r="ERP335" s="22"/>
      <c r="ERQ335" s="22"/>
      <c r="ERR335" s="22"/>
      <c r="ERS335" s="22"/>
      <c r="ERT335" s="22"/>
      <c r="ERU335" s="22"/>
      <c r="ERV335" s="22"/>
      <c r="ERW335" s="22"/>
      <c r="ERX335" s="22"/>
      <c r="ERY335" s="22"/>
      <c r="ERZ335" s="22"/>
      <c r="ESA335" s="22"/>
      <c r="ESB335" s="22"/>
      <c r="ESC335" s="22"/>
      <c r="ESD335" s="22"/>
      <c r="ESE335" s="22"/>
      <c r="ESF335" s="22"/>
      <c r="ESG335" s="22"/>
      <c r="ESH335" s="22"/>
      <c r="ESI335" s="22"/>
      <c r="ESJ335" s="22"/>
      <c r="ESK335" s="22"/>
      <c r="ESL335" s="22"/>
      <c r="ESM335" s="22"/>
      <c r="ESN335" s="22"/>
      <c r="ESO335" s="22"/>
      <c r="ESP335" s="22"/>
      <c r="ESQ335" s="22"/>
      <c r="ESR335" s="22"/>
      <c r="ESS335" s="22"/>
      <c r="EST335" s="22"/>
      <c r="ESU335" s="22"/>
      <c r="ESV335" s="22"/>
      <c r="ESW335" s="22"/>
      <c r="ESX335" s="22"/>
      <c r="ESY335" s="22"/>
      <c r="ESZ335" s="22"/>
      <c r="ETA335" s="22"/>
      <c r="ETB335" s="22"/>
      <c r="ETC335" s="22"/>
      <c r="ETD335" s="22"/>
      <c r="ETE335" s="22"/>
      <c r="ETF335" s="22"/>
      <c r="ETG335" s="22"/>
      <c r="ETH335" s="22"/>
      <c r="ETI335" s="22"/>
      <c r="ETJ335" s="22"/>
      <c r="ETK335" s="22"/>
      <c r="ETL335" s="22"/>
      <c r="ETM335" s="22"/>
      <c r="ETN335" s="22"/>
      <c r="ETO335" s="22"/>
      <c r="ETP335" s="22"/>
      <c r="ETQ335" s="22"/>
      <c r="ETR335" s="22"/>
      <c r="ETS335" s="22"/>
      <c r="ETT335" s="22"/>
      <c r="ETU335" s="22"/>
      <c r="ETV335" s="22"/>
      <c r="ETW335" s="22"/>
      <c r="ETX335" s="22"/>
      <c r="ETY335" s="22"/>
      <c r="ETZ335" s="22"/>
      <c r="EUA335" s="22"/>
      <c r="EUB335" s="22"/>
      <c r="EUC335" s="22"/>
      <c r="EUD335" s="22"/>
      <c r="EUE335" s="22"/>
      <c r="EUF335" s="22"/>
      <c r="EUG335" s="22"/>
      <c r="EUH335" s="22"/>
      <c r="EUI335" s="22"/>
      <c r="EUJ335" s="22"/>
      <c r="EUK335" s="22"/>
      <c r="EUL335" s="22"/>
      <c r="EUM335" s="22"/>
      <c r="EUN335" s="22"/>
      <c r="EUO335" s="22"/>
      <c r="EUP335" s="22"/>
      <c r="EUQ335" s="22"/>
      <c r="EUR335" s="22"/>
      <c r="EUS335" s="22"/>
      <c r="EUT335" s="22"/>
      <c r="EUU335" s="22"/>
      <c r="EUV335" s="22"/>
      <c r="EUW335" s="22"/>
      <c r="EUX335" s="22"/>
      <c r="EUY335" s="22"/>
      <c r="EUZ335" s="22"/>
      <c r="EVA335" s="22"/>
      <c r="EVB335" s="22"/>
      <c r="EVC335" s="22"/>
      <c r="EVD335" s="22"/>
      <c r="EVE335" s="22"/>
      <c r="EVF335" s="22"/>
      <c r="EVG335" s="22"/>
      <c r="EVH335" s="22"/>
      <c r="EVI335" s="22"/>
      <c r="EVJ335" s="22"/>
      <c r="EVK335" s="22"/>
      <c r="EVL335" s="22"/>
      <c r="EVM335" s="22"/>
      <c r="EVN335" s="22"/>
      <c r="EVO335" s="22"/>
      <c r="EVP335" s="22"/>
      <c r="EVQ335" s="22"/>
      <c r="EVR335" s="22"/>
      <c r="EVS335" s="22"/>
      <c r="EVT335" s="22"/>
      <c r="EVU335" s="22"/>
      <c r="EVV335" s="22"/>
      <c r="EVW335" s="22"/>
      <c r="EVX335" s="22"/>
      <c r="EVY335" s="22"/>
      <c r="EVZ335" s="22"/>
      <c r="EWA335" s="22"/>
      <c r="EWB335" s="22"/>
      <c r="EWC335" s="22"/>
      <c r="EWD335" s="22"/>
      <c r="EWE335" s="22"/>
      <c r="EWF335" s="22"/>
      <c r="EWG335" s="22"/>
      <c r="EWH335" s="22"/>
      <c r="EWI335" s="22"/>
      <c r="EWJ335" s="22"/>
      <c r="EWK335" s="22"/>
      <c r="EWL335" s="22"/>
      <c r="EWM335" s="22"/>
      <c r="EWN335" s="22"/>
      <c r="EWO335" s="22"/>
      <c r="EWP335" s="22"/>
      <c r="EWQ335" s="22"/>
      <c r="EWR335" s="22"/>
      <c r="EWS335" s="22"/>
      <c r="EWT335" s="22"/>
      <c r="EWU335" s="22"/>
      <c r="EWV335" s="22"/>
      <c r="EWW335" s="22"/>
      <c r="EWX335" s="22"/>
      <c r="EWY335" s="22"/>
      <c r="EWZ335" s="22"/>
      <c r="EXA335" s="22"/>
      <c r="EXB335" s="22"/>
      <c r="EXC335" s="22"/>
      <c r="EXD335" s="22"/>
      <c r="EXE335" s="22"/>
      <c r="EXF335" s="22"/>
      <c r="EXG335" s="22"/>
      <c r="EXH335" s="22"/>
      <c r="EXI335" s="22"/>
      <c r="EXJ335" s="22"/>
      <c r="EXK335" s="22"/>
      <c r="EXL335" s="22"/>
      <c r="EXM335" s="22"/>
      <c r="EXN335" s="22"/>
      <c r="EXO335" s="22"/>
      <c r="EXP335" s="22"/>
      <c r="EXQ335" s="22"/>
      <c r="EXR335" s="22"/>
      <c r="EXS335" s="22"/>
      <c r="EXT335" s="22"/>
      <c r="EXU335" s="22"/>
      <c r="EXV335" s="22"/>
      <c r="EXW335" s="22"/>
      <c r="EXX335" s="22"/>
      <c r="EXY335" s="22"/>
      <c r="EXZ335" s="22"/>
      <c r="EYA335" s="22"/>
      <c r="EYB335" s="22"/>
      <c r="EYC335" s="22"/>
      <c r="EYD335" s="22"/>
      <c r="EYE335" s="22"/>
      <c r="EYF335" s="22"/>
      <c r="EYG335" s="22"/>
      <c r="EYH335" s="22"/>
      <c r="EYI335" s="22"/>
      <c r="EYJ335" s="22"/>
      <c r="EYK335" s="22"/>
      <c r="EYL335" s="22"/>
      <c r="EYM335" s="22"/>
      <c r="EYN335" s="22"/>
      <c r="EYO335" s="22"/>
      <c r="EYP335" s="22"/>
      <c r="EYQ335" s="22"/>
      <c r="EYR335" s="22"/>
      <c r="EYS335" s="22"/>
      <c r="EYT335" s="22"/>
      <c r="EYU335" s="22"/>
      <c r="EYV335" s="22"/>
      <c r="EYW335" s="22"/>
      <c r="EYX335" s="22"/>
      <c r="EYY335" s="22"/>
      <c r="EYZ335" s="22"/>
      <c r="EZA335" s="22"/>
      <c r="EZB335" s="22"/>
      <c r="EZC335" s="22"/>
      <c r="EZD335" s="22"/>
      <c r="EZE335" s="22"/>
      <c r="EZF335" s="22"/>
      <c r="EZG335" s="22"/>
      <c r="EZH335" s="22"/>
      <c r="EZI335" s="22"/>
      <c r="EZJ335" s="22"/>
      <c r="EZK335" s="22"/>
      <c r="EZL335" s="22"/>
      <c r="EZM335" s="22"/>
      <c r="EZN335" s="22"/>
      <c r="EZO335" s="22"/>
      <c r="EZP335" s="22"/>
      <c r="EZQ335" s="22"/>
      <c r="EZR335" s="22"/>
      <c r="EZS335" s="22"/>
      <c r="EZT335" s="22"/>
      <c r="EZU335" s="22"/>
      <c r="EZV335" s="22"/>
      <c r="EZW335" s="22"/>
      <c r="EZX335" s="22"/>
      <c r="EZY335" s="22"/>
      <c r="EZZ335" s="22"/>
      <c r="FAA335" s="22"/>
      <c r="FAB335" s="22"/>
      <c r="FAC335" s="22"/>
      <c r="FAD335" s="22"/>
      <c r="FAE335" s="22"/>
      <c r="FAF335" s="22"/>
      <c r="FAG335" s="22"/>
      <c r="FAH335" s="22"/>
      <c r="FAI335" s="22"/>
      <c r="FAJ335" s="22"/>
      <c r="FAK335" s="22"/>
      <c r="FAL335" s="22"/>
      <c r="FAM335" s="22"/>
      <c r="FAN335" s="22"/>
      <c r="FAO335" s="22"/>
      <c r="FAP335" s="22"/>
      <c r="FAQ335" s="22"/>
      <c r="FAR335" s="22"/>
      <c r="FAS335" s="22"/>
      <c r="FAT335" s="22"/>
      <c r="FAU335" s="22"/>
      <c r="FAV335" s="22"/>
      <c r="FAW335" s="22"/>
      <c r="FAX335" s="22"/>
      <c r="FAY335" s="22"/>
      <c r="FAZ335" s="22"/>
      <c r="FBA335" s="22"/>
      <c r="FBB335" s="22"/>
      <c r="FBC335" s="22"/>
      <c r="FBD335" s="22"/>
      <c r="FBE335" s="22"/>
      <c r="FBF335" s="22"/>
      <c r="FBG335" s="22"/>
      <c r="FBH335" s="22"/>
      <c r="FBI335" s="22"/>
      <c r="FBJ335" s="22"/>
      <c r="FBK335" s="22"/>
      <c r="FBL335" s="22"/>
      <c r="FBM335" s="22"/>
      <c r="FBN335" s="22"/>
      <c r="FBO335" s="22"/>
      <c r="FBP335" s="22"/>
      <c r="FBQ335" s="22"/>
      <c r="FBR335" s="22"/>
      <c r="FBS335" s="22"/>
      <c r="FBT335" s="22"/>
      <c r="FBU335" s="22"/>
      <c r="FBV335" s="22"/>
      <c r="FBW335" s="22"/>
      <c r="FBX335" s="22"/>
      <c r="FBY335" s="22"/>
      <c r="FBZ335" s="22"/>
      <c r="FCA335" s="22"/>
      <c r="FCB335" s="22"/>
      <c r="FCC335" s="22"/>
      <c r="FCD335" s="22"/>
      <c r="FCE335" s="22"/>
      <c r="FCF335" s="22"/>
      <c r="FCG335" s="22"/>
      <c r="FCH335" s="22"/>
      <c r="FCI335" s="22"/>
      <c r="FCJ335" s="22"/>
      <c r="FCK335" s="22"/>
      <c r="FCL335" s="22"/>
      <c r="FCM335" s="22"/>
      <c r="FCN335" s="22"/>
      <c r="FCO335" s="22"/>
      <c r="FCP335" s="22"/>
      <c r="FCQ335" s="22"/>
      <c r="FCR335" s="22"/>
      <c r="FCS335" s="22"/>
      <c r="FCT335" s="22"/>
      <c r="FCU335" s="22"/>
      <c r="FCV335" s="22"/>
      <c r="FCW335" s="22"/>
      <c r="FCX335" s="22"/>
      <c r="FCY335" s="22"/>
      <c r="FCZ335" s="22"/>
      <c r="FDA335" s="22"/>
      <c r="FDB335" s="22"/>
      <c r="FDC335" s="22"/>
      <c r="FDD335" s="22"/>
      <c r="FDE335" s="22"/>
      <c r="FDF335" s="22"/>
      <c r="FDG335" s="22"/>
      <c r="FDH335" s="22"/>
      <c r="FDI335" s="22"/>
      <c r="FDJ335" s="22"/>
      <c r="FDK335" s="22"/>
      <c r="FDL335" s="22"/>
      <c r="FDM335" s="22"/>
      <c r="FDN335" s="22"/>
      <c r="FDO335" s="22"/>
      <c r="FDP335" s="22"/>
      <c r="FDQ335" s="22"/>
      <c r="FDR335" s="22"/>
      <c r="FDS335" s="22"/>
      <c r="FDT335" s="22"/>
      <c r="FDU335" s="22"/>
      <c r="FDV335" s="22"/>
      <c r="FDW335" s="22"/>
      <c r="FDX335" s="22"/>
      <c r="FDY335" s="22"/>
      <c r="FDZ335" s="22"/>
      <c r="FEA335" s="22"/>
      <c r="FEB335" s="22"/>
      <c r="FEC335" s="22"/>
      <c r="FED335" s="22"/>
      <c r="FEE335" s="22"/>
      <c r="FEF335" s="22"/>
      <c r="FEG335" s="22"/>
      <c r="FEH335" s="22"/>
      <c r="FEI335" s="22"/>
      <c r="FEJ335" s="22"/>
      <c r="FEK335" s="22"/>
      <c r="FEL335" s="22"/>
      <c r="FEM335" s="22"/>
      <c r="FEN335" s="22"/>
      <c r="FEO335" s="22"/>
      <c r="FEP335" s="22"/>
      <c r="FEQ335" s="22"/>
      <c r="FER335" s="22"/>
      <c r="FES335" s="22"/>
      <c r="FET335" s="22"/>
      <c r="FEU335" s="22"/>
      <c r="FEV335" s="22"/>
      <c r="FEW335" s="22"/>
      <c r="FEX335" s="22"/>
      <c r="FEY335" s="22"/>
      <c r="FEZ335" s="22"/>
      <c r="FFA335" s="22"/>
      <c r="FFB335" s="22"/>
      <c r="FFC335" s="22"/>
      <c r="FFD335" s="22"/>
      <c r="FFE335" s="22"/>
      <c r="FFF335" s="22"/>
      <c r="FFG335" s="22"/>
      <c r="FFH335" s="22"/>
      <c r="FFI335" s="22"/>
      <c r="FFJ335" s="22"/>
      <c r="FFK335" s="22"/>
      <c r="FFL335" s="22"/>
      <c r="FFM335" s="22"/>
      <c r="FFN335" s="22"/>
      <c r="FFO335" s="22"/>
      <c r="FFP335" s="22"/>
      <c r="FFQ335" s="22"/>
      <c r="FFR335" s="22"/>
      <c r="FFS335" s="22"/>
      <c r="FFT335" s="22"/>
      <c r="FFU335" s="22"/>
      <c r="FFV335" s="22"/>
      <c r="FFW335" s="22"/>
      <c r="FFX335" s="22"/>
      <c r="FFY335" s="22"/>
      <c r="FFZ335" s="22"/>
      <c r="FGA335" s="22"/>
      <c r="FGB335" s="22"/>
      <c r="FGC335" s="22"/>
      <c r="FGD335" s="22"/>
      <c r="FGE335" s="22"/>
      <c r="FGF335" s="22"/>
      <c r="FGG335" s="22"/>
      <c r="FGH335" s="22"/>
      <c r="FGI335" s="22"/>
      <c r="FGJ335" s="22"/>
      <c r="FGK335" s="22"/>
      <c r="FGL335" s="22"/>
      <c r="FGM335" s="22"/>
      <c r="FGN335" s="22"/>
      <c r="FGO335" s="22"/>
      <c r="FGP335" s="22"/>
      <c r="FGQ335" s="22"/>
      <c r="FGR335" s="22"/>
      <c r="FGS335" s="22"/>
      <c r="FGT335" s="22"/>
      <c r="FGU335" s="22"/>
      <c r="FGV335" s="22"/>
      <c r="FGW335" s="22"/>
      <c r="FGX335" s="22"/>
      <c r="FGY335" s="22"/>
      <c r="FGZ335" s="22"/>
      <c r="FHA335" s="22"/>
      <c r="FHB335" s="22"/>
      <c r="FHC335" s="22"/>
      <c r="FHD335" s="22"/>
      <c r="FHE335" s="22"/>
      <c r="FHF335" s="22"/>
      <c r="FHG335" s="22"/>
      <c r="FHH335" s="22"/>
      <c r="FHI335" s="22"/>
      <c r="FHJ335" s="22"/>
      <c r="FHK335" s="22"/>
      <c r="FHL335" s="22"/>
      <c r="FHM335" s="22"/>
      <c r="FHN335" s="22"/>
      <c r="FHO335" s="22"/>
      <c r="FHP335" s="22"/>
      <c r="FHQ335" s="22"/>
      <c r="FHR335" s="22"/>
      <c r="FHS335" s="22"/>
      <c r="FHT335" s="22"/>
      <c r="FHU335" s="22"/>
      <c r="FHV335" s="22"/>
      <c r="FHW335" s="22"/>
      <c r="FHX335" s="22"/>
      <c r="FHY335" s="22"/>
      <c r="FHZ335" s="22"/>
      <c r="FIA335" s="22"/>
      <c r="FIB335" s="22"/>
      <c r="FIC335" s="22"/>
      <c r="FID335" s="22"/>
      <c r="FIE335" s="22"/>
      <c r="FIF335" s="22"/>
      <c r="FIG335" s="22"/>
      <c r="FIH335" s="22"/>
      <c r="FII335" s="22"/>
      <c r="FIJ335" s="22"/>
      <c r="FIK335" s="22"/>
      <c r="FIL335" s="22"/>
      <c r="FIM335" s="22"/>
      <c r="FIN335" s="22"/>
      <c r="FIO335" s="22"/>
      <c r="FIP335" s="22"/>
      <c r="FIQ335" s="22"/>
      <c r="FIR335" s="22"/>
      <c r="FIS335" s="22"/>
      <c r="FIT335" s="22"/>
      <c r="FIU335" s="22"/>
      <c r="FIV335" s="22"/>
      <c r="FIW335" s="22"/>
      <c r="FIX335" s="22"/>
      <c r="FIY335" s="22"/>
      <c r="FIZ335" s="22"/>
      <c r="FJA335" s="22"/>
      <c r="FJB335" s="22"/>
      <c r="FJC335" s="22"/>
      <c r="FJD335" s="22"/>
      <c r="FJE335" s="22"/>
      <c r="FJF335" s="22"/>
      <c r="FJG335" s="22"/>
      <c r="FJH335" s="22"/>
      <c r="FJI335" s="22"/>
      <c r="FJJ335" s="22"/>
      <c r="FJK335" s="22"/>
      <c r="FJL335" s="22"/>
      <c r="FJM335" s="22"/>
      <c r="FJN335" s="22"/>
      <c r="FJO335" s="22"/>
      <c r="FJP335" s="22"/>
      <c r="FJQ335" s="22"/>
      <c r="FJR335" s="22"/>
      <c r="FJS335" s="22"/>
      <c r="FJT335" s="22"/>
      <c r="FJU335" s="22"/>
      <c r="FJV335" s="22"/>
      <c r="FJW335" s="22"/>
      <c r="FJX335" s="22"/>
      <c r="FJY335" s="22"/>
      <c r="FJZ335" s="22"/>
      <c r="FKA335" s="22"/>
      <c r="FKB335" s="22"/>
      <c r="FKC335" s="22"/>
      <c r="FKD335" s="22"/>
      <c r="FKE335" s="22"/>
      <c r="FKF335" s="22"/>
      <c r="FKG335" s="22"/>
      <c r="FKH335" s="22"/>
      <c r="FKI335" s="22"/>
      <c r="FKJ335" s="22"/>
      <c r="FKK335" s="22"/>
      <c r="FKL335" s="22"/>
      <c r="FKM335" s="22"/>
      <c r="FKN335" s="22"/>
      <c r="FKO335" s="22"/>
      <c r="FKP335" s="22"/>
      <c r="FKQ335" s="22"/>
      <c r="FKR335" s="22"/>
      <c r="FKS335" s="22"/>
      <c r="FKT335" s="22"/>
      <c r="FKU335" s="22"/>
      <c r="FKV335" s="22"/>
      <c r="FKW335" s="22"/>
      <c r="FKX335" s="22"/>
      <c r="FKY335" s="22"/>
      <c r="FKZ335" s="22"/>
      <c r="FLA335" s="22"/>
      <c r="FLB335" s="22"/>
      <c r="FLC335" s="22"/>
      <c r="FLD335" s="22"/>
      <c r="FLE335" s="22"/>
      <c r="FLF335" s="22"/>
      <c r="FLG335" s="22"/>
      <c r="FLH335" s="22"/>
      <c r="FLI335" s="22"/>
      <c r="FLJ335" s="22"/>
      <c r="FLK335" s="22"/>
      <c r="FLL335" s="22"/>
      <c r="FLM335" s="22"/>
      <c r="FLN335" s="22"/>
      <c r="FLO335" s="22"/>
      <c r="FLP335" s="22"/>
      <c r="FLQ335" s="22"/>
      <c r="FLR335" s="22"/>
      <c r="FLS335" s="22"/>
      <c r="FLT335" s="22"/>
      <c r="FLU335" s="22"/>
      <c r="FLV335" s="22"/>
      <c r="FLW335" s="22"/>
      <c r="FLX335" s="22"/>
      <c r="FLY335" s="22"/>
      <c r="FLZ335" s="22"/>
      <c r="FMA335" s="22"/>
      <c r="FMB335" s="22"/>
      <c r="FMC335" s="22"/>
      <c r="FMD335" s="22"/>
      <c r="FME335" s="22"/>
      <c r="FMF335" s="22"/>
      <c r="FMG335" s="22"/>
      <c r="FMH335" s="22"/>
      <c r="FMI335" s="22"/>
      <c r="FMJ335" s="22"/>
      <c r="FMK335" s="22"/>
      <c r="FML335" s="22"/>
      <c r="FMM335" s="22"/>
      <c r="FMN335" s="22"/>
      <c r="FMO335" s="22"/>
      <c r="FMP335" s="22"/>
      <c r="FMQ335" s="22"/>
      <c r="FMR335" s="22"/>
      <c r="FMS335" s="22"/>
      <c r="FMT335" s="22"/>
      <c r="FMU335" s="22"/>
      <c r="FMV335" s="22"/>
      <c r="FMW335" s="22"/>
      <c r="FMX335" s="22"/>
      <c r="FMY335" s="22"/>
      <c r="FMZ335" s="22"/>
      <c r="FNA335" s="22"/>
      <c r="FNB335" s="22"/>
      <c r="FNC335" s="22"/>
      <c r="FND335" s="22"/>
      <c r="FNE335" s="22"/>
      <c r="FNF335" s="22"/>
      <c r="FNG335" s="22"/>
      <c r="FNH335" s="22"/>
      <c r="FNI335" s="22"/>
      <c r="FNJ335" s="22"/>
      <c r="FNK335" s="22"/>
      <c r="FNL335" s="22"/>
      <c r="FNM335" s="22"/>
      <c r="FNN335" s="22"/>
      <c r="FNO335" s="22"/>
      <c r="FNP335" s="22"/>
      <c r="FNQ335" s="22"/>
      <c r="FNR335" s="22"/>
      <c r="FNS335" s="22"/>
      <c r="FNT335" s="22"/>
      <c r="FNU335" s="22"/>
      <c r="FNV335" s="22"/>
      <c r="FNW335" s="22"/>
      <c r="FNX335" s="22"/>
      <c r="FNY335" s="22"/>
      <c r="FNZ335" s="22"/>
      <c r="FOA335" s="22"/>
      <c r="FOB335" s="22"/>
      <c r="FOC335" s="22"/>
      <c r="FOD335" s="22"/>
      <c r="FOE335" s="22"/>
      <c r="FOF335" s="22"/>
      <c r="FOG335" s="22"/>
      <c r="FOH335" s="22"/>
      <c r="FOI335" s="22"/>
      <c r="FOJ335" s="22"/>
      <c r="FOK335" s="22"/>
      <c r="FOL335" s="22"/>
      <c r="FOM335" s="22"/>
      <c r="FON335" s="22"/>
      <c r="FOO335" s="22"/>
      <c r="FOP335" s="22"/>
      <c r="FOQ335" s="22"/>
      <c r="FOR335" s="22"/>
      <c r="FOS335" s="22"/>
      <c r="FOT335" s="22"/>
      <c r="FOU335" s="22"/>
      <c r="FOV335" s="22"/>
      <c r="FOW335" s="22"/>
      <c r="FOX335" s="22"/>
      <c r="FOY335" s="22"/>
      <c r="FOZ335" s="22"/>
      <c r="FPA335" s="22"/>
      <c r="FPB335" s="22"/>
      <c r="FPC335" s="22"/>
      <c r="FPD335" s="22"/>
      <c r="FPE335" s="22"/>
      <c r="FPF335" s="22"/>
      <c r="FPG335" s="22"/>
      <c r="FPH335" s="22"/>
      <c r="FPI335" s="22"/>
      <c r="FPJ335" s="22"/>
      <c r="FPK335" s="22"/>
      <c r="FPL335" s="22"/>
      <c r="FPM335" s="22"/>
      <c r="FPN335" s="22"/>
      <c r="FPO335" s="22"/>
      <c r="FPP335" s="22"/>
      <c r="FPQ335" s="22"/>
      <c r="FPR335" s="22"/>
      <c r="FPS335" s="22"/>
      <c r="FPT335" s="22"/>
      <c r="FPU335" s="22"/>
      <c r="FPV335" s="22"/>
      <c r="FPW335" s="22"/>
      <c r="FPX335" s="22"/>
      <c r="FPY335" s="22"/>
      <c r="FPZ335" s="22"/>
      <c r="FQA335" s="22"/>
      <c r="FQB335" s="22"/>
      <c r="FQC335" s="22"/>
      <c r="FQD335" s="22"/>
      <c r="FQE335" s="22"/>
      <c r="FQF335" s="22"/>
      <c r="FQG335" s="22"/>
      <c r="FQH335" s="22"/>
      <c r="FQI335" s="22"/>
      <c r="FQJ335" s="22"/>
      <c r="FQK335" s="22"/>
      <c r="FQL335" s="22"/>
      <c r="FQM335" s="22"/>
      <c r="FQN335" s="22"/>
      <c r="FQO335" s="22"/>
      <c r="FQP335" s="22"/>
      <c r="FQQ335" s="22"/>
      <c r="FQR335" s="22"/>
      <c r="FQS335" s="22"/>
      <c r="FQT335" s="22"/>
      <c r="FQU335" s="22"/>
      <c r="FQV335" s="22"/>
      <c r="FQW335" s="22"/>
      <c r="FQX335" s="22"/>
      <c r="FQY335" s="22"/>
      <c r="FQZ335" s="22"/>
      <c r="FRA335" s="22"/>
      <c r="FRB335" s="22"/>
      <c r="FRC335" s="22"/>
      <c r="FRD335" s="22"/>
      <c r="FRE335" s="22"/>
      <c r="FRF335" s="22"/>
      <c r="FRG335" s="22"/>
      <c r="FRH335" s="22"/>
      <c r="FRI335" s="22"/>
      <c r="FRJ335" s="22"/>
      <c r="FRK335" s="22"/>
      <c r="FRL335" s="22"/>
      <c r="FRM335" s="22"/>
      <c r="FRN335" s="22"/>
      <c r="FRO335" s="22"/>
      <c r="FRP335" s="22"/>
      <c r="FRQ335" s="22"/>
      <c r="FRR335" s="22"/>
      <c r="FRS335" s="22"/>
      <c r="FRT335" s="22"/>
      <c r="FRU335" s="22"/>
      <c r="FRV335" s="22"/>
      <c r="FRW335" s="22"/>
      <c r="FRX335" s="22"/>
      <c r="FRY335" s="22"/>
      <c r="FRZ335" s="22"/>
      <c r="FSA335" s="22"/>
      <c r="FSB335" s="22"/>
      <c r="FSC335" s="22"/>
      <c r="FSD335" s="22"/>
      <c r="FSE335" s="22"/>
      <c r="FSF335" s="22"/>
      <c r="FSG335" s="22"/>
      <c r="FSH335" s="22"/>
      <c r="FSI335" s="22"/>
      <c r="FSJ335" s="22"/>
      <c r="FSK335" s="22"/>
      <c r="FSL335" s="22"/>
      <c r="FSM335" s="22"/>
      <c r="FSN335" s="22"/>
      <c r="FSO335" s="22"/>
      <c r="FSP335" s="22"/>
      <c r="FSQ335" s="22"/>
      <c r="FSR335" s="22"/>
      <c r="FSS335" s="22"/>
      <c r="FST335" s="22"/>
      <c r="FSU335" s="22"/>
      <c r="FSV335" s="22"/>
      <c r="FSW335" s="22"/>
      <c r="FSX335" s="22"/>
      <c r="FSY335" s="22"/>
      <c r="FSZ335" s="22"/>
      <c r="FTA335" s="22"/>
      <c r="FTB335" s="22"/>
      <c r="FTC335" s="22"/>
      <c r="FTD335" s="22"/>
      <c r="FTE335" s="22"/>
      <c r="FTF335" s="22"/>
      <c r="FTG335" s="22"/>
      <c r="FTH335" s="22"/>
      <c r="FTI335" s="22"/>
      <c r="FTJ335" s="22"/>
      <c r="FTK335" s="22"/>
      <c r="FTL335" s="22"/>
      <c r="FTM335" s="22"/>
      <c r="FTN335" s="22"/>
      <c r="FTO335" s="22"/>
      <c r="FTP335" s="22"/>
      <c r="FTQ335" s="22"/>
      <c r="FTR335" s="22"/>
      <c r="FTS335" s="22"/>
      <c r="FTT335" s="22"/>
      <c r="FTU335" s="22"/>
      <c r="FTV335" s="22"/>
      <c r="FTW335" s="22"/>
      <c r="FTX335" s="22"/>
      <c r="FTY335" s="22"/>
      <c r="FTZ335" s="22"/>
      <c r="FUA335" s="22"/>
      <c r="FUB335" s="22"/>
      <c r="FUC335" s="22"/>
      <c r="FUD335" s="22"/>
      <c r="FUE335" s="22"/>
      <c r="FUF335" s="22"/>
      <c r="FUG335" s="22"/>
      <c r="FUH335" s="22"/>
      <c r="FUI335" s="22"/>
      <c r="FUJ335" s="22"/>
      <c r="FUK335" s="22"/>
      <c r="FUL335" s="22"/>
      <c r="FUM335" s="22"/>
      <c r="FUN335" s="22"/>
      <c r="FUO335" s="22"/>
      <c r="FUP335" s="22"/>
      <c r="FUQ335" s="22"/>
      <c r="FUR335" s="22"/>
      <c r="FUS335" s="22"/>
      <c r="FUT335" s="22"/>
      <c r="FUU335" s="22"/>
      <c r="FUV335" s="22"/>
      <c r="FUW335" s="22"/>
      <c r="FUX335" s="22"/>
      <c r="FUY335" s="22"/>
      <c r="FUZ335" s="22"/>
      <c r="FVA335" s="22"/>
      <c r="FVB335" s="22"/>
      <c r="FVC335" s="22"/>
      <c r="FVD335" s="22"/>
      <c r="FVE335" s="22"/>
      <c r="FVF335" s="22"/>
      <c r="FVG335" s="22"/>
      <c r="FVH335" s="22"/>
      <c r="FVI335" s="22"/>
      <c r="FVJ335" s="22"/>
      <c r="FVK335" s="22"/>
      <c r="FVL335" s="22"/>
      <c r="FVM335" s="22"/>
      <c r="FVN335" s="22"/>
      <c r="FVO335" s="22"/>
      <c r="FVP335" s="22"/>
      <c r="FVQ335" s="22"/>
      <c r="FVR335" s="22"/>
      <c r="FVS335" s="22"/>
      <c r="FVT335" s="22"/>
      <c r="FVU335" s="22"/>
      <c r="FVV335" s="22"/>
      <c r="FVW335" s="22"/>
      <c r="FVX335" s="22"/>
      <c r="FVY335" s="22"/>
      <c r="FVZ335" s="22"/>
      <c r="FWA335" s="22"/>
      <c r="FWB335" s="22"/>
      <c r="FWC335" s="22"/>
      <c r="FWD335" s="22"/>
      <c r="FWE335" s="22"/>
      <c r="FWF335" s="22"/>
      <c r="FWG335" s="22"/>
      <c r="FWH335" s="22"/>
      <c r="FWI335" s="22"/>
      <c r="FWJ335" s="22"/>
      <c r="FWK335" s="22"/>
      <c r="FWL335" s="22"/>
      <c r="FWM335" s="22"/>
      <c r="FWN335" s="22"/>
      <c r="FWO335" s="22"/>
      <c r="FWP335" s="22"/>
      <c r="FWQ335" s="22"/>
      <c r="FWR335" s="22"/>
      <c r="FWS335" s="22"/>
      <c r="FWT335" s="22"/>
      <c r="FWU335" s="22"/>
      <c r="FWV335" s="22"/>
      <c r="FWW335" s="22"/>
      <c r="FWX335" s="22"/>
      <c r="FWY335" s="22"/>
      <c r="FWZ335" s="22"/>
      <c r="FXA335" s="22"/>
      <c r="FXB335" s="22"/>
      <c r="FXC335" s="22"/>
      <c r="FXD335" s="22"/>
      <c r="FXE335" s="22"/>
      <c r="FXF335" s="22"/>
      <c r="FXG335" s="22"/>
      <c r="FXH335" s="22"/>
      <c r="FXI335" s="22"/>
      <c r="FXJ335" s="22"/>
      <c r="FXK335" s="22"/>
      <c r="FXL335" s="22"/>
      <c r="FXM335" s="22"/>
      <c r="FXN335" s="22"/>
      <c r="FXO335" s="22"/>
      <c r="FXP335" s="22"/>
      <c r="FXQ335" s="22"/>
      <c r="FXR335" s="22"/>
      <c r="FXS335" s="22"/>
      <c r="FXT335" s="22"/>
      <c r="FXU335" s="22"/>
      <c r="FXV335" s="22"/>
      <c r="FXW335" s="22"/>
      <c r="FXX335" s="22"/>
      <c r="FXY335" s="22"/>
      <c r="FXZ335" s="22"/>
      <c r="FYA335" s="22"/>
      <c r="FYB335" s="22"/>
      <c r="FYC335" s="22"/>
      <c r="FYD335" s="22"/>
      <c r="FYE335" s="22"/>
      <c r="FYF335" s="22"/>
      <c r="FYG335" s="22"/>
      <c r="FYH335" s="22"/>
      <c r="FYI335" s="22"/>
      <c r="FYJ335" s="22"/>
      <c r="FYK335" s="22"/>
      <c r="FYL335" s="22"/>
      <c r="FYM335" s="22"/>
      <c r="FYN335" s="22"/>
      <c r="FYO335" s="22"/>
      <c r="FYP335" s="22"/>
      <c r="FYQ335" s="22"/>
      <c r="FYR335" s="22"/>
      <c r="FYS335" s="22"/>
      <c r="FYT335" s="22"/>
      <c r="FYU335" s="22"/>
      <c r="FYV335" s="22"/>
      <c r="FYW335" s="22"/>
      <c r="FYX335" s="22"/>
      <c r="FYY335" s="22"/>
      <c r="FYZ335" s="22"/>
      <c r="FZA335" s="22"/>
      <c r="FZB335" s="22"/>
      <c r="FZC335" s="22"/>
      <c r="FZD335" s="22"/>
      <c r="FZE335" s="22"/>
      <c r="FZF335" s="22"/>
      <c r="FZG335" s="22"/>
      <c r="FZH335" s="22"/>
      <c r="FZI335" s="22"/>
      <c r="FZJ335" s="22"/>
      <c r="FZK335" s="22"/>
      <c r="FZL335" s="22"/>
      <c r="FZM335" s="22"/>
      <c r="FZN335" s="22"/>
      <c r="FZO335" s="22"/>
      <c r="FZP335" s="22"/>
      <c r="FZQ335" s="22"/>
      <c r="FZR335" s="22"/>
      <c r="FZS335" s="22"/>
      <c r="FZT335" s="22"/>
      <c r="FZU335" s="22"/>
      <c r="FZV335" s="22"/>
      <c r="FZW335" s="22"/>
      <c r="FZX335" s="22"/>
      <c r="FZY335" s="22"/>
      <c r="FZZ335" s="22"/>
      <c r="GAA335" s="22"/>
      <c r="GAB335" s="22"/>
      <c r="GAC335" s="22"/>
      <c r="GAD335" s="22"/>
      <c r="GAE335" s="22"/>
      <c r="GAF335" s="22"/>
      <c r="GAG335" s="22"/>
      <c r="GAH335" s="22"/>
      <c r="GAI335" s="22"/>
      <c r="GAJ335" s="22"/>
      <c r="GAK335" s="22"/>
      <c r="GAL335" s="22"/>
      <c r="GAM335" s="22"/>
      <c r="GAN335" s="22"/>
      <c r="GAO335" s="22"/>
      <c r="GAP335" s="22"/>
      <c r="GAQ335" s="22"/>
      <c r="GAR335" s="22"/>
      <c r="GAS335" s="22"/>
      <c r="GAT335" s="22"/>
      <c r="GAU335" s="22"/>
      <c r="GAV335" s="22"/>
      <c r="GAW335" s="22"/>
      <c r="GAX335" s="22"/>
      <c r="GAY335" s="22"/>
      <c r="GAZ335" s="22"/>
      <c r="GBA335" s="22"/>
      <c r="GBB335" s="22"/>
      <c r="GBC335" s="22"/>
      <c r="GBD335" s="22"/>
      <c r="GBE335" s="22"/>
      <c r="GBF335" s="22"/>
      <c r="GBG335" s="22"/>
      <c r="GBH335" s="22"/>
      <c r="GBI335" s="22"/>
      <c r="GBJ335" s="22"/>
      <c r="GBK335" s="22"/>
      <c r="GBL335" s="22"/>
      <c r="GBM335" s="22"/>
      <c r="GBN335" s="22"/>
      <c r="GBO335" s="22"/>
      <c r="GBP335" s="22"/>
      <c r="GBQ335" s="22"/>
      <c r="GBR335" s="22"/>
      <c r="GBS335" s="22"/>
      <c r="GBT335" s="22"/>
      <c r="GBU335" s="22"/>
      <c r="GBV335" s="22"/>
      <c r="GBW335" s="22"/>
      <c r="GBX335" s="22"/>
      <c r="GBY335" s="22"/>
      <c r="GBZ335" s="22"/>
      <c r="GCA335" s="22"/>
      <c r="GCB335" s="22"/>
      <c r="GCC335" s="22"/>
      <c r="GCD335" s="22"/>
      <c r="GCE335" s="22"/>
      <c r="GCF335" s="22"/>
      <c r="GCG335" s="22"/>
      <c r="GCH335" s="22"/>
      <c r="GCI335" s="22"/>
      <c r="GCJ335" s="22"/>
      <c r="GCK335" s="22"/>
      <c r="GCL335" s="22"/>
      <c r="GCM335" s="22"/>
      <c r="GCN335" s="22"/>
      <c r="GCO335" s="22"/>
      <c r="GCP335" s="22"/>
      <c r="GCQ335" s="22"/>
      <c r="GCR335" s="22"/>
      <c r="GCS335" s="22"/>
      <c r="GCT335" s="22"/>
      <c r="GCU335" s="22"/>
      <c r="GCV335" s="22"/>
      <c r="GCW335" s="22"/>
      <c r="GCX335" s="22"/>
      <c r="GCY335" s="22"/>
      <c r="GCZ335" s="22"/>
      <c r="GDA335" s="22"/>
      <c r="GDB335" s="22"/>
      <c r="GDC335" s="22"/>
      <c r="GDD335" s="22"/>
      <c r="GDE335" s="22"/>
      <c r="GDF335" s="22"/>
      <c r="GDG335" s="22"/>
      <c r="GDH335" s="22"/>
      <c r="GDI335" s="22"/>
      <c r="GDJ335" s="22"/>
      <c r="GDK335" s="22"/>
      <c r="GDL335" s="22"/>
      <c r="GDM335" s="22"/>
      <c r="GDN335" s="22"/>
      <c r="GDO335" s="22"/>
      <c r="GDP335" s="22"/>
      <c r="GDQ335" s="22"/>
      <c r="GDR335" s="22"/>
      <c r="GDS335" s="22"/>
      <c r="GDT335" s="22"/>
      <c r="GDU335" s="22"/>
      <c r="GDV335" s="22"/>
      <c r="GDW335" s="22"/>
      <c r="GDX335" s="22"/>
      <c r="GDY335" s="22"/>
      <c r="GDZ335" s="22"/>
      <c r="GEA335" s="22"/>
      <c r="GEB335" s="22"/>
      <c r="GEC335" s="22"/>
      <c r="GED335" s="22"/>
      <c r="GEE335" s="22"/>
      <c r="GEF335" s="22"/>
      <c r="GEG335" s="22"/>
      <c r="GEH335" s="22"/>
      <c r="GEI335" s="22"/>
      <c r="GEJ335" s="22"/>
      <c r="GEK335" s="22"/>
      <c r="GEL335" s="22"/>
      <c r="GEM335" s="22"/>
      <c r="GEN335" s="22"/>
      <c r="GEO335" s="22"/>
      <c r="GEP335" s="22"/>
      <c r="GEQ335" s="22"/>
      <c r="GER335" s="22"/>
      <c r="GES335" s="22"/>
      <c r="GET335" s="22"/>
      <c r="GEU335" s="22"/>
      <c r="GEV335" s="22"/>
      <c r="GEW335" s="22"/>
      <c r="GEX335" s="22"/>
      <c r="GEY335" s="22"/>
      <c r="GEZ335" s="22"/>
      <c r="GFA335" s="22"/>
      <c r="GFB335" s="22"/>
      <c r="GFC335" s="22"/>
      <c r="GFD335" s="22"/>
      <c r="GFE335" s="22"/>
      <c r="GFF335" s="22"/>
      <c r="GFG335" s="22"/>
      <c r="GFH335" s="22"/>
      <c r="GFI335" s="22"/>
      <c r="GFJ335" s="22"/>
      <c r="GFK335" s="22"/>
      <c r="GFL335" s="22"/>
      <c r="GFM335" s="22"/>
      <c r="GFN335" s="22"/>
      <c r="GFO335" s="22"/>
      <c r="GFP335" s="22"/>
      <c r="GFQ335" s="22"/>
      <c r="GFR335" s="22"/>
      <c r="GFS335" s="22"/>
      <c r="GFT335" s="22"/>
      <c r="GFU335" s="22"/>
      <c r="GFV335" s="22"/>
      <c r="GFW335" s="22"/>
      <c r="GFX335" s="22"/>
      <c r="GFY335" s="22"/>
      <c r="GFZ335" s="22"/>
      <c r="GGA335" s="22"/>
      <c r="GGB335" s="22"/>
      <c r="GGC335" s="22"/>
      <c r="GGD335" s="22"/>
      <c r="GGE335" s="22"/>
      <c r="GGF335" s="22"/>
      <c r="GGG335" s="22"/>
      <c r="GGH335" s="22"/>
      <c r="GGI335" s="22"/>
      <c r="GGJ335" s="22"/>
      <c r="GGK335" s="22"/>
      <c r="GGL335" s="22"/>
      <c r="GGM335" s="22"/>
      <c r="GGN335" s="22"/>
      <c r="GGO335" s="22"/>
      <c r="GGP335" s="22"/>
      <c r="GGQ335" s="22"/>
      <c r="GGR335" s="22"/>
      <c r="GGS335" s="22"/>
      <c r="GGT335" s="22"/>
      <c r="GGU335" s="22"/>
      <c r="GGV335" s="22"/>
      <c r="GGW335" s="22"/>
      <c r="GGX335" s="22"/>
      <c r="GGY335" s="22"/>
      <c r="GGZ335" s="22"/>
      <c r="GHA335" s="22"/>
      <c r="GHB335" s="22"/>
      <c r="GHC335" s="22"/>
      <c r="GHD335" s="22"/>
      <c r="GHE335" s="22"/>
      <c r="GHF335" s="22"/>
      <c r="GHG335" s="22"/>
      <c r="GHH335" s="22"/>
      <c r="GHI335" s="22"/>
      <c r="GHJ335" s="22"/>
      <c r="GHK335" s="22"/>
      <c r="GHL335" s="22"/>
      <c r="GHM335" s="22"/>
      <c r="GHN335" s="22"/>
      <c r="GHO335" s="22"/>
      <c r="GHP335" s="22"/>
      <c r="GHQ335" s="22"/>
      <c r="GHR335" s="22"/>
      <c r="GHS335" s="22"/>
      <c r="GHT335" s="22"/>
      <c r="GHU335" s="22"/>
      <c r="GHV335" s="22"/>
      <c r="GHW335" s="22"/>
      <c r="GHX335" s="22"/>
      <c r="GHY335" s="22"/>
      <c r="GHZ335" s="22"/>
      <c r="GIA335" s="22"/>
      <c r="GIB335" s="22"/>
      <c r="GIC335" s="22"/>
      <c r="GID335" s="22"/>
      <c r="GIE335" s="22"/>
      <c r="GIF335" s="22"/>
      <c r="GIG335" s="22"/>
      <c r="GIH335" s="22"/>
      <c r="GII335" s="22"/>
      <c r="GIJ335" s="22"/>
      <c r="GIK335" s="22"/>
      <c r="GIL335" s="22"/>
      <c r="GIM335" s="22"/>
      <c r="GIN335" s="22"/>
      <c r="GIO335" s="22"/>
      <c r="GIP335" s="22"/>
      <c r="GIQ335" s="22"/>
      <c r="GIR335" s="22"/>
      <c r="GIS335" s="22"/>
      <c r="GIT335" s="22"/>
      <c r="GIU335" s="22"/>
      <c r="GIV335" s="22"/>
      <c r="GIW335" s="22"/>
      <c r="GIX335" s="22"/>
      <c r="GIY335" s="22"/>
      <c r="GIZ335" s="22"/>
      <c r="GJA335" s="22"/>
      <c r="GJB335" s="22"/>
      <c r="GJC335" s="22"/>
      <c r="GJD335" s="22"/>
      <c r="GJE335" s="22"/>
      <c r="GJF335" s="22"/>
      <c r="GJG335" s="22"/>
      <c r="GJH335" s="22"/>
      <c r="GJI335" s="22"/>
      <c r="GJJ335" s="22"/>
      <c r="GJK335" s="22"/>
      <c r="GJL335" s="22"/>
      <c r="GJM335" s="22"/>
      <c r="GJN335" s="22"/>
      <c r="GJO335" s="22"/>
      <c r="GJP335" s="22"/>
      <c r="GJQ335" s="22"/>
      <c r="GJR335" s="22"/>
      <c r="GJS335" s="22"/>
      <c r="GJT335" s="22"/>
      <c r="GJU335" s="22"/>
      <c r="GJV335" s="22"/>
      <c r="GJW335" s="22"/>
      <c r="GJX335" s="22"/>
      <c r="GJY335" s="22"/>
      <c r="GJZ335" s="22"/>
      <c r="GKA335" s="22"/>
      <c r="GKB335" s="22"/>
      <c r="GKC335" s="22"/>
      <c r="GKD335" s="22"/>
      <c r="GKE335" s="22"/>
      <c r="GKF335" s="22"/>
      <c r="GKG335" s="22"/>
      <c r="GKH335" s="22"/>
      <c r="GKI335" s="22"/>
      <c r="GKJ335" s="22"/>
      <c r="GKK335" s="22"/>
      <c r="GKL335" s="22"/>
      <c r="GKM335" s="22"/>
      <c r="GKN335" s="22"/>
      <c r="GKO335" s="22"/>
      <c r="GKP335" s="22"/>
      <c r="GKQ335" s="22"/>
      <c r="GKR335" s="22"/>
      <c r="GKS335" s="22"/>
      <c r="GKT335" s="22"/>
      <c r="GKU335" s="22"/>
      <c r="GKV335" s="22"/>
      <c r="GKW335" s="22"/>
      <c r="GKX335" s="22"/>
      <c r="GKY335" s="22"/>
      <c r="GKZ335" s="22"/>
      <c r="GLA335" s="22"/>
      <c r="GLB335" s="22"/>
      <c r="GLC335" s="22"/>
      <c r="GLD335" s="22"/>
      <c r="GLE335" s="22"/>
      <c r="GLF335" s="22"/>
      <c r="GLG335" s="22"/>
      <c r="GLH335" s="22"/>
      <c r="GLI335" s="22"/>
      <c r="GLJ335" s="22"/>
      <c r="GLK335" s="22"/>
      <c r="GLL335" s="22"/>
      <c r="GLM335" s="22"/>
      <c r="GLN335" s="22"/>
      <c r="GLO335" s="22"/>
      <c r="GLP335" s="22"/>
      <c r="GLQ335" s="22"/>
      <c r="GLR335" s="22"/>
      <c r="GLS335" s="22"/>
      <c r="GLT335" s="22"/>
      <c r="GLU335" s="22"/>
      <c r="GLV335" s="22"/>
      <c r="GLW335" s="22"/>
      <c r="GLX335" s="22"/>
      <c r="GLY335" s="22"/>
      <c r="GLZ335" s="22"/>
      <c r="GMA335" s="22"/>
      <c r="GMB335" s="22"/>
      <c r="GMC335" s="22"/>
      <c r="GMD335" s="22"/>
      <c r="GME335" s="22"/>
      <c r="GMF335" s="22"/>
      <c r="GMG335" s="22"/>
      <c r="GMH335" s="22"/>
      <c r="GMI335" s="22"/>
      <c r="GMJ335" s="22"/>
      <c r="GMK335" s="22"/>
      <c r="GML335" s="22"/>
      <c r="GMM335" s="22"/>
      <c r="GMN335" s="22"/>
      <c r="GMO335" s="22"/>
      <c r="GMP335" s="22"/>
      <c r="GMQ335" s="22"/>
      <c r="GMR335" s="22"/>
      <c r="GMS335" s="22"/>
      <c r="GMT335" s="22"/>
      <c r="GMU335" s="22"/>
      <c r="GMV335" s="22"/>
      <c r="GMW335" s="22"/>
      <c r="GMX335" s="22"/>
      <c r="GMY335" s="22"/>
      <c r="GMZ335" s="22"/>
      <c r="GNA335" s="22"/>
      <c r="GNB335" s="22"/>
      <c r="GNC335" s="22"/>
      <c r="GND335" s="22"/>
      <c r="GNE335" s="22"/>
      <c r="GNF335" s="22"/>
      <c r="GNG335" s="22"/>
      <c r="GNH335" s="22"/>
      <c r="GNI335" s="22"/>
      <c r="GNJ335" s="22"/>
      <c r="GNK335" s="22"/>
      <c r="GNL335" s="22"/>
      <c r="GNM335" s="22"/>
      <c r="GNN335" s="22"/>
      <c r="GNO335" s="22"/>
      <c r="GNP335" s="22"/>
      <c r="GNQ335" s="22"/>
      <c r="GNR335" s="22"/>
      <c r="GNS335" s="22"/>
      <c r="GNT335" s="22"/>
      <c r="GNU335" s="22"/>
      <c r="GNV335" s="22"/>
      <c r="GNW335" s="22"/>
      <c r="GNX335" s="22"/>
      <c r="GNY335" s="22"/>
      <c r="GNZ335" s="22"/>
      <c r="GOA335" s="22"/>
      <c r="GOB335" s="22"/>
      <c r="GOC335" s="22"/>
      <c r="GOD335" s="22"/>
      <c r="GOE335" s="22"/>
      <c r="GOF335" s="22"/>
      <c r="GOG335" s="22"/>
      <c r="GOH335" s="22"/>
      <c r="GOI335" s="22"/>
      <c r="GOJ335" s="22"/>
      <c r="GOK335" s="22"/>
      <c r="GOL335" s="22"/>
      <c r="GOM335" s="22"/>
      <c r="GON335" s="22"/>
      <c r="GOO335" s="22"/>
      <c r="GOP335" s="22"/>
      <c r="GOQ335" s="22"/>
      <c r="GOR335" s="22"/>
      <c r="GOS335" s="22"/>
      <c r="GOT335" s="22"/>
      <c r="GOU335" s="22"/>
      <c r="GOV335" s="22"/>
      <c r="GOW335" s="22"/>
      <c r="GOX335" s="22"/>
      <c r="GOY335" s="22"/>
      <c r="GOZ335" s="22"/>
      <c r="GPA335" s="22"/>
      <c r="GPB335" s="22"/>
      <c r="GPC335" s="22"/>
      <c r="GPD335" s="22"/>
      <c r="GPE335" s="22"/>
      <c r="GPF335" s="22"/>
      <c r="GPG335" s="22"/>
      <c r="GPH335" s="22"/>
      <c r="GPI335" s="22"/>
      <c r="GPJ335" s="22"/>
      <c r="GPK335" s="22"/>
      <c r="GPL335" s="22"/>
      <c r="GPM335" s="22"/>
      <c r="GPN335" s="22"/>
      <c r="GPO335" s="22"/>
      <c r="GPP335" s="22"/>
      <c r="GPQ335" s="22"/>
      <c r="GPR335" s="22"/>
      <c r="GPS335" s="22"/>
      <c r="GPT335" s="22"/>
      <c r="GPU335" s="22"/>
      <c r="GPV335" s="22"/>
      <c r="GPW335" s="22"/>
      <c r="GPX335" s="22"/>
      <c r="GPY335" s="22"/>
      <c r="GPZ335" s="22"/>
      <c r="GQA335" s="22"/>
      <c r="GQB335" s="22"/>
      <c r="GQC335" s="22"/>
      <c r="GQD335" s="22"/>
      <c r="GQE335" s="22"/>
      <c r="GQF335" s="22"/>
      <c r="GQG335" s="22"/>
      <c r="GQH335" s="22"/>
      <c r="GQI335" s="22"/>
      <c r="GQJ335" s="22"/>
      <c r="GQK335" s="22"/>
      <c r="GQL335" s="22"/>
      <c r="GQM335" s="22"/>
      <c r="GQN335" s="22"/>
      <c r="GQO335" s="22"/>
      <c r="GQP335" s="22"/>
      <c r="GQQ335" s="22"/>
      <c r="GQR335" s="22"/>
      <c r="GQS335" s="22"/>
      <c r="GQT335" s="22"/>
      <c r="GQU335" s="22"/>
      <c r="GQV335" s="22"/>
      <c r="GQW335" s="22"/>
      <c r="GQX335" s="22"/>
      <c r="GQY335" s="22"/>
      <c r="GQZ335" s="22"/>
      <c r="GRA335" s="22"/>
      <c r="GRB335" s="22"/>
      <c r="GRC335" s="22"/>
      <c r="GRD335" s="22"/>
      <c r="GRE335" s="22"/>
      <c r="GRF335" s="22"/>
      <c r="GRG335" s="22"/>
      <c r="GRH335" s="22"/>
      <c r="GRI335" s="22"/>
      <c r="GRJ335" s="22"/>
      <c r="GRK335" s="22"/>
      <c r="GRL335" s="22"/>
      <c r="GRM335" s="22"/>
      <c r="GRN335" s="22"/>
      <c r="GRO335" s="22"/>
      <c r="GRP335" s="22"/>
      <c r="GRQ335" s="22"/>
      <c r="GRR335" s="22"/>
      <c r="GRS335" s="22"/>
      <c r="GRT335" s="22"/>
      <c r="GRU335" s="22"/>
      <c r="GRV335" s="22"/>
      <c r="GRW335" s="22"/>
      <c r="GRX335" s="22"/>
      <c r="GRY335" s="22"/>
      <c r="GRZ335" s="22"/>
      <c r="GSA335" s="22"/>
      <c r="GSB335" s="22"/>
      <c r="GSC335" s="22"/>
      <c r="GSD335" s="22"/>
      <c r="GSE335" s="22"/>
      <c r="GSF335" s="22"/>
      <c r="GSG335" s="22"/>
      <c r="GSH335" s="22"/>
      <c r="GSI335" s="22"/>
      <c r="GSJ335" s="22"/>
      <c r="GSK335" s="22"/>
      <c r="GSL335" s="22"/>
      <c r="GSM335" s="22"/>
      <c r="GSN335" s="22"/>
      <c r="GSO335" s="22"/>
      <c r="GSP335" s="22"/>
      <c r="GSQ335" s="22"/>
      <c r="GSR335" s="22"/>
      <c r="GSS335" s="22"/>
      <c r="GST335" s="22"/>
      <c r="GSU335" s="22"/>
      <c r="GSV335" s="22"/>
      <c r="GSW335" s="22"/>
      <c r="GSX335" s="22"/>
      <c r="GSY335" s="22"/>
      <c r="GSZ335" s="22"/>
      <c r="GTA335" s="22"/>
      <c r="GTB335" s="22"/>
      <c r="GTC335" s="22"/>
      <c r="GTD335" s="22"/>
      <c r="GTE335" s="22"/>
      <c r="GTF335" s="22"/>
      <c r="GTG335" s="22"/>
      <c r="GTH335" s="22"/>
      <c r="GTI335" s="22"/>
      <c r="GTJ335" s="22"/>
      <c r="GTK335" s="22"/>
      <c r="GTL335" s="22"/>
      <c r="GTM335" s="22"/>
      <c r="GTN335" s="22"/>
      <c r="GTO335" s="22"/>
      <c r="GTP335" s="22"/>
      <c r="GTQ335" s="22"/>
      <c r="GTR335" s="22"/>
      <c r="GTS335" s="22"/>
      <c r="GTT335" s="22"/>
      <c r="GTU335" s="22"/>
      <c r="GTV335" s="22"/>
      <c r="GTW335" s="22"/>
      <c r="GTX335" s="22"/>
      <c r="GTY335" s="22"/>
      <c r="GTZ335" s="22"/>
      <c r="GUA335" s="22"/>
      <c r="GUB335" s="22"/>
      <c r="GUC335" s="22"/>
      <c r="GUD335" s="22"/>
      <c r="GUE335" s="22"/>
      <c r="GUF335" s="22"/>
      <c r="GUG335" s="22"/>
      <c r="GUH335" s="22"/>
      <c r="GUI335" s="22"/>
      <c r="GUJ335" s="22"/>
      <c r="GUK335" s="22"/>
      <c r="GUL335" s="22"/>
      <c r="GUM335" s="22"/>
      <c r="GUN335" s="22"/>
      <c r="GUO335" s="22"/>
      <c r="GUP335" s="22"/>
      <c r="GUQ335" s="22"/>
      <c r="GUR335" s="22"/>
      <c r="GUS335" s="22"/>
      <c r="GUT335" s="22"/>
      <c r="GUU335" s="22"/>
      <c r="GUV335" s="22"/>
      <c r="GUW335" s="22"/>
      <c r="GUX335" s="22"/>
      <c r="GUY335" s="22"/>
      <c r="GUZ335" s="22"/>
      <c r="GVA335" s="22"/>
      <c r="GVB335" s="22"/>
      <c r="GVC335" s="22"/>
      <c r="GVD335" s="22"/>
      <c r="GVE335" s="22"/>
      <c r="GVF335" s="22"/>
      <c r="GVG335" s="22"/>
      <c r="GVH335" s="22"/>
      <c r="GVI335" s="22"/>
      <c r="GVJ335" s="22"/>
      <c r="GVK335" s="22"/>
      <c r="GVL335" s="22"/>
      <c r="GVM335" s="22"/>
      <c r="GVN335" s="22"/>
      <c r="GVO335" s="22"/>
      <c r="GVP335" s="22"/>
      <c r="GVQ335" s="22"/>
      <c r="GVR335" s="22"/>
      <c r="GVS335" s="22"/>
      <c r="GVT335" s="22"/>
      <c r="GVU335" s="22"/>
      <c r="GVV335" s="22"/>
      <c r="GVW335" s="22"/>
      <c r="GVX335" s="22"/>
      <c r="GVY335" s="22"/>
      <c r="GVZ335" s="22"/>
      <c r="GWA335" s="22"/>
      <c r="GWB335" s="22"/>
      <c r="GWC335" s="22"/>
      <c r="GWD335" s="22"/>
      <c r="GWE335" s="22"/>
      <c r="GWF335" s="22"/>
      <c r="GWG335" s="22"/>
      <c r="GWH335" s="22"/>
      <c r="GWI335" s="22"/>
      <c r="GWJ335" s="22"/>
      <c r="GWK335" s="22"/>
      <c r="GWL335" s="22"/>
      <c r="GWM335" s="22"/>
      <c r="GWN335" s="22"/>
      <c r="GWO335" s="22"/>
      <c r="GWP335" s="22"/>
      <c r="GWQ335" s="22"/>
      <c r="GWR335" s="22"/>
      <c r="GWS335" s="22"/>
      <c r="GWT335" s="22"/>
      <c r="GWU335" s="22"/>
      <c r="GWV335" s="22"/>
      <c r="GWW335" s="22"/>
      <c r="GWX335" s="22"/>
      <c r="GWY335" s="22"/>
      <c r="GWZ335" s="22"/>
      <c r="GXA335" s="22"/>
      <c r="GXB335" s="22"/>
      <c r="GXC335" s="22"/>
      <c r="GXD335" s="22"/>
      <c r="GXE335" s="22"/>
      <c r="GXF335" s="22"/>
      <c r="GXG335" s="22"/>
      <c r="GXH335" s="22"/>
      <c r="GXI335" s="22"/>
      <c r="GXJ335" s="22"/>
      <c r="GXK335" s="22"/>
      <c r="GXL335" s="22"/>
      <c r="GXM335" s="22"/>
      <c r="GXN335" s="22"/>
      <c r="GXO335" s="22"/>
      <c r="GXP335" s="22"/>
      <c r="GXQ335" s="22"/>
      <c r="GXR335" s="22"/>
      <c r="GXS335" s="22"/>
      <c r="GXT335" s="22"/>
      <c r="GXU335" s="22"/>
      <c r="GXV335" s="22"/>
      <c r="GXW335" s="22"/>
      <c r="GXX335" s="22"/>
      <c r="GXY335" s="22"/>
      <c r="GXZ335" s="22"/>
      <c r="GYA335" s="22"/>
      <c r="GYB335" s="22"/>
      <c r="GYC335" s="22"/>
      <c r="GYD335" s="22"/>
      <c r="GYE335" s="22"/>
      <c r="GYF335" s="22"/>
      <c r="GYG335" s="22"/>
      <c r="GYH335" s="22"/>
      <c r="GYI335" s="22"/>
      <c r="GYJ335" s="22"/>
      <c r="GYK335" s="22"/>
      <c r="GYL335" s="22"/>
      <c r="GYM335" s="22"/>
      <c r="GYN335" s="22"/>
      <c r="GYO335" s="22"/>
      <c r="GYP335" s="22"/>
      <c r="GYQ335" s="22"/>
      <c r="GYR335" s="22"/>
      <c r="GYS335" s="22"/>
      <c r="GYT335" s="22"/>
      <c r="GYU335" s="22"/>
      <c r="GYV335" s="22"/>
      <c r="GYW335" s="22"/>
      <c r="GYX335" s="22"/>
      <c r="GYY335" s="22"/>
      <c r="GYZ335" s="22"/>
      <c r="GZA335" s="22"/>
      <c r="GZB335" s="22"/>
      <c r="GZC335" s="22"/>
      <c r="GZD335" s="22"/>
      <c r="GZE335" s="22"/>
      <c r="GZF335" s="22"/>
      <c r="GZG335" s="22"/>
      <c r="GZH335" s="22"/>
      <c r="GZI335" s="22"/>
      <c r="GZJ335" s="22"/>
      <c r="GZK335" s="22"/>
      <c r="GZL335" s="22"/>
      <c r="GZM335" s="22"/>
      <c r="GZN335" s="22"/>
      <c r="GZO335" s="22"/>
      <c r="GZP335" s="22"/>
      <c r="GZQ335" s="22"/>
      <c r="GZR335" s="22"/>
      <c r="GZS335" s="22"/>
      <c r="GZT335" s="22"/>
      <c r="GZU335" s="22"/>
      <c r="GZV335" s="22"/>
      <c r="GZW335" s="22"/>
      <c r="GZX335" s="22"/>
      <c r="GZY335" s="22"/>
      <c r="GZZ335" s="22"/>
      <c r="HAA335" s="22"/>
      <c r="HAB335" s="22"/>
      <c r="HAC335" s="22"/>
      <c r="HAD335" s="22"/>
      <c r="HAE335" s="22"/>
      <c r="HAF335" s="22"/>
      <c r="HAG335" s="22"/>
      <c r="HAH335" s="22"/>
      <c r="HAI335" s="22"/>
      <c r="HAJ335" s="22"/>
      <c r="HAK335" s="22"/>
      <c r="HAL335" s="22"/>
      <c r="HAM335" s="22"/>
      <c r="HAN335" s="22"/>
      <c r="HAO335" s="22"/>
      <c r="HAP335" s="22"/>
      <c r="HAQ335" s="22"/>
      <c r="HAR335" s="22"/>
      <c r="HAS335" s="22"/>
      <c r="HAT335" s="22"/>
      <c r="HAU335" s="22"/>
      <c r="HAV335" s="22"/>
      <c r="HAW335" s="22"/>
      <c r="HAX335" s="22"/>
      <c r="HAY335" s="22"/>
      <c r="HAZ335" s="22"/>
      <c r="HBA335" s="22"/>
      <c r="HBB335" s="22"/>
      <c r="HBC335" s="22"/>
      <c r="HBD335" s="22"/>
      <c r="HBE335" s="22"/>
      <c r="HBF335" s="22"/>
      <c r="HBG335" s="22"/>
      <c r="HBH335" s="22"/>
      <c r="HBI335" s="22"/>
      <c r="HBJ335" s="22"/>
      <c r="HBK335" s="22"/>
      <c r="HBL335" s="22"/>
      <c r="HBM335" s="22"/>
      <c r="HBN335" s="22"/>
      <c r="HBO335" s="22"/>
      <c r="HBP335" s="22"/>
      <c r="HBQ335" s="22"/>
      <c r="HBR335" s="22"/>
      <c r="HBS335" s="22"/>
      <c r="HBT335" s="22"/>
      <c r="HBU335" s="22"/>
      <c r="HBV335" s="22"/>
      <c r="HBW335" s="22"/>
      <c r="HBX335" s="22"/>
      <c r="HBY335" s="22"/>
      <c r="HBZ335" s="22"/>
      <c r="HCA335" s="22"/>
      <c r="HCB335" s="22"/>
      <c r="HCC335" s="22"/>
      <c r="HCD335" s="22"/>
      <c r="HCE335" s="22"/>
      <c r="HCF335" s="22"/>
      <c r="HCG335" s="22"/>
      <c r="HCH335" s="22"/>
      <c r="HCI335" s="22"/>
      <c r="HCJ335" s="22"/>
      <c r="HCK335" s="22"/>
      <c r="HCL335" s="22"/>
      <c r="HCM335" s="22"/>
      <c r="HCN335" s="22"/>
      <c r="HCO335" s="22"/>
      <c r="HCP335" s="22"/>
      <c r="HCQ335" s="22"/>
      <c r="HCR335" s="22"/>
      <c r="HCS335" s="22"/>
      <c r="HCT335" s="22"/>
      <c r="HCU335" s="22"/>
      <c r="HCV335" s="22"/>
      <c r="HCW335" s="22"/>
      <c r="HCX335" s="22"/>
      <c r="HCY335" s="22"/>
      <c r="HCZ335" s="22"/>
      <c r="HDA335" s="22"/>
      <c r="HDB335" s="22"/>
      <c r="HDC335" s="22"/>
      <c r="HDD335" s="22"/>
      <c r="HDE335" s="22"/>
      <c r="HDF335" s="22"/>
      <c r="HDG335" s="22"/>
      <c r="HDH335" s="22"/>
      <c r="HDI335" s="22"/>
      <c r="HDJ335" s="22"/>
      <c r="HDK335" s="22"/>
      <c r="HDL335" s="22"/>
      <c r="HDM335" s="22"/>
      <c r="HDN335" s="22"/>
      <c r="HDO335" s="22"/>
      <c r="HDP335" s="22"/>
      <c r="HDQ335" s="22"/>
      <c r="HDR335" s="22"/>
      <c r="HDS335" s="22"/>
      <c r="HDT335" s="22"/>
      <c r="HDU335" s="22"/>
      <c r="HDV335" s="22"/>
      <c r="HDW335" s="22"/>
      <c r="HDX335" s="22"/>
      <c r="HDY335" s="22"/>
      <c r="HDZ335" s="22"/>
      <c r="HEA335" s="22"/>
      <c r="HEB335" s="22"/>
      <c r="HEC335" s="22"/>
      <c r="HED335" s="22"/>
      <c r="HEE335" s="22"/>
      <c r="HEF335" s="22"/>
      <c r="HEG335" s="22"/>
      <c r="HEH335" s="22"/>
      <c r="HEI335" s="22"/>
      <c r="HEJ335" s="22"/>
      <c r="HEK335" s="22"/>
      <c r="HEL335" s="22"/>
      <c r="HEM335" s="22"/>
      <c r="HEN335" s="22"/>
      <c r="HEO335" s="22"/>
      <c r="HEP335" s="22"/>
      <c r="HEQ335" s="22"/>
      <c r="HER335" s="22"/>
      <c r="HES335" s="22"/>
      <c r="HET335" s="22"/>
      <c r="HEU335" s="22"/>
      <c r="HEV335" s="22"/>
      <c r="HEW335" s="22"/>
      <c r="HEX335" s="22"/>
      <c r="HEY335" s="22"/>
      <c r="HEZ335" s="22"/>
      <c r="HFA335" s="22"/>
      <c r="HFB335" s="22"/>
      <c r="HFC335" s="22"/>
      <c r="HFD335" s="22"/>
      <c r="HFE335" s="22"/>
      <c r="HFF335" s="22"/>
      <c r="HFG335" s="22"/>
      <c r="HFH335" s="22"/>
      <c r="HFI335" s="22"/>
      <c r="HFJ335" s="22"/>
      <c r="HFK335" s="22"/>
      <c r="HFL335" s="22"/>
      <c r="HFM335" s="22"/>
      <c r="HFN335" s="22"/>
      <c r="HFO335" s="22"/>
      <c r="HFP335" s="22"/>
      <c r="HFQ335" s="22"/>
      <c r="HFR335" s="22"/>
      <c r="HFS335" s="22"/>
      <c r="HFT335" s="22"/>
      <c r="HFU335" s="22"/>
      <c r="HFV335" s="22"/>
      <c r="HFW335" s="22"/>
      <c r="HFX335" s="22"/>
      <c r="HFY335" s="22"/>
      <c r="HFZ335" s="22"/>
      <c r="HGA335" s="22"/>
      <c r="HGB335" s="22"/>
      <c r="HGC335" s="22"/>
      <c r="HGD335" s="22"/>
      <c r="HGE335" s="22"/>
      <c r="HGF335" s="22"/>
      <c r="HGG335" s="22"/>
      <c r="HGH335" s="22"/>
      <c r="HGI335" s="22"/>
      <c r="HGJ335" s="22"/>
      <c r="HGK335" s="22"/>
      <c r="HGL335" s="22"/>
      <c r="HGM335" s="22"/>
      <c r="HGN335" s="22"/>
      <c r="HGO335" s="22"/>
      <c r="HGP335" s="22"/>
      <c r="HGQ335" s="22"/>
      <c r="HGR335" s="22"/>
      <c r="HGS335" s="22"/>
      <c r="HGT335" s="22"/>
      <c r="HGU335" s="22"/>
      <c r="HGV335" s="22"/>
      <c r="HGW335" s="22"/>
      <c r="HGX335" s="22"/>
      <c r="HGY335" s="22"/>
      <c r="HGZ335" s="22"/>
      <c r="HHA335" s="22"/>
      <c r="HHB335" s="22"/>
      <c r="HHC335" s="22"/>
      <c r="HHD335" s="22"/>
      <c r="HHE335" s="22"/>
      <c r="HHF335" s="22"/>
      <c r="HHG335" s="22"/>
      <c r="HHH335" s="22"/>
      <c r="HHI335" s="22"/>
      <c r="HHJ335" s="22"/>
      <c r="HHK335" s="22"/>
      <c r="HHL335" s="22"/>
      <c r="HHM335" s="22"/>
      <c r="HHN335" s="22"/>
      <c r="HHO335" s="22"/>
      <c r="HHP335" s="22"/>
      <c r="HHQ335" s="22"/>
      <c r="HHR335" s="22"/>
      <c r="HHS335" s="22"/>
      <c r="HHT335" s="22"/>
      <c r="HHU335" s="22"/>
      <c r="HHV335" s="22"/>
      <c r="HHW335" s="22"/>
      <c r="HHX335" s="22"/>
      <c r="HHY335" s="22"/>
      <c r="HHZ335" s="22"/>
      <c r="HIA335" s="22"/>
      <c r="HIB335" s="22"/>
      <c r="HIC335" s="22"/>
      <c r="HID335" s="22"/>
      <c r="HIE335" s="22"/>
      <c r="HIF335" s="22"/>
      <c r="HIG335" s="22"/>
      <c r="HIH335" s="22"/>
      <c r="HII335" s="22"/>
      <c r="HIJ335" s="22"/>
      <c r="HIK335" s="22"/>
      <c r="HIL335" s="22"/>
      <c r="HIM335" s="22"/>
      <c r="HIN335" s="22"/>
      <c r="HIO335" s="22"/>
      <c r="HIP335" s="22"/>
      <c r="HIQ335" s="22"/>
      <c r="HIR335" s="22"/>
      <c r="HIS335" s="22"/>
      <c r="HIT335" s="22"/>
      <c r="HIU335" s="22"/>
      <c r="HIV335" s="22"/>
      <c r="HIW335" s="22"/>
      <c r="HIX335" s="22"/>
      <c r="HIY335" s="22"/>
      <c r="HIZ335" s="22"/>
      <c r="HJA335" s="22"/>
      <c r="HJB335" s="22"/>
      <c r="HJC335" s="22"/>
      <c r="HJD335" s="22"/>
      <c r="HJE335" s="22"/>
      <c r="HJF335" s="22"/>
      <c r="HJG335" s="22"/>
      <c r="HJH335" s="22"/>
      <c r="HJI335" s="22"/>
      <c r="HJJ335" s="22"/>
      <c r="HJK335" s="22"/>
      <c r="HJL335" s="22"/>
      <c r="HJM335" s="22"/>
      <c r="HJN335" s="22"/>
      <c r="HJO335" s="22"/>
      <c r="HJP335" s="22"/>
      <c r="HJQ335" s="22"/>
      <c r="HJR335" s="22"/>
      <c r="HJS335" s="22"/>
      <c r="HJT335" s="22"/>
      <c r="HJU335" s="22"/>
      <c r="HJV335" s="22"/>
      <c r="HJW335" s="22"/>
      <c r="HJX335" s="22"/>
      <c r="HJY335" s="22"/>
      <c r="HJZ335" s="22"/>
      <c r="HKA335" s="22"/>
      <c r="HKB335" s="22"/>
      <c r="HKC335" s="22"/>
      <c r="HKD335" s="22"/>
      <c r="HKE335" s="22"/>
      <c r="HKF335" s="22"/>
      <c r="HKG335" s="22"/>
      <c r="HKH335" s="22"/>
      <c r="HKI335" s="22"/>
      <c r="HKJ335" s="22"/>
      <c r="HKK335" s="22"/>
      <c r="HKL335" s="22"/>
      <c r="HKM335" s="22"/>
      <c r="HKN335" s="22"/>
      <c r="HKO335" s="22"/>
      <c r="HKP335" s="22"/>
      <c r="HKQ335" s="22"/>
      <c r="HKR335" s="22"/>
      <c r="HKS335" s="22"/>
      <c r="HKT335" s="22"/>
      <c r="HKU335" s="22"/>
      <c r="HKV335" s="22"/>
      <c r="HKW335" s="22"/>
      <c r="HKX335" s="22"/>
      <c r="HKY335" s="22"/>
      <c r="HKZ335" s="22"/>
      <c r="HLA335" s="22"/>
      <c r="HLB335" s="22"/>
      <c r="HLC335" s="22"/>
      <c r="HLD335" s="22"/>
      <c r="HLE335" s="22"/>
      <c r="HLF335" s="22"/>
      <c r="HLG335" s="22"/>
      <c r="HLH335" s="22"/>
      <c r="HLI335" s="22"/>
      <c r="HLJ335" s="22"/>
      <c r="HLK335" s="22"/>
      <c r="HLL335" s="22"/>
      <c r="HLM335" s="22"/>
      <c r="HLN335" s="22"/>
      <c r="HLO335" s="22"/>
      <c r="HLP335" s="22"/>
      <c r="HLQ335" s="22"/>
      <c r="HLR335" s="22"/>
      <c r="HLS335" s="22"/>
      <c r="HLT335" s="22"/>
      <c r="HLU335" s="22"/>
      <c r="HLV335" s="22"/>
      <c r="HLW335" s="22"/>
      <c r="HLX335" s="22"/>
      <c r="HLY335" s="22"/>
      <c r="HLZ335" s="22"/>
      <c r="HMA335" s="22"/>
      <c r="HMB335" s="22"/>
      <c r="HMC335" s="22"/>
      <c r="HMD335" s="22"/>
      <c r="HME335" s="22"/>
      <c r="HMF335" s="22"/>
      <c r="HMG335" s="22"/>
      <c r="HMH335" s="22"/>
      <c r="HMI335" s="22"/>
      <c r="HMJ335" s="22"/>
      <c r="HMK335" s="22"/>
      <c r="HML335" s="22"/>
      <c r="HMM335" s="22"/>
      <c r="HMN335" s="22"/>
      <c r="HMO335" s="22"/>
      <c r="HMP335" s="22"/>
      <c r="HMQ335" s="22"/>
      <c r="HMR335" s="22"/>
      <c r="HMS335" s="22"/>
      <c r="HMT335" s="22"/>
      <c r="HMU335" s="22"/>
      <c r="HMV335" s="22"/>
      <c r="HMW335" s="22"/>
      <c r="HMX335" s="22"/>
      <c r="HMY335" s="22"/>
      <c r="HMZ335" s="22"/>
      <c r="HNA335" s="22"/>
      <c r="HNB335" s="22"/>
      <c r="HNC335" s="22"/>
      <c r="HND335" s="22"/>
      <c r="HNE335" s="22"/>
      <c r="HNF335" s="22"/>
      <c r="HNG335" s="22"/>
      <c r="HNH335" s="22"/>
      <c r="HNI335" s="22"/>
      <c r="HNJ335" s="22"/>
      <c r="HNK335" s="22"/>
      <c r="HNL335" s="22"/>
      <c r="HNM335" s="22"/>
      <c r="HNN335" s="22"/>
      <c r="HNO335" s="22"/>
      <c r="HNP335" s="22"/>
      <c r="HNQ335" s="22"/>
      <c r="HNR335" s="22"/>
      <c r="HNS335" s="22"/>
      <c r="HNT335" s="22"/>
      <c r="HNU335" s="22"/>
      <c r="HNV335" s="22"/>
      <c r="HNW335" s="22"/>
      <c r="HNX335" s="22"/>
      <c r="HNY335" s="22"/>
      <c r="HNZ335" s="22"/>
      <c r="HOA335" s="22"/>
      <c r="HOB335" s="22"/>
      <c r="HOC335" s="22"/>
      <c r="HOD335" s="22"/>
      <c r="HOE335" s="22"/>
      <c r="HOF335" s="22"/>
      <c r="HOG335" s="22"/>
      <c r="HOH335" s="22"/>
      <c r="HOI335" s="22"/>
      <c r="HOJ335" s="22"/>
      <c r="HOK335" s="22"/>
      <c r="HOL335" s="22"/>
      <c r="HOM335" s="22"/>
      <c r="HON335" s="22"/>
      <c r="HOO335" s="22"/>
      <c r="HOP335" s="22"/>
      <c r="HOQ335" s="22"/>
      <c r="HOR335" s="22"/>
      <c r="HOS335" s="22"/>
      <c r="HOT335" s="22"/>
      <c r="HOU335" s="22"/>
      <c r="HOV335" s="22"/>
      <c r="HOW335" s="22"/>
      <c r="HOX335" s="22"/>
      <c r="HOY335" s="22"/>
      <c r="HOZ335" s="22"/>
      <c r="HPA335" s="22"/>
      <c r="HPB335" s="22"/>
      <c r="HPC335" s="22"/>
      <c r="HPD335" s="22"/>
      <c r="HPE335" s="22"/>
      <c r="HPF335" s="22"/>
      <c r="HPG335" s="22"/>
      <c r="HPH335" s="22"/>
      <c r="HPI335" s="22"/>
      <c r="HPJ335" s="22"/>
      <c r="HPK335" s="22"/>
      <c r="HPL335" s="22"/>
      <c r="HPM335" s="22"/>
      <c r="HPN335" s="22"/>
      <c r="HPO335" s="22"/>
      <c r="HPP335" s="22"/>
      <c r="HPQ335" s="22"/>
      <c r="HPR335" s="22"/>
      <c r="HPS335" s="22"/>
      <c r="HPT335" s="22"/>
      <c r="HPU335" s="22"/>
      <c r="HPV335" s="22"/>
      <c r="HPW335" s="22"/>
      <c r="HPX335" s="22"/>
      <c r="HPY335" s="22"/>
      <c r="HPZ335" s="22"/>
      <c r="HQA335" s="22"/>
      <c r="HQB335" s="22"/>
      <c r="HQC335" s="22"/>
      <c r="HQD335" s="22"/>
      <c r="HQE335" s="22"/>
      <c r="HQF335" s="22"/>
      <c r="HQG335" s="22"/>
      <c r="HQH335" s="22"/>
      <c r="HQI335" s="22"/>
      <c r="HQJ335" s="22"/>
      <c r="HQK335" s="22"/>
      <c r="HQL335" s="22"/>
      <c r="HQM335" s="22"/>
      <c r="HQN335" s="22"/>
      <c r="HQO335" s="22"/>
      <c r="HQP335" s="22"/>
      <c r="HQQ335" s="22"/>
      <c r="HQR335" s="22"/>
      <c r="HQS335" s="22"/>
      <c r="HQT335" s="22"/>
      <c r="HQU335" s="22"/>
      <c r="HQV335" s="22"/>
      <c r="HQW335" s="22"/>
      <c r="HQX335" s="22"/>
      <c r="HQY335" s="22"/>
      <c r="HQZ335" s="22"/>
      <c r="HRA335" s="22"/>
      <c r="HRB335" s="22"/>
      <c r="HRC335" s="22"/>
      <c r="HRD335" s="22"/>
      <c r="HRE335" s="22"/>
      <c r="HRF335" s="22"/>
      <c r="HRG335" s="22"/>
      <c r="HRH335" s="22"/>
      <c r="HRI335" s="22"/>
      <c r="HRJ335" s="22"/>
      <c r="HRK335" s="22"/>
      <c r="HRL335" s="22"/>
      <c r="HRM335" s="22"/>
      <c r="HRN335" s="22"/>
      <c r="HRO335" s="22"/>
      <c r="HRP335" s="22"/>
      <c r="HRQ335" s="22"/>
      <c r="HRR335" s="22"/>
      <c r="HRS335" s="22"/>
      <c r="HRT335" s="22"/>
      <c r="HRU335" s="22"/>
      <c r="HRV335" s="22"/>
      <c r="HRW335" s="22"/>
      <c r="HRX335" s="22"/>
      <c r="HRY335" s="22"/>
      <c r="HRZ335" s="22"/>
      <c r="HSA335" s="22"/>
      <c r="HSB335" s="22"/>
      <c r="HSC335" s="22"/>
      <c r="HSD335" s="22"/>
      <c r="HSE335" s="22"/>
      <c r="HSF335" s="22"/>
      <c r="HSG335" s="22"/>
      <c r="HSH335" s="22"/>
      <c r="HSI335" s="22"/>
      <c r="HSJ335" s="22"/>
      <c r="HSK335" s="22"/>
      <c r="HSL335" s="22"/>
      <c r="HSM335" s="22"/>
      <c r="HSN335" s="22"/>
      <c r="HSO335" s="22"/>
      <c r="HSP335" s="22"/>
      <c r="HSQ335" s="22"/>
      <c r="HSR335" s="22"/>
      <c r="HSS335" s="22"/>
      <c r="HST335" s="22"/>
      <c r="HSU335" s="22"/>
      <c r="HSV335" s="22"/>
      <c r="HSW335" s="22"/>
      <c r="HSX335" s="22"/>
      <c r="HSY335" s="22"/>
      <c r="HSZ335" s="22"/>
      <c r="HTA335" s="22"/>
      <c r="HTB335" s="22"/>
      <c r="HTC335" s="22"/>
      <c r="HTD335" s="22"/>
      <c r="HTE335" s="22"/>
      <c r="HTF335" s="22"/>
      <c r="HTG335" s="22"/>
      <c r="HTH335" s="22"/>
      <c r="HTI335" s="22"/>
      <c r="HTJ335" s="22"/>
      <c r="HTK335" s="22"/>
      <c r="HTL335" s="22"/>
      <c r="HTM335" s="22"/>
      <c r="HTN335" s="22"/>
      <c r="HTO335" s="22"/>
      <c r="HTP335" s="22"/>
      <c r="HTQ335" s="22"/>
      <c r="HTR335" s="22"/>
      <c r="HTS335" s="22"/>
      <c r="HTT335" s="22"/>
      <c r="HTU335" s="22"/>
      <c r="HTV335" s="22"/>
      <c r="HTW335" s="22"/>
      <c r="HTX335" s="22"/>
      <c r="HTY335" s="22"/>
      <c r="HTZ335" s="22"/>
      <c r="HUA335" s="22"/>
      <c r="HUB335" s="22"/>
      <c r="HUC335" s="22"/>
      <c r="HUD335" s="22"/>
      <c r="HUE335" s="22"/>
      <c r="HUF335" s="22"/>
      <c r="HUG335" s="22"/>
      <c r="HUH335" s="22"/>
      <c r="HUI335" s="22"/>
      <c r="HUJ335" s="22"/>
      <c r="HUK335" s="22"/>
      <c r="HUL335" s="22"/>
      <c r="HUM335" s="22"/>
      <c r="HUN335" s="22"/>
      <c r="HUO335" s="22"/>
      <c r="HUP335" s="22"/>
      <c r="HUQ335" s="22"/>
      <c r="HUR335" s="22"/>
      <c r="HUS335" s="22"/>
      <c r="HUT335" s="22"/>
      <c r="HUU335" s="22"/>
      <c r="HUV335" s="22"/>
      <c r="HUW335" s="22"/>
      <c r="HUX335" s="22"/>
      <c r="HUY335" s="22"/>
      <c r="HUZ335" s="22"/>
      <c r="HVA335" s="22"/>
      <c r="HVB335" s="22"/>
      <c r="HVC335" s="22"/>
      <c r="HVD335" s="22"/>
      <c r="HVE335" s="22"/>
      <c r="HVF335" s="22"/>
      <c r="HVG335" s="22"/>
      <c r="HVH335" s="22"/>
      <c r="HVI335" s="22"/>
      <c r="HVJ335" s="22"/>
      <c r="HVK335" s="22"/>
      <c r="HVL335" s="22"/>
      <c r="HVM335" s="22"/>
      <c r="HVN335" s="22"/>
      <c r="HVO335" s="22"/>
      <c r="HVP335" s="22"/>
      <c r="HVQ335" s="22"/>
      <c r="HVR335" s="22"/>
      <c r="HVS335" s="22"/>
      <c r="HVT335" s="22"/>
      <c r="HVU335" s="22"/>
      <c r="HVV335" s="22"/>
      <c r="HVW335" s="22"/>
      <c r="HVX335" s="22"/>
      <c r="HVY335" s="22"/>
      <c r="HVZ335" s="22"/>
      <c r="HWA335" s="22"/>
      <c r="HWB335" s="22"/>
      <c r="HWC335" s="22"/>
      <c r="HWD335" s="22"/>
      <c r="HWE335" s="22"/>
      <c r="HWF335" s="22"/>
      <c r="HWG335" s="22"/>
      <c r="HWH335" s="22"/>
      <c r="HWI335" s="22"/>
      <c r="HWJ335" s="22"/>
      <c r="HWK335" s="22"/>
      <c r="HWL335" s="22"/>
      <c r="HWM335" s="22"/>
      <c r="HWN335" s="22"/>
      <c r="HWO335" s="22"/>
      <c r="HWP335" s="22"/>
      <c r="HWQ335" s="22"/>
      <c r="HWR335" s="22"/>
      <c r="HWS335" s="22"/>
      <c r="HWT335" s="22"/>
      <c r="HWU335" s="22"/>
      <c r="HWV335" s="22"/>
      <c r="HWW335" s="22"/>
      <c r="HWX335" s="22"/>
      <c r="HWY335" s="22"/>
      <c r="HWZ335" s="22"/>
      <c r="HXA335" s="22"/>
      <c r="HXB335" s="22"/>
      <c r="HXC335" s="22"/>
      <c r="HXD335" s="22"/>
      <c r="HXE335" s="22"/>
      <c r="HXF335" s="22"/>
      <c r="HXG335" s="22"/>
      <c r="HXH335" s="22"/>
      <c r="HXI335" s="22"/>
      <c r="HXJ335" s="22"/>
      <c r="HXK335" s="22"/>
      <c r="HXL335" s="22"/>
      <c r="HXM335" s="22"/>
      <c r="HXN335" s="22"/>
      <c r="HXO335" s="22"/>
      <c r="HXP335" s="22"/>
      <c r="HXQ335" s="22"/>
      <c r="HXR335" s="22"/>
      <c r="HXS335" s="22"/>
      <c r="HXT335" s="22"/>
      <c r="HXU335" s="22"/>
      <c r="HXV335" s="22"/>
      <c r="HXW335" s="22"/>
      <c r="HXX335" s="22"/>
      <c r="HXY335" s="22"/>
      <c r="HXZ335" s="22"/>
      <c r="HYA335" s="22"/>
      <c r="HYB335" s="22"/>
      <c r="HYC335" s="22"/>
      <c r="HYD335" s="22"/>
      <c r="HYE335" s="22"/>
      <c r="HYF335" s="22"/>
      <c r="HYG335" s="22"/>
      <c r="HYH335" s="22"/>
      <c r="HYI335" s="22"/>
      <c r="HYJ335" s="22"/>
      <c r="HYK335" s="22"/>
      <c r="HYL335" s="22"/>
      <c r="HYM335" s="22"/>
      <c r="HYN335" s="22"/>
      <c r="HYO335" s="22"/>
      <c r="HYP335" s="22"/>
      <c r="HYQ335" s="22"/>
      <c r="HYR335" s="22"/>
      <c r="HYS335" s="22"/>
      <c r="HYT335" s="22"/>
      <c r="HYU335" s="22"/>
      <c r="HYV335" s="22"/>
      <c r="HYW335" s="22"/>
      <c r="HYX335" s="22"/>
      <c r="HYY335" s="22"/>
      <c r="HYZ335" s="22"/>
      <c r="HZA335" s="22"/>
      <c r="HZB335" s="22"/>
      <c r="HZC335" s="22"/>
      <c r="HZD335" s="22"/>
      <c r="HZE335" s="22"/>
      <c r="HZF335" s="22"/>
      <c r="HZG335" s="22"/>
      <c r="HZH335" s="22"/>
      <c r="HZI335" s="22"/>
      <c r="HZJ335" s="22"/>
      <c r="HZK335" s="22"/>
      <c r="HZL335" s="22"/>
      <c r="HZM335" s="22"/>
      <c r="HZN335" s="22"/>
      <c r="HZO335" s="22"/>
      <c r="HZP335" s="22"/>
      <c r="HZQ335" s="22"/>
      <c r="HZR335" s="22"/>
      <c r="HZS335" s="22"/>
      <c r="HZT335" s="22"/>
      <c r="HZU335" s="22"/>
      <c r="HZV335" s="22"/>
      <c r="HZW335" s="22"/>
      <c r="HZX335" s="22"/>
      <c r="HZY335" s="22"/>
      <c r="HZZ335" s="22"/>
      <c r="IAA335" s="22"/>
      <c r="IAB335" s="22"/>
      <c r="IAC335" s="22"/>
      <c r="IAD335" s="22"/>
      <c r="IAE335" s="22"/>
      <c r="IAF335" s="22"/>
      <c r="IAG335" s="22"/>
      <c r="IAH335" s="22"/>
      <c r="IAI335" s="22"/>
      <c r="IAJ335" s="22"/>
      <c r="IAK335" s="22"/>
      <c r="IAL335" s="22"/>
      <c r="IAM335" s="22"/>
      <c r="IAN335" s="22"/>
      <c r="IAO335" s="22"/>
      <c r="IAP335" s="22"/>
      <c r="IAQ335" s="22"/>
      <c r="IAR335" s="22"/>
      <c r="IAS335" s="22"/>
      <c r="IAT335" s="22"/>
      <c r="IAU335" s="22"/>
      <c r="IAV335" s="22"/>
      <c r="IAW335" s="22"/>
      <c r="IAX335" s="22"/>
      <c r="IAY335" s="22"/>
      <c r="IAZ335" s="22"/>
      <c r="IBA335" s="22"/>
      <c r="IBB335" s="22"/>
      <c r="IBC335" s="22"/>
      <c r="IBD335" s="22"/>
      <c r="IBE335" s="22"/>
      <c r="IBF335" s="22"/>
      <c r="IBG335" s="22"/>
      <c r="IBH335" s="22"/>
      <c r="IBI335" s="22"/>
      <c r="IBJ335" s="22"/>
      <c r="IBK335" s="22"/>
      <c r="IBL335" s="22"/>
      <c r="IBM335" s="22"/>
      <c r="IBN335" s="22"/>
      <c r="IBO335" s="22"/>
      <c r="IBP335" s="22"/>
      <c r="IBQ335" s="22"/>
      <c r="IBR335" s="22"/>
      <c r="IBS335" s="22"/>
      <c r="IBT335" s="22"/>
      <c r="IBU335" s="22"/>
      <c r="IBV335" s="22"/>
      <c r="IBW335" s="22"/>
      <c r="IBX335" s="22"/>
      <c r="IBY335" s="22"/>
      <c r="IBZ335" s="22"/>
      <c r="ICA335" s="22"/>
      <c r="ICB335" s="22"/>
      <c r="ICC335" s="22"/>
      <c r="ICD335" s="22"/>
      <c r="ICE335" s="22"/>
      <c r="ICF335" s="22"/>
      <c r="ICG335" s="22"/>
      <c r="ICH335" s="22"/>
      <c r="ICI335" s="22"/>
      <c r="ICJ335" s="22"/>
      <c r="ICK335" s="22"/>
      <c r="ICL335" s="22"/>
      <c r="ICM335" s="22"/>
      <c r="ICN335" s="22"/>
      <c r="ICO335" s="22"/>
      <c r="ICP335" s="22"/>
      <c r="ICQ335" s="22"/>
      <c r="ICR335" s="22"/>
      <c r="ICS335" s="22"/>
      <c r="ICT335" s="22"/>
      <c r="ICU335" s="22"/>
      <c r="ICV335" s="22"/>
      <c r="ICW335" s="22"/>
      <c r="ICX335" s="22"/>
      <c r="ICY335" s="22"/>
      <c r="ICZ335" s="22"/>
      <c r="IDA335" s="22"/>
      <c r="IDB335" s="22"/>
      <c r="IDC335" s="22"/>
      <c r="IDD335" s="22"/>
      <c r="IDE335" s="22"/>
      <c r="IDF335" s="22"/>
      <c r="IDG335" s="22"/>
      <c r="IDH335" s="22"/>
      <c r="IDI335" s="22"/>
      <c r="IDJ335" s="22"/>
      <c r="IDK335" s="22"/>
      <c r="IDL335" s="22"/>
      <c r="IDM335" s="22"/>
      <c r="IDN335" s="22"/>
      <c r="IDO335" s="22"/>
      <c r="IDP335" s="22"/>
      <c r="IDQ335" s="22"/>
      <c r="IDR335" s="22"/>
      <c r="IDS335" s="22"/>
      <c r="IDT335" s="22"/>
      <c r="IDU335" s="22"/>
      <c r="IDV335" s="22"/>
      <c r="IDW335" s="22"/>
      <c r="IDX335" s="22"/>
      <c r="IDY335" s="22"/>
      <c r="IDZ335" s="22"/>
      <c r="IEA335" s="22"/>
      <c r="IEB335" s="22"/>
      <c r="IEC335" s="22"/>
      <c r="IED335" s="22"/>
      <c r="IEE335" s="22"/>
      <c r="IEF335" s="22"/>
      <c r="IEG335" s="22"/>
      <c r="IEH335" s="22"/>
      <c r="IEI335" s="22"/>
      <c r="IEJ335" s="22"/>
      <c r="IEK335" s="22"/>
      <c r="IEL335" s="22"/>
      <c r="IEM335" s="22"/>
      <c r="IEN335" s="22"/>
      <c r="IEO335" s="22"/>
      <c r="IEP335" s="22"/>
      <c r="IEQ335" s="22"/>
      <c r="IER335" s="22"/>
      <c r="IES335" s="22"/>
      <c r="IET335" s="22"/>
      <c r="IEU335" s="22"/>
      <c r="IEV335" s="22"/>
      <c r="IEW335" s="22"/>
      <c r="IEX335" s="22"/>
      <c r="IEY335" s="22"/>
      <c r="IEZ335" s="22"/>
      <c r="IFA335" s="22"/>
      <c r="IFB335" s="22"/>
      <c r="IFC335" s="22"/>
      <c r="IFD335" s="22"/>
      <c r="IFE335" s="22"/>
      <c r="IFF335" s="22"/>
      <c r="IFG335" s="22"/>
      <c r="IFH335" s="22"/>
      <c r="IFI335" s="22"/>
      <c r="IFJ335" s="22"/>
      <c r="IFK335" s="22"/>
      <c r="IFL335" s="22"/>
      <c r="IFM335" s="22"/>
      <c r="IFN335" s="22"/>
      <c r="IFO335" s="22"/>
      <c r="IFP335" s="22"/>
      <c r="IFQ335" s="22"/>
      <c r="IFR335" s="22"/>
      <c r="IFS335" s="22"/>
      <c r="IFT335" s="22"/>
      <c r="IFU335" s="22"/>
      <c r="IFV335" s="22"/>
      <c r="IFW335" s="22"/>
      <c r="IFX335" s="22"/>
      <c r="IFY335" s="22"/>
      <c r="IFZ335" s="22"/>
      <c r="IGA335" s="22"/>
      <c r="IGB335" s="22"/>
      <c r="IGC335" s="22"/>
      <c r="IGD335" s="22"/>
      <c r="IGE335" s="22"/>
      <c r="IGF335" s="22"/>
      <c r="IGG335" s="22"/>
      <c r="IGH335" s="22"/>
      <c r="IGI335" s="22"/>
      <c r="IGJ335" s="22"/>
      <c r="IGK335" s="22"/>
      <c r="IGL335" s="22"/>
      <c r="IGM335" s="22"/>
      <c r="IGN335" s="22"/>
      <c r="IGO335" s="22"/>
      <c r="IGP335" s="22"/>
      <c r="IGQ335" s="22"/>
      <c r="IGR335" s="22"/>
      <c r="IGS335" s="22"/>
      <c r="IGT335" s="22"/>
      <c r="IGU335" s="22"/>
      <c r="IGV335" s="22"/>
      <c r="IGW335" s="22"/>
      <c r="IGX335" s="22"/>
      <c r="IGY335" s="22"/>
      <c r="IGZ335" s="22"/>
      <c r="IHA335" s="22"/>
      <c r="IHB335" s="22"/>
      <c r="IHC335" s="22"/>
      <c r="IHD335" s="22"/>
      <c r="IHE335" s="22"/>
      <c r="IHF335" s="22"/>
      <c r="IHG335" s="22"/>
      <c r="IHH335" s="22"/>
      <c r="IHI335" s="22"/>
      <c r="IHJ335" s="22"/>
      <c r="IHK335" s="22"/>
      <c r="IHL335" s="22"/>
      <c r="IHM335" s="22"/>
      <c r="IHN335" s="22"/>
      <c r="IHO335" s="22"/>
      <c r="IHP335" s="22"/>
      <c r="IHQ335" s="22"/>
      <c r="IHR335" s="22"/>
      <c r="IHS335" s="22"/>
      <c r="IHT335" s="22"/>
      <c r="IHU335" s="22"/>
      <c r="IHV335" s="22"/>
      <c r="IHW335" s="22"/>
      <c r="IHX335" s="22"/>
      <c r="IHY335" s="22"/>
      <c r="IHZ335" s="22"/>
      <c r="IIA335" s="22"/>
      <c r="IIB335" s="22"/>
      <c r="IIC335" s="22"/>
      <c r="IID335" s="22"/>
      <c r="IIE335" s="22"/>
      <c r="IIF335" s="22"/>
      <c r="IIG335" s="22"/>
      <c r="IIH335" s="22"/>
      <c r="III335" s="22"/>
      <c r="IIJ335" s="22"/>
      <c r="IIK335" s="22"/>
      <c r="IIL335" s="22"/>
      <c r="IIM335" s="22"/>
      <c r="IIN335" s="22"/>
      <c r="IIO335" s="22"/>
      <c r="IIP335" s="22"/>
      <c r="IIQ335" s="22"/>
      <c r="IIR335" s="22"/>
      <c r="IIS335" s="22"/>
      <c r="IIT335" s="22"/>
      <c r="IIU335" s="22"/>
      <c r="IIV335" s="22"/>
      <c r="IIW335" s="22"/>
      <c r="IIX335" s="22"/>
      <c r="IIY335" s="22"/>
      <c r="IIZ335" s="22"/>
      <c r="IJA335" s="22"/>
      <c r="IJB335" s="22"/>
      <c r="IJC335" s="22"/>
      <c r="IJD335" s="22"/>
      <c r="IJE335" s="22"/>
      <c r="IJF335" s="22"/>
      <c r="IJG335" s="22"/>
      <c r="IJH335" s="22"/>
      <c r="IJI335" s="22"/>
      <c r="IJJ335" s="22"/>
      <c r="IJK335" s="22"/>
      <c r="IJL335" s="22"/>
      <c r="IJM335" s="22"/>
      <c r="IJN335" s="22"/>
      <c r="IJO335" s="22"/>
      <c r="IJP335" s="22"/>
      <c r="IJQ335" s="22"/>
      <c r="IJR335" s="22"/>
      <c r="IJS335" s="22"/>
      <c r="IJT335" s="22"/>
      <c r="IJU335" s="22"/>
      <c r="IJV335" s="22"/>
      <c r="IJW335" s="22"/>
      <c r="IJX335" s="22"/>
      <c r="IJY335" s="22"/>
      <c r="IJZ335" s="22"/>
      <c r="IKA335" s="22"/>
      <c r="IKB335" s="22"/>
      <c r="IKC335" s="22"/>
      <c r="IKD335" s="22"/>
      <c r="IKE335" s="22"/>
      <c r="IKF335" s="22"/>
      <c r="IKG335" s="22"/>
      <c r="IKH335" s="22"/>
      <c r="IKI335" s="22"/>
      <c r="IKJ335" s="22"/>
      <c r="IKK335" s="22"/>
      <c r="IKL335" s="22"/>
      <c r="IKM335" s="22"/>
      <c r="IKN335" s="22"/>
      <c r="IKO335" s="22"/>
      <c r="IKP335" s="22"/>
      <c r="IKQ335" s="22"/>
      <c r="IKR335" s="22"/>
      <c r="IKS335" s="22"/>
      <c r="IKT335" s="22"/>
      <c r="IKU335" s="22"/>
      <c r="IKV335" s="22"/>
      <c r="IKW335" s="22"/>
      <c r="IKX335" s="22"/>
      <c r="IKY335" s="22"/>
      <c r="IKZ335" s="22"/>
      <c r="ILA335" s="22"/>
      <c r="ILB335" s="22"/>
      <c r="ILC335" s="22"/>
      <c r="ILD335" s="22"/>
      <c r="ILE335" s="22"/>
      <c r="ILF335" s="22"/>
      <c r="ILG335" s="22"/>
      <c r="ILH335" s="22"/>
      <c r="ILI335" s="22"/>
      <c r="ILJ335" s="22"/>
      <c r="ILK335" s="22"/>
      <c r="ILL335" s="22"/>
      <c r="ILM335" s="22"/>
      <c r="ILN335" s="22"/>
      <c r="ILO335" s="22"/>
      <c r="ILP335" s="22"/>
      <c r="ILQ335" s="22"/>
      <c r="ILR335" s="22"/>
      <c r="ILS335" s="22"/>
      <c r="ILT335" s="22"/>
      <c r="ILU335" s="22"/>
      <c r="ILV335" s="22"/>
      <c r="ILW335" s="22"/>
      <c r="ILX335" s="22"/>
      <c r="ILY335" s="22"/>
      <c r="ILZ335" s="22"/>
      <c r="IMA335" s="22"/>
      <c r="IMB335" s="22"/>
      <c r="IMC335" s="22"/>
      <c r="IMD335" s="22"/>
      <c r="IME335" s="22"/>
      <c r="IMF335" s="22"/>
      <c r="IMG335" s="22"/>
      <c r="IMH335" s="22"/>
      <c r="IMI335" s="22"/>
      <c r="IMJ335" s="22"/>
      <c r="IMK335" s="22"/>
      <c r="IML335" s="22"/>
      <c r="IMM335" s="22"/>
      <c r="IMN335" s="22"/>
      <c r="IMO335" s="22"/>
      <c r="IMP335" s="22"/>
      <c r="IMQ335" s="22"/>
      <c r="IMR335" s="22"/>
      <c r="IMS335" s="22"/>
      <c r="IMT335" s="22"/>
      <c r="IMU335" s="22"/>
      <c r="IMV335" s="22"/>
      <c r="IMW335" s="22"/>
      <c r="IMX335" s="22"/>
      <c r="IMY335" s="22"/>
      <c r="IMZ335" s="22"/>
      <c r="INA335" s="22"/>
      <c r="INB335" s="22"/>
      <c r="INC335" s="22"/>
      <c r="IND335" s="22"/>
      <c r="INE335" s="22"/>
      <c r="INF335" s="22"/>
      <c r="ING335" s="22"/>
      <c r="INH335" s="22"/>
      <c r="INI335" s="22"/>
      <c r="INJ335" s="22"/>
      <c r="INK335" s="22"/>
      <c r="INL335" s="22"/>
      <c r="INM335" s="22"/>
      <c r="INN335" s="22"/>
      <c r="INO335" s="22"/>
      <c r="INP335" s="22"/>
      <c r="INQ335" s="22"/>
      <c r="INR335" s="22"/>
      <c r="INS335" s="22"/>
      <c r="INT335" s="22"/>
      <c r="INU335" s="22"/>
      <c r="INV335" s="22"/>
      <c r="INW335" s="22"/>
      <c r="INX335" s="22"/>
      <c r="INY335" s="22"/>
      <c r="INZ335" s="22"/>
      <c r="IOA335" s="22"/>
      <c r="IOB335" s="22"/>
      <c r="IOC335" s="22"/>
      <c r="IOD335" s="22"/>
      <c r="IOE335" s="22"/>
      <c r="IOF335" s="22"/>
      <c r="IOG335" s="22"/>
      <c r="IOH335" s="22"/>
      <c r="IOI335" s="22"/>
      <c r="IOJ335" s="22"/>
      <c r="IOK335" s="22"/>
      <c r="IOL335" s="22"/>
      <c r="IOM335" s="22"/>
      <c r="ION335" s="22"/>
      <c r="IOO335" s="22"/>
      <c r="IOP335" s="22"/>
      <c r="IOQ335" s="22"/>
      <c r="IOR335" s="22"/>
      <c r="IOS335" s="22"/>
      <c r="IOT335" s="22"/>
      <c r="IOU335" s="22"/>
      <c r="IOV335" s="22"/>
      <c r="IOW335" s="22"/>
      <c r="IOX335" s="22"/>
      <c r="IOY335" s="22"/>
      <c r="IOZ335" s="22"/>
      <c r="IPA335" s="22"/>
      <c r="IPB335" s="22"/>
      <c r="IPC335" s="22"/>
      <c r="IPD335" s="22"/>
      <c r="IPE335" s="22"/>
      <c r="IPF335" s="22"/>
      <c r="IPG335" s="22"/>
      <c r="IPH335" s="22"/>
      <c r="IPI335" s="22"/>
      <c r="IPJ335" s="22"/>
      <c r="IPK335" s="22"/>
      <c r="IPL335" s="22"/>
      <c r="IPM335" s="22"/>
      <c r="IPN335" s="22"/>
      <c r="IPO335" s="22"/>
      <c r="IPP335" s="22"/>
      <c r="IPQ335" s="22"/>
      <c r="IPR335" s="22"/>
      <c r="IPS335" s="22"/>
      <c r="IPT335" s="22"/>
      <c r="IPU335" s="22"/>
      <c r="IPV335" s="22"/>
      <c r="IPW335" s="22"/>
      <c r="IPX335" s="22"/>
      <c r="IPY335" s="22"/>
      <c r="IPZ335" s="22"/>
      <c r="IQA335" s="22"/>
      <c r="IQB335" s="22"/>
      <c r="IQC335" s="22"/>
      <c r="IQD335" s="22"/>
      <c r="IQE335" s="22"/>
      <c r="IQF335" s="22"/>
      <c r="IQG335" s="22"/>
      <c r="IQH335" s="22"/>
      <c r="IQI335" s="22"/>
      <c r="IQJ335" s="22"/>
      <c r="IQK335" s="22"/>
      <c r="IQL335" s="22"/>
      <c r="IQM335" s="22"/>
      <c r="IQN335" s="22"/>
      <c r="IQO335" s="22"/>
      <c r="IQP335" s="22"/>
      <c r="IQQ335" s="22"/>
      <c r="IQR335" s="22"/>
      <c r="IQS335" s="22"/>
      <c r="IQT335" s="22"/>
      <c r="IQU335" s="22"/>
      <c r="IQV335" s="22"/>
      <c r="IQW335" s="22"/>
      <c r="IQX335" s="22"/>
      <c r="IQY335" s="22"/>
      <c r="IQZ335" s="22"/>
      <c r="IRA335" s="22"/>
      <c r="IRB335" s="22"/>
      <c r="IRC335" s="22"/>
      <c r="IRD335" s="22"/>
      <c r="IRE335" s="22"/>
      <c r="IRF335" s="22"/>
      <c r="IRG335" s="22"/>
      <c r="IRH335" s="22"/>
      <c r="IRI335" s="22"/>
      <c r="IRJ335" s="22"/>
      <c r="IRK335" s="22"/>
      <c r="IRL335" s="22"/>
      <c r="IRM335" s="22"/>
      <c r="IRN335" s="22"/>
      <c r="IRO335" s="22"/>
      <c r="IRP335" s="22"/>
      <c r="IRQ335" s="22"/>
      <c r="IRR335" s="22"/>
      <c r="IRS335" s="22"/>
      <c r="IRT335" s="22"/>
      <c r="IRU335" s="22"/>
      <c r="IRV335" s="22"/>
      <c r="IRW335" s="22"/>
      <c r="IRX335" s="22"/>
      <c r="IRY335" s="22"/>
      <c r="IRZ335" s="22"/>
      <c r="ISA335" s="22"/>
      <c r="ISB335" s="22"/>
      <c r="ISC335" s="22"/>
      <c r="ISD335" s="22"/>
      <c r="ISE335" s="22"/>
      <c r="ISF335" s="22"/>
      <c r="ISG335" s="22"/>
      <c r="ISH335" s="22"/>
      <c r="ISI335" s="22"/>
      <c r="ISJ335" s="22"/>
      <c r="ISK335" s="22"/>
      <c r="ISL335" s="22"/>
      <c r="ISM335" s="22"/>
      <c r="ISN335" s="22"/>
      <c r="ISO335" s="22"/>
      <c r="ISP335" s="22"/>
      <c r="ISQ335" s="22"/>
      <c r="ISR335" s="22"/>
      <c r="ISS335" s="22"/>
      <c r="IST335" s="22"/>
      <c r="ISU335" s="22"/>
      <c r="ISV335" s="22"/>
      <c r="ISW335" s="22"/>
      <c r="ISX335" s="22"/>
      <c r="ISY335" s="22"/>
      <c r="ISZ335" s="22"/>
      <c r="ITA335" s="22"/>
      <c r="ITB335" s="22"/>
      <c r="ITC335" s="22"/>
      <c r="ITD335" s="22"/>
      <c r="ITE335" s="22"/>
      <c r="ITF335" s="22"/>
      <c r="ITG335" s="22"/>
      <c r="ITH335" s="22"/>
      <c r="ITI335" s="22"/>
      <c r="ITJ335" s="22"/>
      <c r="ITK335" s="22"/>
      <c r="ITL335" s="22"/>
      <c r="ITM335" s="22"/>
      <c r="ITN335" s="22"/>
      <c r="ITO335" s="22"/>
      <c r="ITP335" s="22"/>
      <c r="ITQ335" s="22"/>
      <c r="ITR335" s="22"/>
      <c r="ITS335" s="22"/>
      <c r="ITT335" s="22"/>
      <c r="ITU335" s="22"/>
      <c r="ITV335" s="22"/>
      <c r="ITW335" s="22"/>
      <c r="ITX335" s="22"/>
      <c r="ITY335" s="22"/>
      <c r="ITZ335" s="22"/>
      <c r="IUA335" s="22"/>
      <c r="IUB335" s="22"/>
      <c r="IUC335" s="22"/>
      <c r="IUD335" s="22"/>
      <c r="IUE335" s="22"/>
      <c r="IUF335" s="22"/>
      <c r="IUG335" s="22"/>
      <c r="IUH335" s="22"/>
      <c r="IUI335" s="22"/>
      <c r="IUJ335" s="22"/>
      <c r="IUK335" s="22"/>
      <c r="IUL335" s="22"/>
      <c r="IUM335" s="22"/>
      <c r="IUN335" s="22"/>
      <c r="IUO335" s="22"/>
      <c r="IUP335" s="22"/>
      <c r="IUQ335" s="22"/>
      <c r="IUR335" s="22"/>
      <c r="IUS335" s="22"/>
      <c r="IUT335" s="22"/>
      <c r="IUU335" s="22"/>
      <c r="IUV335" s="22"/>
      <c r="IUW335" s="22"/>
      <c r="IUX335" s="22"/>
      <c r="IUY335" s="22"/>
      <c r="IUZ335" s="22"/>
      <c r="IVA335" s="22"/>
      <c r="IVB335" s="22"/>
      <c r="IVC335" s="22"/>
      <c r="IVD335" s="22"/>
      <c r="IVE335" s="22"/>
      <c r="IVF335" s="22"/>
      <c r="IVG335" s="22"/>
      <c r="IVH335" s="22"/>
      <c r="IVI335" s="22"/>
      <c r="IVJ335" s="22"/>
      <c r="IVK335" s="22"/>
      <c r="IVL335" s="22"/>
      <c r="IVM335" s="22"/>
      <c r="IVN335" s="22"/>
      <c r="IVO335" s="22"/>
      <c r="IVP335" s="22"/>
      <c r="IVQ335" s="22"/>
      <c r="IVR335" s="22"/>
      <c r="IVS335" s="22"/>
      <c r="IVT335" s="22"/>
      <c r="IVU335" s="22"/>
      <c r="IVV335" s="22"/>
      <c r="IVW335" s="22"/>
      <c r="IVX335" s="22"/>
      <c r="IVY335" s="22"/>
      <c r="IVZ335" s="22"/>
      <c r="IWA335" s="22"/>
      <c r="IWB335" s="22"/>
      <c r="IWC335" s="22"/>
      <c r="IWD335" s="22"/>
      <c r="IWE335" s="22"/>
      <c r="IWF335" s="22"/>
      <c r="IWG335" s="22"/>
      <c r="IWH335" s="22"/>
      <c r="IWI335" s="22"/>
      <c r="IWJ335" s="22"/>
      <c r="IWK335" s="22"/>
      <c r="IWL335" s="22"/>
      <c r="IWM335" s="22"/>
      <c r="IWN335" s="22"/>
      <c r="IWO335" s="22"/>
      <c r="IWP335" s="22"/>
      <c r="IWQ335" s="22"/>
      <c r="IWR335" s="22"/>
      <c r="IWS335" s="22"/>
      <c r="IWT335" s="22"/>
      <c r="IWU335" s="22"/>
      <c r="IWV335" s="22"/>
      <c r="IWW335" s="22"/>
      <c r="IWX335" s="22"/>
      <c r="IWY335" s="22"/>
      <c r="IWZ335" s="22"/>
      <c r="IXA335" s="22"/>
      <c r="IXB335" s="22"/>
      <c r="IXC335" s="22"/>
      <c r="IXD335" s="22"/>
      <c r="IXE335" s="22"/>
      <c r="IXF335" s="22"/>
      <c r="IXG335" s="22"/>
      <c r="IXH335" s="22"/>
      <c r="IXI335" s="22"/>
      <c r="IXJ335" s="22"/>
      <c r="IXK335" s="22"/>
      <c r="IXL335" s="22"/>
      <c r="IXM335" s="22"/>
      <c r="IXN335" s="22"/>
      <c r="IXO335" s="22"/>
      <c r="IXP335" s="22"/>
      <c r="IXQ335" s="22"/>
      <c r="IXR335" s="22"/>
      <c r="IXS335" s="22"/>
      <c r="IXT335" s="22"/>
      <c r="IXU335" s="22"/>
      <c r="IXV335" s="22"/>
      <c r="IXW335" s="22"/>
      <c r="IXX335" s="22"/>
      <c r="IXY335" s="22"/>
      <c r="IXZ335" s="22"/>
      <c r="IYA335" s="22"/>
      <c r="IYB335" s="22"/>
      <c r="IYC335" s="22"/>
      <c r="IYD335" s="22"/>
      <c r="IYE335" s="22"/>
      <c r="IYF335" s="22"/>
      <c r="IYG335" s="22"/>
      <c r="IYH335" s="22"/>
      <c r="IYI335" s="22"/>
      <c r="IYJ335" s="22"/>
      <c r="IYK335" s="22"/>
      <c r="IYL335" s="22"/>
      <c r="IYM335" s="22"/>
      <c r="IYN335" s="22"/>
      <c r="IYO335" s="22"/>
      <c r="IYP335" s="22"/>
      <c r="IYQ335" s="22"/>
      <c r="IYR335" s="22"/>
      <c r="IYS335" s="22"/>
      <c r="IYT335" s="22"/>
      <c r="IYU335" s="22"/>
      <c r="IYV335" s="22"/>
      <c r="IYW335" s="22"/>
      <c r="IYX335" s="22"/>
      <c r="IYY335" s="22"/>
      <c r="IYZ335" s="22"/>
      <c r="IZA335" s="22"/>
      <c r="IZB335" s="22"/>
      <c r="IZC335" s="22"/>
      <c r="IZD335" s="22"/>
      <c r="IZE335" s="22"/>
      <c r="IZF335" s="22"/>
      <c r="IZG335" s="22"/>
      <c r="IZH335" s="22"/>
      <c r="IZI335" s="22"/>
      <c r="IZJ335" s="22"/>
      <c r="IZK335" s="22"/>
      <c r="IZL335" s="22"/>
      <c r="IZM335" s="22"/>
      <c r="IZN335" s="22"/>
      <c r="IZO335" s="22"/>
      <c r="IZP335" s="22"/>
      <c r="IZQ335" s="22"/>
      <c r="IZR335" s="22"/>
      <c r="IZS335" s="22"/>
      <c r="IZT335" s="22"/>
      <c r="IZU335" s="22"/>
      <c r="IZV335" s="22"/>
      <c r="IZW335" s="22"/>
      <c r="IZX335" s="22"/>
      <c r="IZY335" s="22"/>
      <c r="IZZ335" s="22"/>
      <c r="JAA335" s="22"/>
      <c r="JAB335" s="22"/>
      <c r="JAC335" s="22"/>
      <c r="JAD335" s="22"/>
      <c r="JAE335" s="22"/>
      <c r="JAF335" s="22"/>
      <c r="JAG335" s="22"/>
      <c r="JAH335" s="22"/>
      <c r="JAI335" s="22"/>
      <c r="JAJ335" s="22"/>
      <c r="JAK335" s="22"/>
      <c r="JAL335" s="22"/>
      <c r="JAM335" s="22"/>
      <c r="JAN335" s="22"/>
      <c r="JAO335" s="22"/>
      <c r="JAP335" s="22"/>
      <c r="JAQ335" s="22"/>
      <c r="JAR335" s="22"/>
      <c r="JAS335" s="22"/>
      <c r="JAT335" s="22"/>
      <c r="JAU335" s="22"/>
      <c r="JAV335" s="22"/>
      <c r="JAW335" s="22"/>
      <c r="JAX335" s="22"/>
      <c r="JAY335" s="22"/>
      <c r="JAZ335" s="22"/>
      <c r="JBA335" s="22"/>
      <c r="JBB335" s="22"/>
      <c r="JBC335" s="22"/>
      <c r="JBD335" s="22"/>
      <c r="JBE335" s="22"/>
      <c r="JBF335" s="22"/>
      <c r="JBG335" s="22"/>
      <c r="JBH335" s="22"/>
      <c r="JBI335" s="22"/>
      <c r="JBJ335" s="22"/>
      <c r="JBK335" s="22"/>
      <c r="JBL335" s="22"/>
      <c r="JBM335" s="22"/>
      <c r="JBN335" s="22"/>
      <c r="JBO335" s="22"/>
      <c r="JBP335" s="22"/>
      <c r="JBQ335" s="22"/>
      <c r="JBR335" s="22"/>
      <c r="JBS335" s="22"/>
      <c r="JBT335" s="22"/>
      <c r="JBU335" s="22"/>
      <c r="JBV335" s="22"/>
      <c r="JBW335" s="22"/>
      <c r="JBX335" s="22"/>
      <c r="JBY335" s="22"/>
      <c r="JBZ335" s="22"/>
      <c r="JCA335" s="22"/>
      <c r="JCB335" s="22"/>
      <c r="JCC335" s="22"/>
      <c r="JCD335" s="22"/>
      <c r="JCE335" s="22"/>
      <c r="JCF335" s="22"/>
      <c r="JCG335" s="22"/>
      <c r="JCH335" s="22"/>
      <c r="JCI335" s="22"/>
      <c r="JCJ335" s="22"/>
      <c r="JCK335" s="22"/>
      <c r="JCL335" s="22"/>
      <c r="JCM335" s="22"/>
      <c r="JCN335" s="22"/>
      <c r="JCO335" s="22"/>
      <c r="JCP335" s="22"/>
      <c r="JCQ335" s="22"/>
      <c r="JCR335" s="22"/>
      <c r="JCS335" s="22"/>
      <c r="JCT335" s="22"/>
      <c r="JCU335" s="22"/>
      <c r="JCV335" s="22"/>
      <c r="JCW335" s="22"/>
      <c r="JCX335" s="22"/>
      <c r="JCY335" s="22"/>
      <c r="JCZ335" s="22"/>
      <c r="JDA335" s="22"/>
      <c r="JDB335" s="22"/>
      <c r="JDC335" s="22"/>
      <c r="JDD335" s="22"/>
      <c r="JDE335" s="22"/>
      <c r="JDF335" s="22"/>
      <c r="JDG335" s="22"/>
      <c r="JDH335" s="22"/>
      <c r="JDI335" s="22"/>
      <c r="JDJ335" s="22"/>
      <c r="JDK335" s="22"/>
      <c r="JDL335" s="22"/>
      <c r="JDM335" s="22"/>
      <c r="JDN335" s="22"/>
      <c r="JDO335" s="22"/>
      <c r="JDP335" s="22"/>
      <c r="JDQ335" s="22"/>
      <c r="JDR335" s="22"/>
      <c r="JDS335" s="22"/>
      <c r="JDT335" s="22"/>
      <c r="JDU335" s="22"/>
      <c r="JDV335" s="22"/>
      <c r="JDW335" s="22"/>
      <c r="JDX335" s="22"/>
      <c r="JDY335" s="22"/>
      <c r="JDZ335" s="22"/>
      <c r="JEA335" s="22"/>
      <c r="JEB335" s="22"/>
      <c r="JEC335" s="22"/>
      <c r="JED335" s="22"/>
      <c r="JEE335" s="22"/>
      <c r="JEF335" s="22"/>
      <c r="JEG335" s="22"/>
      <c r="JEH335" s="22"/>
      <c r="JEI335" s="22"/>
      <c r="JEJ335" s="22"/>
      <c r="JEK335" s="22"/>
      <c r="JEL335" s="22"/>
      <c r="JEM335" s="22"/>
      <c r="JEN335" s="22"/>
      <c r="JEO335" s="22"/>
      <c r="JEP335" s="22"/>
      <c r="JEQ335" s="22"/>
      <c r="JER335" s="22"/>
      <c r="JES335" s="22"/>
      <c r="JET335" s="22"/>
      <c r="JEU335" s="22"/>
      <c r="JEV335" s="22"/>
      <c r="JEW335" s="22"/>
      <c r="JEX335" s="22"/>
      <c r="JEY335" s="22"/>
      <c r="JEZ335" s="22"/>
      <c r="JFA335" s="22"/>
      <c r="JFB335" s="22"/>
      <c r="JFC335" s="22"/>
      <c r="JFD335" s="22"/>
      <c r="JFE335" s="22"/>
      <c r="JFF335" s="22"/>
      <c r="JFG335" s="22"/>
      <c r="JFH335" s="22"/>
      <c r="JFI335" s="22"/>
      <c r="JFJ335" s="22"/>
      <c r="JFK335" s="22"/>
      <c r="JFL335" s="22"/>
      <c r="JFM335" s="22"/>
      <c r="JFN335" s="22"/>
      <c r="JFO335" s="22"/>
      <c r="JFP335" s="22"/>
      <c r="JFQ335" s="22"/>
      <c r="JFR335" s="22"/>
      <c r="JFS335" s="22"/>
      <c r="JFT335" s="22"/>
      <c r="JFU335" s="22"/>
      <c r="JFV335" s="22"/>
      <c r="JFW335" s="22"/>
      <c r="JFX335" s="22"/>
      <c r="JFY335" s="22"/>
      <c r="JFZ335" s="22"/>
      <c r="JGA335" s="22"/>
      <c r="JGB335" s="22"/>
      <c r="JGC335" s="22"/>
      <c r="JGD335" s="22"/>
      <c r="JGE335" s="22"/>
      <c r="JGF335" s="22"/>
      <c r="JGG335" s="22"/>
      <c r="JGH335" s="22"/>
      <c r="JGI335" s="22"/>
      <c r="JGJ335" s="22"/>
      <c r="JGK335" s="22"/>
      <c r="JGL335" s="22"/>
      <c r="JGM335" s="22"/>
      <c r="JGN335" s="22"/>
      <c r="JGO335" s="22"/>
      <c r="JGP335" s="22"/>
      <c r="JGQ335" s="22"/>
      <c r="JGR335" s="22"/>
      <c r="JGS335" s="22"/>
      <c r="JGT335" s="22"/>
      <c r="JGU335" s="22"/>
      <c r="JGV335" s="22"/>
      <c r="JGW335" s="22"/>
      <c r="JGX335" s="22"/>
      <c r="JGY335" s="22"/>
      <c r="JGZ335" s="22"/>
      <c r="JHA335" s="22"/>
      <c r="JHB335" s="22"/>
      <c r="JHC335" s="22"/>
      <c r="JHD335" s="22"/>
      <c r="JHE335" s="22"/>
      <c r="JHF335" s="22"/>
      <c r="JHG335" s="22"/>
      <c r="JHH335" s="22"/>
      <c r="JHI335" s="22"/>
      <c r="JHJ335" s="22"/>
      <c r="JHK335" s="22"/>
      <c r="JHL335" s="22"/>
      <c r="JHM335" s="22"/>
      <c r="JHN335" s="22"/>
      <c r="JHO335" s="22"/>
      <c r="JHP335" s="22"/>
      <c r="JHQ335" s="22"/>
      <c r="JHR335" s="22"/>
      <c r="JHS335" s="22"/>
      <c r="JHT335" s="22"/>
      <c r="JHU335" s="22"/>
      <c r="JHV335" s="22"/>
      <c r="JHW335" s="22"/>
      <c r="JHX335" s="22"/>
      <c r="JHY335" s="22"/>
      <c r="JHZ335" s="22"/>
      <c r="JIA335" s="22"/>
      <c r="JIB335" s="22"/>
      <c r="JIC335" s="22"/>
      <c r="JID335" s="22"/>
      <c r="JIE335" s="22"/>
      <c r="JIF335" s="22"/>
      <c r="JIG335" s="22"/>
      <c r="JIH335" s="22"/>
      <c r="JII335" s="22"/>
      <c r="JIJ335" s="22"/>
      <c r="JIK335" s="22"/>
      <c r="JIL335" s="22"/>
      <c r="JIM335" s="22"/>
      <c r="JIN335" s="22"/>
      <c r="JIO335" s="22"/>
      <c r="JIP335" s="22"/>
      <c r="JIQ335" s="22"/>
      <c r="JIR335" s="22"/>
      <c r="JIS335" s="22"/>
      <c r="JIT335" s="22"/>
      <c r="JIU335" s="22"/>
      <c r="JIV335" s="22"/>
      <c r="JIW335" s="22"/>
      <c r="JIX335" s="22"/>
      <c r="JIY335" s="22"/>
      <c r="JIZ335" s="22"/>
      <c r="JJA335" s="22"/>
      <c r="JJB335" s="22"/>
      <c r="JJC335" s="22"/>
      <c r="JJD335" s="22"/>
      <c r="JJE335" s="22"/>
      <c r="JJF335" s="22"/>
      <c r="JJG335" s="22"/>
      <c r="JJH335" s="22"/>
      <c r="JJI335" s="22"/>
      <c r="JJJ335" s="22"/>
      <c r="JJK335" s="22"/>
      <c r="JJL335" s="22"/>
      <c r="JJM335" s="22"/>
      <c r="JJN335" s="22"/>
      <c r="JJO335" s="22"/>
      <c r="JJP335" s="22"/>
      <c r="JJQ335" s="22"/>
      <c r="JJR335" s="22"/>
      <c r="JJS335" s="22"/>
      <c r="JJT335" s="22"/>
      <c r="JJU335" s="22"/>
      <c r="JJV335" s="22"/>
      <c r="JJW335" s="22"/>
      <c r="JJX335" s="22"/>
      <c r="JJY335" s="22"/>
      <c r="JJZ335" s="22"/>
      <c r="JKA335" s="22"/>
      <c r="JKB335" s="22"/>
      <c r="JKC335" s="22"/>
      <c r="JKD335" s="22"/>
      <c r="JKE335" s="22"/>
      <c r="JKF335" s="22"/>
      <c r="JKG335" s="22"/>
      <c r="JKH335" s="22"/>
      <c r="JKI335" s="22"/>
      <c r="JKJ335" s="22"/>
      <c r="JKK335" s="22"/>
      <c r="JKL335" s="22"/>
      <c r="JKM335" s="22"/>
      <c r="JKN335" s="22"/>
      <c r="JKO335" s="22"/>
      <c r="JKP335" s="22"/>
      <c r="JKQ335" s="22"/>
      <c r="JKR335" s="22"/>
      <c r="JKS335" s="22"/>
      <c r="JKT335" s="22"/>
      <c r="JKU335" s="22"/>
      <c r="JKV335" s="22"/>
      <c r="JKW335" s="22"/>
      <c r="JKX335" s="22"/>
      <c r="JKY335" s="22"/>
      <c r="JKZ335" s="22"/>
      <c r="JLA335" s="22"/>
      <c r="JLB335" s="22"/>
      <c r="JLC335" s="22"/>
      <c r="JLD335" s="22"/>
      <c r="JLE335" s="22"/>
      <c r="JLF335" s="22"/>
      <c r="JLG335" s="22"/>
      <c r="JLH335" s="22"/>
      <c r="JLI335" s="22"/>
      <c r="JLJ335" s="22"/>
      <c r="JLK335" s="22"/>
      <c r="JLL335" s="22"/>
      <c r="JLM335" s="22"/>
      <c r="JLN335" s="22"/>
      <c r="JLO335" s="22"/>
      <c r="JLP335" s="22"/>
      <c r="JLQ335" s="22"/>
      <c r="JLR335" s="22"/>
      <c r="JLS335" s="22"/>
      <c r="JLT335" s="22"/>
      <c r="JLU335" s="22"/>
      <c r="JLV335" s="22"/>
      <c r="JLW335" s="22"/>
      <c r="JLX335" s="22"/>
      <c r="JLY335" s="22"/>
      <c r="JLZ335" s="22"/>
      <c r="JMA335" s="22"/>
      <c r="JMB335" s="22"/>
      <c r="JMC335" s="22"/>
      <c r="JMD335" s="22"/>
      <c r="JME335" s="22"/>
      <c r="JMF335" s="22"/>
      <c r="JMG335" s="22"/>
      <c r="JMH335" s="22"/>
      <c r="JMI335" s="22"/>
      <c r="JMJ335" s="22"/>
      <c r="JMK335" s="22"/>
      <c r="JML335" s="22"/>
      <c r="JMM335" s="22"/>
      <c r="JMN335" s="22"/>
      <c r="JMO335" s="22"/>
      <c r="JMP335" s="22"/>
      <c r="JMQ335" s="22"/>
      <c r="JMR335" s="22"/>
      <c r="JMS335" s="22"/>
      <c r="JMT335" s="22"/>
      <c r="JMU335" s="22"/>
      <c r="JMV335" s="22"/>
      <c r="JMW335" s="22"/>
      <c r="JMX335" s="22"/>
      <c r="JMY335" s="22"/>
      <c r="JMZ335" s="22"/>
      <c r="JNA335" s="22"/>
      <c r="JNB335" s="22"/>
      <c r="JNC335" s="22"/>
      <c r="JND335" s="22"/>
      <c r="JNE335" s="22"/>
      <c r="JNF335" s="22"/>
      <c r="JNG335" s="22"/>
      <c r="JNH335" s="22"/>
      <c r="JNI335" s="22"/>
      <c r="JNJ335" s="22"/>
      <c r="JNK335" s="22"/>
      <c r="JNL335" s="22"/>
      <c r="JNM335" s="22"/>
      <c r="JNN335" s="22"/>
      <c r="JNO335" s="22"/>
      <c r="JNP335" s="22"/>
      <c r="JNQ335" s="22"/>
      <c r="JNR335" s="22"/>
      <c r="JNS335" s="22"/>
      <c r="JNT335" s="22"/>
      <c r="JNU335" s="22"/>
      <c r="JNV335" s="22"/>
      <c r="JNW335" s="22"/>
      <c r="JNX335" s="22"/>
      <c r="JNY335" s="22"/>
      <c r="JNZ335" s="22"/>
      <c r="JOA335" s="22"/>
      <c r="JOB335" s="22"/>
      <c r="JOC335" s="22"/>
      <c r="JOD335" s="22"/>
      <c r="JOE335" s="22"/>
      <c r="JOF335" s="22"/>
      <c r="JOG335" s="22"/>
      <c r="JOH335" s="22"/>
      <c r="JOI335" s="22"/>
      <c r="JOJ335" s="22"/>
      <c r="JOK335" s="22"/>
      <c r="JOL335" s="22"/>
      <c r="JOM335" s="22"/>
      <c r="JON335" s="22"/>
      <c r="JOO335" s="22"/>
      <c r="JOP335" s="22"/>
      <c r="JOQ335" s="22"/>
      <c r="JOR335" s="22"/>
      <c r="JOS335" s="22"/>
      <c r="JOT335" s="22"/>
      <c r="JOU335" s="22"/>
      <c r="JOV335" s="22"/>
      <c r="JOW335" s="22"/>
      <c r="JOX335" s="22"/>
      <c r="JOY335" s="22"/>
      <c r="JOZ335" s="22"/>
      <c r="JPA335" s="22"/>
      <c r="JPB335" s="22"/>
      <c r="JPC335" s="22"/>
      <c r="JPD335" s="22"/>
      <c r="JPE335" s="22"/>
      <c r="JPF335" s="22"/>
      <c r="JPG335" s="22"/>
      <c r="JPH335" s="22"/>
      <c r="JPI335" s="22"/>
      <c r="JPJ335" s="22"/>
      <c r="JPK335" s="22"/>
      <c r="JPL335" s="22"/>
      <c r="JPM335" s="22"/>
      <c r="JPN335" s="22"/>
      <c r="JPO335" s="22"/>
      <c r="JPP335" s="22"/>
      <c r="JPQ335" s="22"/>
      <c r="JPR335" s="22"/>
      <c r="JPS335" s="22"/>
      <c r="JPT335" s="22"/>
      <c r="JPU335" s="22"/>
      <c r="JPV335" s="22"/>
      <c r="JPW335" s="22"/>
      <c r="JPX335" s="22"/>
      <c r="JPY335" s="22"/>
      <c r="JPZ335" s="22"/>
      <c r="JQA335" s="22"/>
      <c r="JQB335" s="22"/>
      <c r="JQC335" s="22"/>
      <c r="JQD335" s="22"/>
      <c r="JQE335" s="22"/>
      <c r="JQF335" s="22"/>
      <c r="JQG335" s="22"/>
      <c r="JQH335" s="22"/>
      <c r="JQI335" s="22"/>
      <c r="JQJ335" s="22"/>
      <c r="JQK335" s="22"/>
      <c r="JQL335" s="22"/>
      <c r="JQM335" s="22"/>
      <c r="JQN335" s="22"/>
      <c r="JQO335" s="22"/>
      <c r="JQP335" s="22"/>
      <c r="JQQ335" s="22"/>
      <c r="JQR335" s="22"/>
      <c r="JQS335" s="22"/>
      <c r="JQT335" s="22"/>
      <c r="JQU335" s="22"/>
      <c r="JQV335" s="22"/>
      <c r="JQW335" s="22"/>
      <c r="JQX335" s="22"/>
      <c r="JQY335" s="22"/>
      <c r="JQZ335" s="22"/>
      <c r="JRA335" s="22"/>
      <c r="JRB335" s="22"/>
      <c r="JRC335" s="22"/>
      <c r="JRD335" s="22"/>
      <c r="JRE335" s="22"/>
      <c r="JRF335" s="22"/>
      <c r="JRG335" s="22"/>
      <c r="JRH335" s="22"/>
      <c r="JRI335" s="22"/>
      <c r="JRJ335" s="22"/>
      <c r="JRK335" s="22"/>
      <c r="JRL335" s="22"/>
      <c r="JRM335" s="22"/>
      <c r="JRN335" s="22"/>
      <c r="JRO335" s="22"/>
      <c r="JRP335" s="22"/>
      <c r="JRQ335" s="22"/>
      <c r="JRR335" s="22"/>
      <c r="JRS335" s="22"/>
      <c r="JRT335" s="22"/>
      <c r="JRU335" s="22"/>
      <c r="JRV335" s="22"/>
      <c r="JRW335" s="22"/>
      <c r="JRX335" s="22"/>
      <c r="JRY335" s="22"/>
      <c r="JRZ335" s="22"/>
      <c r="JSA335" s="22"/>
      <c r="JSB335" s="22"/>
      <c r="JSC335" s="22"/>
      <c r="JSD335" s="22"/>
      <c r="JSE335" s="22"/>
      <c r="JSF335" s="22"/>
      <c r="JSG335" s="22"/>
      <c r="JSH335" s="22"/>
      <c r="JSI335" s="22"/>
      <c r="JSJ335" s="22"/>
      <c r="JSK335" s="22"/>
      <c r="JSL335" s="22"/>
      <c r="JSM335" s="22"/>
      <c r="JSN335" s="22"/>
      <c r="JSO335" s="22"/>
      <c r="JSP335" s="22"/>
      <c r="JSQ335" s="22"/>
      <c r="JSR335" s="22"/>
      <c r="JSS335" s="22"/>
      <c r="JST335" s="22"/>
      <c r="JSU335" s="22"/>
      <c r="JSV335" s="22"/>
      <c r="JSW335" s="22"/>
      <c r="JSX335" s="22"/>
      <c r="JSY335" s="22"/>
      <c r="JSZ335" s="22"/>
      <c r="JTA335" s="22"/>
      <c r="JTB335" s="22"/>
      <c r="JTC335" s="22"/>
      <c r="JTD335" s="22"/>
      <c r="JTE335" s="22"/>
      <c r="JTF335" s="22"/>
      <c r="JTG335" s="22"/>
      <c r="JTH335" s="22"/>
      <c r="JTI335" s="22"/>
      <c r="JTJ335" s="22"/>
      <c r="JTK335" s="22"/>
      <c r="JTL335" s="22"/>
      <c r="JTM335" s="22"/>
      <c r="JTN335" s="22"/>
      <c r="JTO335" s="22"/>
      <c r="JTP335" s="22"/>
      <c r="JTQ335" s="22"/>
      <c r="JTR335" s="22"/>
      <c r="JTS335" s="22"/>
      <c r="JTT335" s="22"/>
      <c r="JTU335" s="22"/>
      <c r="JTV335" s="22"/>
      <c r="JTW335" s="22"/>
      <c r="JTX335" s="22"/>
      <c r="JTY335" s="22"/>
      <c r="JTZ335" s="22"/>
      <c r="JUA335" s="22"/>
      <c r="JUB335" s="22"/>
      <c r="JUC335" s="22"/>
      <c r="JUD335" s="22"/>
      <c r="JUE335" s="22"/>
      <c r="JUF335" s="22"/>
      <c r="JUG335" s="22"/>
      <c r="JUH335" s="22"/>
      <c r="JUI335" s="22"/>
      <c r="JUJ335" s="22"/>
      <c r="JUK335" s="22"/>
      <c r="JUL335" s="22"/>
      <c r="JUM335" s="22"/>
      <c r="JUN335" s="22"/>
      <c r="JUO335" s="22"/>
      <c r="JUP335" s="22"/>
      <c r="JUQ335" s="22"/>
      <c r="JUR335" s="22"/>
      <c r="JUS335" s="22"/>
      <c r="JUT335" s="22"/>
      <c r="JUU335" s="22"/>
      <c r="JUV335" s="22"/>
      <c r="JUW335" s="22"/>
      <c r="JUX335" s="22"/>
      <c r="JUY335" s="22"/>
      <c r="JUZ335" s="22"/>
      <c r="JVA335" s="22"/>
      <c r="JVB335" s="22"/>
      <c r="JVC335" s="22"/>
      <c r="JVD335" s="22"/>
      <c r="JVE335" s="22"/>
      <c r="JVF335" s="22"/>
      <c r="JVG335" s="22"/>
      <c r="JVH335" s="22"/>
      <c r="JVI335" s="22"/>
      <c r="JVJ335" s="22"/>
      <c r="JVK335" s="22"/>
      <c r="JVL335" s="22"/>
      <c r="JVM335" s="22"/>
      <c r="JVN335" s="22"/>
      <c r="JVO335" s="22"/>
      <c r="JVP335" s="22"/>
      <c r="JVQ335" s="22"/>
      <c r="JVR335" s="22"/>
      <c r="JVS335" s="22"/>
      <c r="JVT335" s="22"/>
      <c r="JVU335" s="22"/>
      <c r="JVV335" s="22"/>
      <c r="JVW335" s="22"/>
      <c r="JVX335" s="22"/>
      <c r="JVY335" s="22"/>
      <c r="JVZ335" s="22"/>
      <c r="JWA335" s="22"/>
      <c r="JWB335" s="22"/>
      <c r="JWC335" s="22"/>
      <c r="JWD335" s="22"/>
      <c r="JWE335" s="22"/>
      <c r="JWF335" s="22"/>
      <c r="JWG335" s="22"/>
      <c r="JWH335" s="22"/>
      <c r="JWI335" s="22"/>
      <c r="JWJ335" s="22"/>
      <c r="JWK335" s="22"/>
      <c r="JWL335" s="22"/>
      <c r="JWM335" s="22"/>
      <c r="JWN335" s="22"/>
      <c r="JWO335" s="22"/>
      <c r="JWP335" s="22"/>
      <c r="JWQ335" s="22"/>
      <c r="JWR335" s="22"/>
      <c r="JWS335" s="22"/>
      <c r="JWT335" s="22"/>
      <c r="JWU335" s="22"/>
      <c r="JWV335" s="22"/>
      <c r="JWW335" s="22"/>
      <c r="JWX335" s="22"/>
      <c r="JWY335" s="22"/>
      <c r="JWZ335" s="22"/>
      <c r="JXA335" s="22"/>
      <c r="JXB335" s="22"/>
      <c r="JXC335" s="22"/>
      <c r="JXD335" s="22"/>
      <c r="JXE335" s="22"/>
      <c r="JXF335" s="22"/>
      <c r="JXG335" s="22"/>
      <c r="JXH335" s="22"/>
      <c r="JXI335" s="22"/>
      <c r="JXJ335" s="22"/>
      <c r="JXK335" s="22"/>
      <c r="JXL335" s="22"/>
      <c r="JXM335" s="22"/>
      <c r="JXN335" s="22"/>
      <c r="JXO335" s="22"/>
      <c r="JXP335" s="22"/>
      <c r="JXQ335" s="22"/>
      <c r="JXR335" s="22"/>
      <c r="JXS335" s="22"/>
      <c r="JXT335" s="22"/>
      <c r="JXU335" s="22"/>
      <c r="JXV335" s="22"/>
      <c r="JXW335" s="22"/>
      <c r="JXX335" s="22"/>
      <c r="JXY335" s="22"/>
      <c r="JXZ335" s="22"/>
      <c r="JYA335" s="22"/>
      <c r="JYB335" s="22"/>
      <c r="JYC335" s="22"/>
      <c r="JYD335" s="22"/>
      <c r="JYE335" s="22"/>
      <c r="JYF335" s="22"/>
      <c r="JYG335" s="22"/>
      <c r="JYH335" s="22"/>
      <c r="JYI335" s="22"/>
      <c r="JYJ335" s="22"/>
      <c r="JYK335" s="22"/>
      <c r="JYL335" s="22"/>
      <c r="JYM335" s="22"/>
      <c r="JYN335" s="22"/>
      <c r="JYO335" s="22"/>
      <c r="JYP335" s="22"/>
      <c r="JYQ335" s="22"/>
      <c r="JYR335" s="22"/>
      <c r="JYS335" s="22"/>
      <c r="JYT335" s="22"/>
      <c r="JYU335" s="22"/>
      <c r="JYV335" s="22"/>
      <c r="JYW335" s="22"/>
      <c r="JYX335" s="22"/>
      <c r="JYY335" s="22"/>
      <c r="JYZ335" s="22"/>
      <c r="JZA335" s="22"/>
      <c r="JZB335" s="22"/>
      <c r="JZC335" s="22"/>
      <c r="JZD335" s="22"/>
      <c r="JZE335" s="22"/>
      <c r="JZF335" s="22"/>
      <c r="JZG335" s="22"/>
      <c r="JZH335" s="22"/>
      <c r="JZI335" s="22"/>
      <c r="JZJ335" s="22"/>
      <c r="JZK335" s="22"/>
      <c r="JZL335" s="22"/>
      <c r="JZM335" s="22"/>
      <c r="JZN335" s="22"/>
      <c r="JZO335" s="22"/>
      <c r="JZP335" s="22"/>
      <c r="JZQ335" s="22"/>
      <c r="JZR335" s="22"/>
      <c r="JZS335" s="22"/>
      <c r="JZT335" s="22"/>
      <c r="JZU335" s="22"/>
      <c r="JZV335" s="22"/>
      <c r="JZW335" s="22"/>
      <c r="JZX335" s="22"/>
      <c r="JZY335" s="22"/>
      <c r="JZZ335" s="22"/>
      <c r="KAA335" s="22"/>
      <c r="KAB335" s="22"/>
      <c r="KAC335" s="22"/>
      <c r="KAD335" s="22"/>
      <c r="KAE335" s="22"/>
      <c r="KAF335" s="22"/>
      <c r="KAG335" s="22"/>
      <c r="KAH335" s="22"/>
      <c r="KAI335" s="22"/>
      <c r="KAJ335" s="22"/>
      <c r="KAK335" s="22"/>
      <c r="KAL335" s="22"/>
      <c r="KAM335" s="22"/>
      <c r="KAN335" s="22"/>
      <c r="KAO335" s="22"/>
      <c r="KAP335" s="22"/>
      <c r="KAQ335" s="22"/>
      <c r="KAR335" s="22"/>
      <c r="KAS335" s="22"/>
      <c r="KAT335" s="22"/>
      <c r="KAU335" s="22"/>
      <c r="KAV335" s="22"/>
      <c r="KAW335" s="22"/>
      <c r="KAX335" s="22"/>
      <c r="KAY335" s="22"/>
      <c r="KAZ335" s="22"/>
      <c r="KBA335" s="22"/>
      <c r="KBB335" s="22"/>
      <c r="KBC335" s="22"/>
      <c r="KBD335" s="22"/>
      <c r="KBE335" s="22"/>
      <c r="KBF335" s="22"/>
      <c r="KBG335" s="22"/>
      <c r="KBH335" s="22"/>
      <c r="KBI335" s="22"/>
      <c r="KBJ335" s="22"/>
      <c r="KBK335" s="22"/>
      <c r="KBL335" s="22"/>
      <c r="KBM335" s="22"/>
      <c r="KBN335" s="22"/>
      <c r="KBO335" s="22"/>
      <c r="KBP335" s="22"/>
      <c r="KBQ335" s="22"/>
      <c r="KBR335" s="22"/>
      <c r="KBS335" s="22"/>
      <c r="KBT335" s="22"/>
      <c r="KBU335" s="22"/>
      <c r="KBV335" s="22"/>
      <c r="KBW335" s="22"/>
      <c r="KBX335" s="22"/>
      <c r="KBY335" s="22"/>
      <c r="KBZ335" s="22"/>
      <c r="KCA335" s="22"/>
      <c r="KCB335" s="22"/>
      <c r="KCC335" s="22"/>
      <c r="KCD335" s="22"/>
      <c r="KCE335" s="22"/>
      <c r="KCF335" s="22"/>
      <c r="KCG335" s="22"/>
      <c r="KCH335" s="22"/>
      <c r="KCI335" s="22"/>
      <c r="KCJ335" s="22"/>
      <c r="KCK335" s="22"/>
      <c r="KCL335" s="22"/>
      <c r="KCM335" s="22"/>
      <c r="KCN335" s="22"/>
      <c r="KCO335" s="22"/>
      <c r="KCP335" s="22"/>
      <c r="KCQ335" s="22"/>
      <c r="KCR335" s="22"/>
      <c r="KCS335" s="22"/>
      <c r="KCT335" s="22"/>
      <c r="KCU335" s="22"/>
      <c r="KCV335" s="22"/>
      <c r="KCW335" s="22"/>
      <c r="KCX335" s="22"/>
      <c r="KCY335" s="22"/>
      <c r="KCZ335" s="22"/>
      <c r="KDA335" s="22"/>
      <c r="KDB335" s="22"/>
      <c r="KDC335" s="22"/>
      <c r="KDD335" s="22"/>
      <c r="KDE335" s="22"/>
      <c r="KDF335" s="22"/>
      <c r="KDG335" s="22"/>
      <c r="KDH335" s="22"/>
      <c r="KDI335" s="22"/>
      <c r="KDJ335" s="22"/>
      <c r="KDK335" s="22"/>
      <c r="KDL335" s="22"/>
      <c r="KDM335" s="22"/>
      <c r="KDN335" s="22"/>
      <c r="KDO335" s="22"/>
      <c r="KDP335" s="22"/>
      <c r="KDQ335" s="22"/>
      <c r="KDR335" s="22"/>
      <c r="KDS335" s="22"/>
      <c r="KDT335" s="22"/>
      <c r="KDU335" s="22"/>
      <c r="KDV335" s="22"/>
      <c r="KDW335" s="22"/>
      <c r="KDX335" s="22"/>
      <c r="KDY335" s="22"/>
      <c r="KDZ335" s="22"/>
      <c r="KEA335" s="22"/>
      <c r="KEB335" s="22"/>
      <c r="KEC335" s="22"/>
      <c r="KED335" s="22"/>
      <c r="KEE335" s="22"/>
      <c r="KEF335" s="22"/>
      <c r="KEG335" s="22"/>
      <c r="KEH335" s="22"/>
      <c r="KEI335" s="22"/>
      <c r="KEJ335" s="22"/>
      <c r="KEK335" s="22"/>
      <c r="KEL335" s="22"/>
      <c r="KEM335" s="22"/>
      <c r="KEN335" s="22"/>
      <c r="KEO335" s="22"/>
      <c r="KEP335" s="22"/>
      <c r="KEQ335" s="22"/>
      <c r="KER335" s="22"/>
      <c r="KES335" s="22"/>
      <c r="KET335" s="22"/>
      <c r="KEU335" s="22"/>
      <c r="KEV335" s="22"/>
      <c r="KEW335" s="22"/>
      <c r="KEX335" s="22"/>
      <c r="KEY335" s="22"/>
      <c r="KEZ335" s="22"/>
      <c r="KFA335" s="22"/>
      <c r="KFB335" s="22"/>
      <c r="KFC335" s="22"/>
      <c r="KFD335" s="22"/>
      <c r="KFE335" s="22"/>
      <c r="KFF335" s="22"/>
      <c r="KFG335" s="22"/>
      <c r="KFH335" s="22"/>
      <c r="KFI335" s="22"/>
      <c r="KFJ335" s="22"/>
      <c r="KFK335" s="22"/>
      <c r="KFL335" s="22"/>
      <c r="KFM335" s="22"/>
      <c r="KFN335" s="22"/>
      <c r="KFO335" s="22"/>
      <c r="KFP335" s="22"/>
      <c r="KFQ335" s="22"/>
      <c r="KFR335" s="22"/>
      <c r="KFS335" s="22"/>
      <c r="KFT335" s="22"/>
      <c r="KFU335" s="22"/>
      <c r="KFV335" s="22"/>
      <c r="KFW335" s="22"/>
      <c r="KFX335" s="22"/>
      <c r="KFY335" s="22"/>
      <c r="KFZ335" s="22"/>
      <c r="KGA335" s="22"/>
      <c r="KGB335" s="22"/>
      <c r="KGC335" s="22"/>
      <c r="KGD335" s="22"/>
      <c r="KGE335" s="22"/>
      <c r="KGF335" s="22"/>
      <c r="KGG335" s="22"/>
      <c r="KGH335" s="22"/>
      <c r="KGI335" s="22"/>
      <c r="KGJ335" s="22"/>
      <c r="KGK335" s="22"/>
      <c r="KGL335" s="22"/>
      <c r="KGM335" s="22"/>
      <c r="KGN335" s="22"/>
      <c r="KGO335" s="22"/>
      <c r="KGP335" s="22"/>
      <c r="KGQ335" s="22"/>
      <c r="KGR335" s="22"/>
      <c r="KGS335" s="22"/>
      <c r="KGT335" s="22"/>
      <c r="KGU335" s="22"/>
      <c r="KGV335" s="22"/>
      <c r="KGW335" s="22"/>
      <c r="KGX335" s="22"/>
      <c r="KGY335" s="22"/>
      <c r="KGZ335" s="22"/>
      <c r="KHA335" s="22"/>
      <c r="KHB335" s="22"/>
      <c r="KHC335" s="22"/>
      <c r="KHD335" s="22"/>
      <c r="KHE335" s="22"/>
      <c r="KHF335" s="22"/>
      <c r="KHG335" s="22"/>
      <c r="KHH335" s="22"/>
      <c r="KHI335" s="22"/>
      <c r="KHJ335" s="22"/>
      <c r="KHK335" s="22"/>
      <c r="KHL335" s="22"/>
      <c r="KHM335" s="22"/>
      <c r="KHN335" s="22"/>
      <c r="KHO335" s="22"/>
      <c r="KHP335" s="22"/>
      <c r="KHQ335" s="22"/>
      <c r="KHR335" s="22"/>
      <c r="KHS335" s="22"/>
      <c r="KHT335" s="22"/>
      <c r="KHU335" s="22"/>
      <c r="KHV335" s="22"/>
      <c r="KHW335" s="22"/>
      <c r="KHX335" s="22"/>
      <c r="KHY335" s="22"/>
      <c r="KHZ335" s="22"/>
      <c r="KIA335" s="22"/>
      <c r="KIB335" s="22"/>
      <c r="KIC335" s="22"/>
      <c r="KID335" s="22"/>
      <c r="KIE335" s="22"/>
      <c r="KIF335" s="22"/>
      <c r="KIG335" s="22"/>
      <c r="KIH335" s="22"/>
      <c r="KII335" s="22"/>
      <c r="KIJ335" s="22"/>
      <c r="KIK335" s="22"/>
      <c r="KIL335" s="22"/>
      <c r="KIM335" s="22"/>
      <c r="KIN335" s="22"/>
      <c r="KIO335" s="22"/>
      <c r="KIP335" s="22"/>
      <c r="KIQ335" s="22"/>
      <c r="KIR335" s="22"/>
      <c r="KIS335" s="22"/>
      <c r="KIT335" s="22"/>
      <c r="KIU335" s="22"/>
      <c r="KIV335" s="22"/>
      <c r="KIW335" s="22"/>
      <c r="KIX335" s="22"/>
      <c r="KIY335" s="22"/>
      <c r="KIZ335" s="22"/>
      <c r="KJA335" s="22"/>
      <c r="KJB335" s="22"/>
      <c r="KJC335" s="22"/>
      <c r="KJD335" s="22"/>
      <c r="KJE335" s="22"/>
      <c r="KJF335" s="22"/>
      <c r="KJG335" s="22"/>
      <c r="KJH335" s="22"/>
      <c r="KJI335" s="22"/>
      <c r="KJJ335" s="22"/>
      <c r="KJK335" s="22"/>
      <c r="KJL335" s="22"/>
      <c r="KJM335" s="22"/>
      <c r="KJN335" s="22"/>
      <c r="KJO335" s="22"/>
      <c r="KJP335" s="22"/>
      <c r="KJQ335" s="22"/>
      <c r="KJR335" s="22"/>
      <c r="KJS335" s="22"/>
      <c r="KJT335" s="22"/>
      <c r="KJU335" s="22"/>
      <c r="KJV335" s="22"/>
      <c r="KJW335" s="22"/>
      <c r="KJX335" s="22"/>
      <c r="KJY335" s="22"/>
      <c r="KJZ335" s="22"/>
      <c r="KKA335" s="22"/>
      <c r="KKB335" s="22"/>
      <c r="KKC335" s="22"/>
      <c r="KKD335" s="22"/>
      <c r="KKE335" s="22"/>
      <c r="KKF335" s="22"/>
      <c r="KKG335" s="22"/>
      <c r="KKH335" s="22"/>
      <c r="KKI335" s="22"/>
      <c r="KKJ335" s="22"/>
      <c r="KKK335" s="22"/>
      <c r="KKL335" s="22"/>
      <c r="KKM335" s="22"/>
      <c r="KKN335" s="22"/>
      <c r="KKO335" s="22"/>
      <c r="KKP335" s="22"/>
      <c r="KKQ335" s="22"/>
      <c r="KKR335" s="22"/>
      <c r="KKS335" s="22"/>
      <c r="KKT335" s="22"/>
      <c r="KKU335" s="22"/>
      <c r="KKV335" s="22"/>
      <c r="KKW335" s="22"/>
      <c r="KKX335" s="22"/>
      <c r="KKY335" s="22"/>
      <c r="KKZ335" s="22"/>
      <c r="KLA335" s="22"/>
      <c r="KLB335" s="22"/>
      <c r="KLC335" s="22"/>
      <c r="KLD335" s="22"/>
      <c r="KLE335" s="22"/>
      <c r="KLF335" s="22"/>
      <c r="KLG335" s="22"/>
      <c r="KLH335" s="22"/>
      <c r="KLI335" s="22"/>
      <c r="KLJ335" s="22"/>
      <c r="KLK335" s="22"/>
      <c r="KLL335" s="22"/>
      <c r="KLM335" s="22"/>
      <c r="KLN335" s="22"/>
      <c r="KLO335" s="22"/>
      <c r="KLP335" s="22"/>
      <c r="KLQ335" s="22"/>
      <c r="KLR335" s="22"/>
      <c r="KLS335" s="22"/>
      <c r="KLT335" s="22"/>
      <c r="KLU335" s="22"/>
      <c r="KLV335" s="22"/>
      <c r="KLW335" s="22"/>
      <c r="KLX335" s="22"/>
      <c r="KLY335" s="22"/>
      <c r="KLZ335" s="22"/>
      <c r="KMA335" s="22"/>
      <c r="KMB335" s="22"/>
      <c r="KMC335" s="22"/>
      <c r="KMD335" s="22"/>
      <c r="KME335" s="22"/>
      <c r="KMF335" s="22"/>
      <c r="KMG335" s="22"/>
      <c r="KMH335" s="22"/>
      <c r="KMI335" s="22"/>
      <c r="KMJ335" s="22"/>
      <c r="KMK335" s="22"/>
      <c r="KML335" s="22"/>
      <c r="KMM335" s="22"/>
      <c r="KMN335" s="22"/>
      <c r="KMO335" s="22"/>
      <c r="KMP335" s="22"/>
      <c r="KMQ335" s="22"/>
      <c r="KMR335" s="22"/>
      <c r="KMS335" s="22"/>
      <c r="KMT335" s="22"/>
      <c r="KMU335" s="22"/>
      <c r="KMV335" s="22"/>
      <c r="KMW335" s="22"/>
      <c r="KMX335" s="22"/>
      <c r="KMY335" s="22"/>
      <c r="KMZ335" s="22"/>
      <c r="KNA335" s="22"/>
      <c r="KNB335" s="22"/>
      <c r="KNC335" s="22"/>
      <c r="KND335" s="22"/>
      <c r="KNE335" s="22"/>
      <c r="KNF335" s="22"/>
      <c r="KNG335" s="22"/>
      <c r="KNH335" s="22"/>
      <c r="KNI335" s="22"/>
      <c r="KNJ335" s="22"/>
      <c r="KNK335" s="22"/>
      <c r="KNL335" s="22"/>
      <c r="KNM335" s="22"/>
      <c r="KNN335" s="22"/>
      <c r="KNO335" s="22"/>
      <c r="KNP335" s="22"/>
      <c r="KNQ335" s="22"/>
      <c r="KNR335" s="22"/>
      <c r="KNS335" s="22"/>
      <c r="KNT335" s="22"/>
      <c r="KNU335" s="22"/>
      <c r="KNV335" s="22"/>
      <c r="KNW335" s="22"/>
      <c r="KNX335" s="22"/>
      <c r="KNY335" s="22"/>
      <c r="KNZ335" s="22"/>
      <c r="KOA335" s="22"/>
      <c r="KOB335" s="22"/>
      <c r="KOC335" s="22"/>
      <c r="KOD335" s="22"/>
      <c r="KOE335" s="22"/>
      <c r="KOF335" s="22"/>
      <c r="KOG335" s="22"/>
      <c r="KOH335" s="22"/>
      <c r="KOI335" s="22"/>
      <c r="KOJ335" s="22"/>
      <c r="KOK335" s="22"/>
      <c r="KOL335" s="22"/>
      <c r="KOM335" s="22"/>
      <c r="KON335" s="22"/>
      <c r="KOO335" s="22"/>
      <c r="KOP335" s="22"/>
      <c r="KOQ335" s="22"/>
      <c r="KOR335" s="22"/>
      <c r="KOS335" s="22"/>
      <c r="KOT335" s="22"/>
      <c r="KOU335" s="22"/>
      <c r="KOV335" s="22"/>
      <c r="KOW335" s="22"/>
      <c r="KOX335" s="22"/>
      <c r="KOY335" s="22"/>
      <c r="KOZ335" s="22"/>
      <c r="KPA335" s="22"/>
      <c r="KPB335" s="22"/>
      <c r="KPC335" s="22"/>
      <c r="KPD335" s="22"/>
      <c r="KPE335" s="22"/>
      <c r="KPF335" s="22"/>
      <c r="KPG335" s="22"/>
      <c r="KPH335" s="22"/>
      <c r="KPI335" s="22"/>
      <c r="KPJ335" s="22"/>
      <c r="KPK335" s="22"/>
      <c r="KPL335" s="22"/>
      <c r="KPM335" s="22"/>
      <c r="KPN335" s="22"/>
      <c r="KPO335" s="22"/>
      <c r="KPP335" s="22"/>
      <c r="KPQ335" s="22"/>
      <c r="KPR335" s="22"/>
      <c r="KPS335" s="22"/>
      <c r="KPT335" s="22"/>
      <c r="KPU335" s="22"/>
      <c r="KPV335" s="22"/>
      <c r="KPW335" s="22"/>
      <c r="KPX335" s="22"/>
      <c r="KPY335" s="22"/>
      <c r="KPZ335" s="22"/>
      <c r="KQA335" s="22"/>
      <c r="KQB335" s="22"/>
      <c r="KQC335" s="22"/>
      <c r="KQD335" s="22"/>
      <c r="KQE335" s="22"/>
      <c r="KQF335" s="22"/>
      <c r="KQG335" s="22"/>
      <c r="KQH335" s="22"/>
      <c r="KQI335" s="22"/>
      <c r="KQJ335" s="22"/>
      <c r="KQK335" s="22"/>
      <c r="KQL335" s="22"/>
      <c r="KQM335" s="22"/>
      <c r="KQN335" s="22"/>
      <c r="KQO335" s="22"/>
      <c r="KQP335" s="22"/>
      <c r="KQQ335" s="22"/>
      <c r="KQR335" s="22"/>
      <c r="KQS335" s="22"/>
      <c r="KQT335" s="22"/>
      <c r="KQU335" s="22"/>
      <c r="KQV335" s="22"/>
      <c r="KQW335" s="22"/>
      <c r="KQX335" s="22"/>
      <c r="KQY335" s="22"/>
      <c r="KQZ335" s="22"/>
      <c r="KRA335" s="22"/>
      <c r="KRB335" s="22"/>
      <c r="KRC335" s="22"/>
      <c r="KRD335" s="22"/>
      <c r="KRE335" s="22"/>
      <c r="KRF335" s="22"/>
      <c r="KRG335" s="22"/>
      <c r="KRH335" s="22"/>
      <c r="KRI335" s="22"/>
      <c r="KRJ335" s="22"/>
      <c r="KRK335" s="22"/>
      <c r="KRL335" s="22"/>
      <c r="KRM335" s="22"/>
      <c r="KRN335" s="22"/>
      <c r="KRO335" s="22"/>
      <c r="KRP335" s="22"/>
      <c r="KRQ335" s="22"/>
      <c r="KRR335" s="22"/>
      <c r="KRS335" s="22"/>
      <c r="KRT335" s="22"/>
      <c r="KRU335" s="22"/>
      <c r="KRV335" s="22"/>
      <c r="KRW335" s="22"/>
      <c r="KRX335" s="22"/>
      <c r="KRY335" s="22"/>
      <c r="KRZ335" s="22"/>
      <c r="KSA335" s="22"/>
      <c r="KSB335" s="22"/>
      <c r="KSC335" s="22"/>
      <c r="KSD335" s="22"/>
      <c r="KSE335" s="22"/>
      <c r="KSF335" s="22"/>
      <c r="KSG335" s="22"/>
      <c r="KSH335" s="22"/>
      <c r="KSI335" s="22"/>
      <c r="KSJ335" s="22"/>
      <c r="KSK335" s="22"/>
      <c r="KSL335" s="22"/>
      <c r="KSM335" s="22"/>
      <c r="KSN335" s="22"/>
      <c r="KSO335" s="22"/>
      <c r="KSP335" s="22"/>
      <c r="KSQ335" s="22"/>
      <c r="KSR335" s="22"/>
      <c r="KSS335" s="22"/>
      <c r="KST335" s="22"/>
      <c r="KSU335" s="22"/>
      <c r="KSV335" s="22"/>
      <c r="KSW335" s="22"/>
      <c r="KSX335" s="22"/>
      <c r="KSY335" s="22"/>
      <c r="KSZ335" s="22"/>
      <c r="KTA335" s="22"/>
      <c r="KTB335" s="22"/>
      <c r="KTC335" s="22"/>
      <c r="KTD335" s="22"/>
      <c r="KTE335" s="22"/>
      <c r="KTF335" s="22"/>
      <c r="KTG335" s="22"/>
      <c r="KTH335" s="22"/>
      <c r="KTI335" s="22"/>
      <c r="KTJ335" s="22"/>
      <c r="KTK335" s="22"/>
      <c r="KTL335" s="22"/>
      <c r="KTM335" s="22"/>
      <c r="KTN335" s="22"/>
      <c r="KTO335" s="22"/>
      <c r="KTP335" s="22"/>
      <c r="KTQ335" s="22"/>
      <c r="KTR335" s="22"/>
      <c r="KTS335" s="22"/>
      <c r="KTT335" s="22"/>
      <c r="KTU335" s="22"/>
      <c r="KTV335" s="22"/>
      <c r="KTW335" s="22"/>
      <c r="KTX335" s="22"/>
      <c r="KTY335" s="22"/>
      <c r="KTZ335" s="22"/>
      <c r="KUA335" s="22"/>
      <c r="KUB335" s="22"/>
      <c r="KUC335" s="22"/>
      <c r="KUD335" s="22"/>
      <c r="KUE335" s="22"/>
      <c r="KUF335" s="22"/>
      <c r="KUG335" s="22"/>
      <c r="KUH335" s="22"/>
      <c r="KUI335" s="22"/>
      <c r="KUJ335" s="22"/>
      <c r="KUK335" s="22"/>
      <c r="KUL335" s="22"/>
      <c r="KUM335" s="22"/>
      <c r="KUN335" s="22"/>
      <c r="KUO335" s="22"/>
      <c r="KUP335" s="22"/>
      <c r="KUQ335" s="22"/>
      <c r="KUR335" s="22"/>
      <c r="KUS335" s="22"/>
      <c r="KUT335" s="22"/>
      <c r="KUU335" s="22"/>
      <c r="KUV335" s="22"/>
      <c r="KUW335" s="22"/>
      <c r="KUX335" s="22"/>
      <c r="KUY335" s="22"/>
      <c r="KUZ335" s="22"/>
      <c r="KVA335" s="22"/>
      <c r="KVB335" s="22"/>
      <c r="KVC335" s="22"/>
      <c r="KVD335" s="22"/>
      <c r="KVE335" s="22"/>
      <c r="KVF335" s="22"/>
      <c r="KVG335" s="22"/>
      <c r="KVH335" s="22"/>
      <c r="KVI335" s="22"/>
      <c r="KVJ335" s="22"/>
      <c r="KVK335" s="22"/>
      <c r="KVL335" s="22"/>
      <c r="KVM335" s="22"/>
      <c r="KVN335" s="22"/>
      <c r="KVO335" s="22"/>
      <c r="KVP335" s="22"/>
      <c r="KVQ335" s="22"/>
      <c r="KVR335" s="22"/>
      <c r="KVS335" s="22"/>
      <c r="KVT335" s="22"/>
      <c r="KVU335" s="22"/>
      <c r="KVV335" s="22"/>
      <c r="KVW335" s="22"/>
      <c r="KVX335" s="22"/>
      <c r="KVY335" s="22"/>
      <c r="KVZ335" s="22"/>
      <c r="KWA335" s="22"/>
      <c r="KWB335" s="22"/>
      <c r="KWC335" s="22"/>
      <c r="KWD335" s="22"/>
      <c r="KWE335" s="22"/>
      <c r="KWF335" s="22"/>
      <c r="KWG335" s="22"/>
      <c r="KWH335" s="22"/>
      <c r="KWI335" s="22"/>
      <c r="KWJ335" s="22"/>
      <c r="KWK335" s="22"/>
      <c r="KWL335" s="22"/>
      <c r="KWM335" s="22"/>
      <c r="KWN335" s="22"/>
      <c r="KWO335" s="22"/>
      <c r="KWP335" s="22"/>
      <c r="KWQ335" s="22"/>
      <c r="KWR335" s="22"/>
      <c r="KWS335" s="22"/>
      <c r="KWT335" s="22"/>
      <c r="KWU335" s="22"/>
      <c r="KWV335" s="22"/>
      <c r="KWW335" s="22"/>
      <c r="KWX335" s="22"/>
      <c r="KWY335" s="22"/>
      <c r="KWZ335" s="22"/>
      <c r="KXA335" s="22"/>
      <c r="KXB335" s="22"/>
      <c r="KXC335" s="22"/>
      <c r="KXD335" s="22"/>
      <c r="KXE335" s="22"/>
      <c r="KXF335" s="22"/>
      <c r="KXG335" s="22"/>
      <c r="KXH335" s="22"/>
      <c r="KXI335" s="22"/>
      <c r="KXJ335" s="22"/>
      <c r="KXK335" s="22"/>
      <c r="KXL335" s="22"/>
      <c r="KXM335" s="22"/>
      <c r="KXN335" s="22"/>
      <c r="KXO335" s="22"/>
      <c r="KXP335" s="22"/>
      <c r="KXQ335" s="22"/>
      <c r="KXR335" s="22"/>
      <c r="KXS335" s="22"/>
      <c r="KXT335" s="22"/>
      <c r="KXU335" s="22"/>
      <c r="KXV335" s="22"/>
      <c r="KXW335" s="22"/>
      <c r="KXX335" s="22"/>
      <c r="KXY335" s="22"/>
      <c r="KXZ335" s="22"/>
      <c r="KYA335" s="22"/>
      <c r="KYB335" s="22"/>
      <c r="KYC335" s="22"/>
      <c r="KYD335" s="22"/>
      <c r="KYE335" s="22"/>
      <c r="KYF335" s="22"/>
      <c r="KYG335" s="22"/>
      <c r="KYH335" s="22"/>
      <c r="KYI335" s="22"/>
      <c r="KYJ335" s="22"/>
      <c r="KYK335" s="22"/>
      <c r="KYL335" s="22"/>
      <c r="KYM335" s="22"/>
      <c r="KYN335" s="22"/>
      <c r="KYO335" s="22"/>
      <c r="KYP335" s="22"/>
      <c r="KYQ335" s="22"/>
      <c r="KYR335" s="22"/>
      <c r="KYS335" s="22"/>
      <c r="KYT335" s="22"/>
      <c r="KYU335" s="22"/>
      <c r="KYV335" s="22"/>
      <c r="KYW335" s="22"/>
      <c r="KYX335" s="22"/>
      <c r="KYY335" s="22"/>
      <c r="KYZ335" s="22"/>
      <c r="KZA335" s="22"/>
      <c r="KZB335" s="22"/>
      <c r="KZC335" s="22"/>
      <c r="KZD335" s="22"/>
      <c r="KZE335" s="22"/>
      <c r="KZF335" s="22"/>
      <c r="KZG335" s="22"/>
      <c r="KZH335" s="22"/>
      <c r="KZI335" s="22"/>
      <c r="KZJ335" s="22"/>
      <c r="KZK335" s="22"/>
      <c r="KZL335" s="22"/>
      <c r="KZM335" s="22"/>
      <c r="KZN335" s="22"/>
      <c r="KZO335" s="22"/>
      <c r="KZP335" s="22"/>
      <c r="KZQ335" s="22"/>
      <c r="KZR335" s="22"/>
      <c r="KZS335" s="22"/>
      <c r="KZT335" s="22"/>
      <c r="KZU335" s="22"/>
      <c r="KZV335" s="22"/>
      <c r="KZW335" s="22"/>
      <c r="KZX335" s="22"/>
      <c r="KZY335" s="22"/>
      <c r="KZZ335" s="22"/>
      <c r="LAA335" s="22"/>
      <c r="LAB335" s="22"/>
      <c r="LAC335" s="22"/>
      <c r="LAD335" s="22"/>
      <c r="LAE335" s="22"/>
      <c r="LAF335" s="22"/>
      <c r="LAG335" s="22"/>
      <c r="LAH335" s="22"/>
      <c r="LAI335" s="22"/>
      <c r="LAJ335" s="22"/>
      <c r="LAK335" s="22"/>
      <c r="LAL335" s="22"/>
      <c r="LAM335" s="22"/>
      <c r="LAN335" s="22"/>
      <c r="LAO335" s="22"/>
      <c r="LAP335" s="22"/>
      <c r="LAQ335" s="22"/>
      <c r="LAR335" s="22"/>
      <c r="LAS335" s="22"/>
      <c r="LAT335" s="22"/>
      <c r="LAU335" s="22"/>
      <c r="LAV335" s="22"/>
      <c r="LAW335" s="22"/>
      <c r="LAX335" s="22"/>
      <c r="LAY335" s="22"/>
      <c r="LAZ335" s="22"/>
      <c r="LBA335" s="22"/>
      <c r="LBB335" s="22"/>
      <c r="LBC335" s="22"/>
      <c r="LBD335" s="22"/>
      <c r="LBE335" s="22"/>
      <c r="LBF335" s="22"/>
      <c r="LBG335" s="22"/>
      <c r="LBH335" s="22"/>
      <c r="LBI335" s="22"/>
      <c r="LBJ335" s="22"/>
      <c r="LBK335" s="22"/>
      <c r="LBL335" s="22"/>
      <c r="LBM335" s="22"/>
      <c r="LBN335" s="22"/>
      <c r="LBO335" s="22"/>
      <c r="LBP335" s="22"/>
      <c r="LBQ335" s="22"/>
      <c r="LBR335" s="22"/>
      <c r="LBS335" s="22"/>
      <c r="LBT335" s="22"/>
      <c r="LBU335" s="22"/>
      <c r="LBV335" s="22"/>
      <c r="LBW335" s="22"/>
      <c r="LBX335" s="22"/>
      <c r="LBY335" s="22"/>
      <c r="LBZ335" s="22"/>
      <c r="LCA335" s="22"/>
      <c r="LCB335" s="22"/>
      <c r="LCC335" s="22"/>
      <c r="LCD335" s="22"/>
      <c r="LCE335" s="22"/>
      <c r="LCF335" s="22"/>
      <c r="LCG335" s="22"/>
      <c r="LCH335" s="22"/>
      <c r="LCI335" s="22"/>
      <c r="LCJ335" s="22"/>
      <c r="LCK335" s="22"/>
      <c r="LCL335" s="22"/>
      <c r="LCM335" s="22"/>
      <c r="LCN335" s="22"/>
      <c r="LCO335" s="22"/>
      <c r="LCP335" s="22"/>
      <c r="LCQ335" s="22"/>
      <c r="LCR335" s="22"/>
      <c r="LCS335" s="22"/>
      <c r="LCT335" s="22"/>
      <c r="LCU335" s="22"/>
      <c r="LCV335" s="22"/>
      <c r="LCW335" s="22"/>
      <c r="LCX335" s="22"/>
      <c r="LCY335" s="22"/>
      <c r="LCZ335" s="22"/>
      <c r="LDA335" s="22"/>
      <c r="LDB335" s="22"/>
      <c r="LDC335" s="22"/>
      <c r="LDD335" s="22"/>
      <c r="LDE335" s="22"/>
      <c r="LDF335" s="22"/>
      <c r="LDG335" s="22"/>
      <c r="LDH335" s="22"/>
      <c r="LDI335" s="22"/>
      <c r="LDJ335" s="22"/>
      <c r="LDK335" s="22"/>
      <c r="LDL335" s="22"/>
      <c r="LDM335" s="22"/>
      <c r="LDN335" s="22"/>
      <c r="LDO335" s="22"/>
      <c r="LDP335" s="22"/>
      <c r="LDQ335" s="22"/>
      <c r="LDR335" s="22"/>
      <c r="LDS335" s="22"/>
      <c r="LDT335" s="22"/>
      <c r="LDU335" s="22"/>
      <c r="LDV335" s="22"/>
      <c r="LDW335" s="22"/>
      <c r="LDX335" s="22"/>
      <c r="LDY335" s="22"/>
      <c r="LDZ335" s="22"/>
      <c r="LEA335" s="22"/>
      <c r="LEB335" s="22"/>
      <c r="LEC335" s="22"/>
      <c r="LED335" s="22"/>
      <c r="LEE335" s="22"/>
      <c r="LEF335" s="22"/>
      <c r="LEG335" s="22"/>
      <c r="LEH335" s="22"/>
      <c r="LEI335" s="22"/>
      <c r="LEJ335" s="22"/>
      <c r="LEK335" s="22"/>
      <c r="LEL335" s="22"/>
      <c r="LEM335" s="22"/>
      <c r="LEN335" s="22"/>
      <c r="LEO335" s="22"/>
      <c r="LEP335" s="22"/>
      <c r="LEQ335" s="22"/>
      <c r="LER335" s="22"/>
      <c r="LES335" s="22"/>
      <c r="LET335" s="22"/>
      <c r="LEU335" s="22"/>
      <c r="LEV335" s="22"/>
      <c r="LEW335" s="22"/>
      <c r="LEX335" s="22"/>
      <c r="LEY335" s="22"/>
      <c r="LEZ335" s="22"/>
      <c r="LFA335" s="22"/>
      <c r="LFB335" s="22"/>
      <c r="LFC335" s="22"/>
      <c r="LFD335" s="22"/>
      <c r="LFE335" s="22"/>
      <c r="LFF335" s="22"/>
      <c r="LFG335" s="22"/>
      <c r="LFH335" s="22"/>
      <c r="LFI335" s="22"/>
      <c r="LFJ335" s="22"/>
      <c r="LFK335" s="22"/>
      <c r="LFL335" s="22"/>
      <c r="LFM335" s="22"/>
      <c r="LFN335" s="22"/>
      <c r="LFO335" s="22"/>
      <c r="LFP335" s="22"/>
      <c r="LFQ335" s="22"/>
      <c r="LFR335" s="22"/>
      <c r="LFS335" s="22"/>
      <c r="LFT335" s="22"/>
      <c r="LFU335" s="22"/>
      <c r="LFV335" s="22"/>
      <c r="LFW335" s="22"/>
      <c r="LFX335" s="22"/>
      <c r="LFY335" s="22"/>
      <c r="LFZ335" s="22"/>
      <c r="LGA335" s="22"/>
      <c r="LGB335" s="22"/>
      <c r="LGC335" s="22"/>
      <c r="LGD335" s="22"/>
      <c r="LGE335" s="22"/>
      <c r="LGF335" s="22"/>
      <c r="LGG335" s="22"/>
      <c r="LGH335" s="22"/>
      <c r="LGI335" s="22"/>
      <c r="LGJ335" s="22"/>
      <c r="LGK335" s="22"/>
      <c r="LGL335" s="22"/>
      <c r="LGM335" s="22"/>
      <c r="LGN335" s="22"/>
      <c r="LGO335" s="22"/>
      <c r="LGP335" s="22"/>
      <c r="LGQ335" s="22"/>
      <c r="LGR335" s="22"/>
      <c r="LGS335" s="22"/>
      <c r="LGT335" s="22"/>
      <c r="LGU335" s="22"/>
      <c r="LGV335" s="22"/>
      <c r="LGW335" s="22"/>
      <c r="LGX335" s="22"/>
      <c r="LGY335" s="22"/>
      <c r="LGZ335" s="22"/>
      <c r="LHA335" s="22"/>
      <c r="LHB335" s="22"/>
      <c r="LHC335" s="22"/>
      <c r="LHD335" s="22"/>
      <c r="LHE335" s="22"/>
      <c r="LHF335" s="22"/>
      <c r="LHG335" s="22"/>
      <c r="LHH335" s="22"/>
      <c r="LHI335" s="22"/>
      <c r="LHJ335" s="22"/>
      <c r="LHK335" s="22"/>
      <c r="LHL335" s="22"/>
      <c r="LHM335" s="22"/>
      <c r="LHN335" s="22"/>
      <c r="LHO335" s="22"/>
      <c r="LHP335" s="22"/>
      <c r="LHQ335" s="22"/>
      <c r="LHR335" s="22"/>
      <c r="LHS335" s="22"/>
      <c r="LHT335" s="22"/>
      <c r="LHU335" s="22"/>
      <c r="LHV335" s="22"/>
      <c r="LHW335" s="22"/>
      <c r="LHX335" s="22"/>
      <c r="LHY335" s="22"/>
      <c r="LHZ335" s="22"/>
      <c r="LIA335" s="22"/>
      <c r="LIB335" s="22"/>
      <c r="LIC335" s="22"/>
      <c r="LID335" s="22"/>
      <c r="LIE335" s="22"/>
      <c r="LIF335" s="22"/>
      <c r="LIG335" s="22"/>
      <c r="LIH335" s="22"/>
      <c r="LII335" s="22"/>
      <c r="LIJ335" s="22"/>
      <c r="LIK335" s="22"/>
      <c r="LIL335" s="22"/>
      <c r="LIM335" s="22"/>
      <c r="LIN335" s="22"/>
      <c r="LIO335" s="22"/>
      <c r="LIP335" s="22"/>
      <c r="LIQ335" s="22"/>
      <c r="LIR335" s="22"/>
      <c r="LIS335" s="22"/>
      <c r="LIT335" s="22"/>
      <c r="LIU335" s="22"/>
      <c r="LIV335" s="22"/>
      <c r="LIW335" s="22"/>
      <c r="LIX335" s="22"/>
      <c r="LIY335" s="22"/>
      <c r="LIZ335" s="22"/>
      <c r="LJA335" s="22"/>
      <c r="LJB335" s="22"/>
      <c r="LJC335" s="22"/>
      <c r="LJD335" s="22"/>
      <c r="LJE335" s="22"/>
      <c r="LJF335" s="22"/>
      <c r="LJG335" s="22"/>
      <c r="LJH335" s="22"/>
      <c r="LJI335" s="22"/>
      <c r="LJJ335" s="22"/>
      <c r="LJK335" s="22"/>
      <c r="LJL335" s="22"/>
      <c r="LJM335" s="22"/>
      <c r="LJN335" s="22"/>
      <c r="LJO335" s="22"/>
      <c r="LJP335" s="22"/>
      <c r="LJQ335" s="22"/>
      <c r="LJR335" s="22"/>
      <c r="LJS335" s="22"/>
      <c r="LJT335" s="22"/>
      <c r="LJU335" s="22"/>
      <c r="LJV335" s="22"/>
      <c r="LJW335" s="22"/>
      <c r="LJX335" s="22"/>
      <c r="LJY335" s="22"/>
      <c r="LJZ335" s="22"/>
      <c r="LKA335" s="22"/>
      <c r="LKB335" s="22"/>
      <c r="LKC335" s="22"/>
      <c r="LKD335" s="22"/>
      <c r="LKE335" s="22"/>
      <c r="LKF335" s="22"/>
      <c r="LKG335" s="22"/>
      <c r="LKH335" s="22"/>
      <c r="LKI335" s="22"/>
      <c r="LKJ335" s="22"/>
      <c r="LKK335" s="22"/>
      <c r="LKL335" s="22"/>
      <c r="LKM335" s="22"/>
      <c r="LKN335" s="22"/>
      <c r="LKO335" s="22"/>
      <c r="LKP335" s="22"/>
      <c r="LKQ335" s="22"/>
      <c r="LKR335" s="22"/>
      <c r="LKS335" s="22"/>
      <c r="LKT335" s="22"/>
      <c r="LKU335" s="22"/>
      <c r="LKV335" s="22"/>
      <c r="LKW335" s="22"/>
      <c r="LKX335" s="22"/>
      <c r="LKY335" s="22"/>
      <c r="LKZ335" s="22"/>
      <c r="LLA335" s="22"/>
      <c r="LLB335" s="22"/>
      <c r="LLC335" s="22"/>
      <c r="LLD335" s="22"/>
      <c r="LLE335" s="22"/>
      <c r="LLF335" s="22"/>
      <c r="LLG335" s="22"/>
      <c r="LLH335" s="22"/>
      <c r="LLI335" s="22"/>
      <c r="LLJ335" s="22"/>
      <c r="LLK335" s="22"/>
      <c r="LLL335" s="22"/>
      <c r="LLM335" s="22"/>
      <c r="LLN335" s="22"/>
      <c r="LLO335" s="22"/>
      <c r="LLP335" s="22"/>
      <c r="LLQ335" s="22"/>
      <c r="LLR335" s="22"/>
      <c r="LLS335" s="22"/>
      <c r="LLT335" s="22"/>
      <c r="LLU335" s="22"/>
      <c r="LLV335" s="22"/>
      <c r="LLW335" s="22"/>
      <c r="LLX335" s="22"/>
      <c r="LLY335" s="22"/>
      <c r="LLZ335" s="22"/>
      <c r="LMA335" s="22"/>
      <c r="LMB335" s="22"/>
      <c r="LMC335" s="22"/>
      <c r="LMD335" s="22"/>
      <c r="LME335" s="22"/>
      <c r="LMF335" s="22"/>
      <c r="LMG335" s="22"/>
      <c r="LMH335" s="22"/>
      <c r="LMI335" s="22"/>
      <c r="LMJ335" s="22"/>
      <c r="LMK335" s="22"/>
      <c r="LML335" s="22"/>
      <c r="LMM335" s="22"/>
      <c r="LMN335" s="22"/>
      <c r="LMO335" s="22"/>
      <c r="LMP335" s="22"/>
      <c r="LMQ335" s="22"/>
      <c r="LMR335" s="22"/>
      <c r="LMS335" s="22"/>
      <c r="LMT335" s="22"/>
      <c r="LMU335" s="22"/>
      <c r="LMV335" s="22"/>
      <c r="LMW335" s="22"/>
      <c r="LMX335" s="22"/>
      <c r="LMY335" s="22"/>
      <c r="LMZ335" s="22"/>
      <c r="LNA335" s="22"/>
      <c r="LNB335" s="22"/>
      <c r="LNC335" s="22"/>
      <c r="LND335" s="22"/>
      <c r="LNE335" s="22"/>
      <c r="LNF335" s="22"/>
      <c r="LNG335" s="22"/>
      <c r="LNH335" s="22"/>
      <c r="LNI335" s="22"/>
      <c r="LNJ335" s="22"/>
      <c r="LNK335" s="22"/>
      <c r="LNL335" s="22"/>
      <c r="LNM335" s="22"/>
      <c r="LNN335" s="22"/>
      <c r="LNO335" s="22"/>
      <c r="LNP335" s="22"/>
      <c r="LNQ335" s="22"/>
      <c r="LNR335" s="22"/>
      <c r="LNS335" s="22"/>
      <c r="LNT335" s="22"/>
      <c r="LNU335" s="22"/>
      <c r="LNV335" s="22"/>
      <c r="LNW335" s="22"/>
      <c r="LNX335" s="22"/>
      <c r="LNY335" s="22"/>
      <c r="LNZ335" s="22"/>
      <c r="LOA335" s="22"/>
      <c r="LOB335" s="22"/>
      <c r="LOC335" s="22"/>
      <c r="LOD335" s="22"/>
      <c r="LOE335" s="22"/>
      <c r="LOF335" s="22"/>
      <c r="LOG335" s="22"/>
      <c r="LOH335" s="22"/>
      <c r="LOI335" s="22"/>
      <c r="LOJ335" s="22"/>
      <c r="LOK335" s="22"/>
      <c r="LOL335" s="22"/>
      <c r="LOM335" s="22"/>
      <c r="LON335" s="22"/>
      <c r="LOO335" s="22"/>
      <c r="LOP335" s="22"/>
      <c r="LOQ335" s="22"/>
      <c r="LOR335" s="22"/>
      <c r="LOS335" s="22"/>
      <c r="LOT335" s="22"/>
      <c r="LOU335" s="22"/>
      <c r="LOV335" s="22"/>
      <c r="LOW335" s="22"/>
      <c r="LOX335" s="22"/>
      <c r="LOY335" s="22"/>
      <c r="LOZ335" s="22"/>
      <c r="LPA335" s="22"/>
      <c r="LPB335" s="22"/>
      <c r="LPC335" s="22"/>
      <c r="LPD335" s="22"/>
      <c r="LPE335" s="22"/>
      <c r="LPF335" s="22"/>
      <c r="LPG335" s="22"/>
      <c r="LPH335" s="22"/>
      <c r="LPI335" s="22"/>
      <c r="LPJ335" s="22"/>
      <c r="LPK335" s="22"/>
      <c r="LPL335" s="22"/>
      <c r="LPM335" s="22"/>
      <c r="LPN335" s="22"/>
      <c r="LPO335" s="22"/>
      <c r="LPP335" s="22"/>
      <c r="LPQ335" s="22"/>
      <c r="LPR335" s="22"/>
      <c r="LPS335" s="22"/>
      <c r="LPT335" s="22"/>
      <c r="LPU335" s="22"/>
      <c r="LPV335" s="22"/>
      <c r="LPW335" s="22"/>
      <c r="LPX335" s="22"/>
      <c r="LPY335" s="22"/>
      <c r="LPZ335" s="22"/>
      <c r="LQA335" s="22"/>
      <c r="LQB335" s="22"/>
      <c r="LQC335" s="22"/>
      <c r="LQD335" s="22"/>
      <c r="LQE335" s="22"/>
      <c r="LQF335" s="22"/>
      <c r="LQG335" s="22"/>
      <c r="LQH335" s="22"/>
      <c r="LQI335" s="22"/>
      <c r="LQJ335" s="22"/>
      <c r="LQK335" s="22"/>
      <c r="LQL335" s="22"/>
      <c r="LQM335" s="22"/>
      <c r="LQN335" s="22"/>
      <c r="LQO335" s="22"/>
      <c r="LQP335" s="22"/>
      <c r="LQQ335" s="22"/>
      <c r="LQR335" s="22"/>
      <c r="LQS335" s="22"/>
      <c r="LQT335" s="22"/>
      <c r="LQU335" s="22"/>
      <c r="LQV335" s="22"/>
      <c r="LQW335" s="22"/>
      <c r="LQX335" s="22"/>
      <c r="LQY335" s="22"/>
      <c r="LQZ335" s="22"/>
      <c r="LRA335" s="22"/>
      <c r="LRB335" s="22"/>
      <c r="LRC335" s="22"/>
      <c r="LRD335" s="22"/>
      <c r="LRE335" s="22"/>
      <c r="LRF335" s="22"/>
      <c r="LRG335" s="22"/>
      <c r="LRH335" s="22"/>
      <c r="LRI335" s="22"/>
      <c r="LRJ335" s="22"/>
      <c r="LRK335" s="22"/>
      <c r="LRL335" s="22"/>
      <c r="LRM335" s="22"/>
      <c r="LRN335" s="22"/>
      <c r="LRO335" s="22"/>
      <c r="LRP335" s="22"/>
      <c r="LRQ335" s="22"/>
      <c r="LRR335" s="22"/>
      <c r="LRS335" s="22"/>
      <c r="LRT335" s="22"/>
      <c r="LRU335" s="22"/>
      <c r="LRV335" s="22"/>
      <c r="LRW335" s="22"/>
      <c r="LRX335" s="22"/>
      <c r="LRY335" s="22"/>
      <c r="LRZ335" s="22"/>
      <c r="LSA335" s="22"/>
      <c r="LSB335" s="22"/>
      <c r="LSC335" s="22"/>
      <c r="LSD335" s="22"/>
      <c r="LSE335" s="22"/>
      <c r="LSF335" s="22"/>
      <c r="LSG335" s="22"/>
      <c r="LSH335" s="22"/>
      <c r="LSI335" s="22"/>
      <c r="LSJ335" s="22"/>
      <c r="LSK335" s="22"/>
      <c r="LSL335" s="22"/>
      <c r="LSM335" s="22"/>
      <c r="LSN335" s="22"/>
      <c r="LSO335" s="22"/>
      <c r="LSP335" s="22"/>
      <c r="LSQ335" s="22"/>
      <c r="LSR335" s="22"/>
      <c r="LSS335" s="22"/>
      <c r="LST335" s="22"/>
      <c r="LSU335" s="22"/>
      <c r="LSV335" s="22"/>
      <c r="LSW335" s="22"/>
      <c r="LSX335" s="22"/>
      <c r="LSY335" s="22"/>
      <c r="LSZ335" s="22"/>
      <c r="LTA335" s="22"/>
      <c r="LTB335" s="22"/>
      <c r="LTC335" s="22"/>
      <c r="LTD335" s="22"/>
      <c r="LTE335" s="22"/>
      <c r="LTF335" s="22"/>
      <c r="LTG335" s="22"/>
      <c r="LTH335" s="22"/>
      <c r="LTI335" s="22"/>
      <c r="LTJ335" s="22"/>
      <c r="LTK335" s="22"/>
      <c r="LTL335" s="22"/>
      <c r="LTM335" s="22"/>
      <c r="LTN335" s="22"/>
      <c r="LTO335" s="22"/>
      <c r="LTP335" s="22"/>
      <c r="LTQ335" s="22"/>
      <c r="LTR335" s="22"/>
      <c r="LTS335" s="22"/>
      <c r="LTT335" s="22"/>
      <c r="LTU335" s="22"/>
      <c r="LTV335" s="22"/>
      <c r="LTW335" s="22"/>
      <c r="LTX335" s="22"/>
      <c r="LTY335" s="22"/>
      <c r="LTZ335" s="22"/>
      <c r="LUA335" s="22"/>
      <c r="LUB335" s="22"/>
      <c r="LUC335" s="22"/>
      <c r="LUD335" s="22"/>
      <c r="LUE335" s="22"/>
      <c r="LUF335" s="22"/>
      <c r="LUG335" s="22"/>
      <c r="LUH335" s="22"/>
      <c r="LUI335" s="22"/>
      <c r="LUJ335" s="22"/>
      <c r="LUK335" s="22"/>
      <c r="LUL335" s="22"/>
      <c r="LUM335" s="22"/>
      <c r="LUN335" s="22"/>
      <c r="LUO335" s="22"/>
      <c r="LUP335" s="22"/>
      <c r="LUQ335" s="22"/>
      <c r="LUR335" s="22"/>
      <c r="LUS335" s="22"/>
      <c r="LUT335" s="22"/>
      <c r="LUU335" s="22"/>
      <c r="LUV335" s="22"/>
      <c r="LUW335" s="22"/>
      <c r="LUX335" s="22"/>
      <c r="LUY335" s="22"/>
      <c r="LUZ335" s="22"/>
      <c r="LVA335" s="22"/>
      <c r="LVB335" s="22"/>
      <c r="LVC335" s="22"/>
      <c r="LVD335" s="22"/>
      <c r="LVE335" s="22"/>
      <c r="LVF335" s="22"/>
      <c r="LVG335" s="22"/>
      <c r="LVH335" s="22"/>
      <c r="LVI335" s="22"/>
      <c r="LVJ335" s="22"/>
      <c r="LVK335" s="22"/>
      <c r="LVL335" s="22"/>
      <c r="LVM335" s="22"/>
      <c r="LVN335" s="22"/>
      <c r="LVO335" s="22"/>
      <c r="LVP335" s="22"/>
      <c r="LVQ335" s="22"/>
      <c r="LVR335" s="22"/>
      <c r="LVS335" s="22"/>
      <c r="LVT335" s="22"/>
      <c r="LVU335" s="22"/>
      <c r="LVV335" s="22"/>
      <c r="LVW335" s="22"/>
      <c r="LVX335" s="22"/>
      <c r="LVY335" s="22"/>
      <c r="LVZ335" s="22"/>
      <c r="LWA335" s="22"/>
      <c r="LWB335" s="22"/>
      <c r="LWC335" s="22"/>
      <c r="LWD335" s="22"/>
      <c r="LWE335" s="22"/>
      <c r="LWF335" s="22"/>
      <c r="LWG335" s="22"/>
      <c r="LWH335" s="22"/>
      <c r="LWI335" s="22"/>
      <c r="LWJ335" s="22"/>
      <c r="LWK335" s="22"/>
      <c r="LWL335" s="22"/>
      <c r="LWM335" s="22"/>
      <c r="LWN335" s="22"/>
      <c r="LWO335" s="22"/>
      <c r="LWP335" s="22"/>
      <c r="LWQ335" s="22"/>
      <c r="LWR335" s="22"/>
      <c r="LWS335" s="22"/>
      <c r="LWT335" s="22"/>
      <c r="LWU335" s="22"/>
      <c r="LWV335" s="22"/>
      <c r="LWW335" s="22"/>
      <c r="LWX335" s="22"/>
      <c r="LWY335" s="22"/>
      <c r="LWZ335" s="22"/>
      <c r="LXA335" s="22"/>
      <c r="LXB335" s="22"/>
      <c r="LXC335" s="22"/>
      <c r="LXD335" s="22"/>
      <c r="LXE335" s="22"/>
      <c r="LXF335" s="22"/>
      <c r="LXG335" s="22"/>
      <c r="LXH335" s="22"/>
      <c r="LXI335" s="22"/>
      <c r="LXJ335" s="22"/>
      <c r="LXK335" s="22"/>
      <c r="LXL335" s="22"/>
      <c r="LXM335" s="22"/>
      <c r="LXN335" s="22"/>
      <c r="LXO335" s="22"/>
      <c r="LXP335" s="22"/>
      <c r="LXQ335" s="22"/>
      <c r="LXR335" s="22"/>
      <c r="LXS335" s="22"/>
      <c r="LXT335" s="22"/>
      <c r="LXU335" s="22"/>
      <c r="LXV335" s="22"/>
      <c r="LXW335" s="22"/>
      <c r="LXX335" s="22"/>
      <c r="LXY335" s="22"/>
      <c r="LXZ335" s="22"/>
      <c r="LYA335" s="22"/>
      <c r="LYB335" s="22"/>
      <c r="LYC335" s="22"/>
      <c r="LYD335" s="22"/>
      <c r="LYE335" s="22"/>
      <c r="LYF335" s="22"/>
      <c r="LYG335" s="22"/>
      <c r="LYH335" s="22"/>
      <c r="LYI335" s="22"/>
      <c r="LYJ335" s="22"/>
      <c r="LYK335" s="22"/>
      <c r="LYL335" s="22"/>
      <c r="LYM335" s="22"/>
      <c r="LYN335" s="22"/>
      <c r="LYO335" s="22"/>
      <c r="LYP335" s="22"/>
      <c r="LYQ335" s="22"/>
      <c r="LYR335" s="22"/>
      <c r="LYS335" s="22"/>
      <c r="LYT335" s="22"/>
      <c r="LYU335" s="22"/>
      <c r="LYV335" s="22"/>
      <c r="LYW335" s="22"/>
      <c r="LYX335" s="22"/>
      <c r="LYY335" s="22"/>
      <c r="LYZ335" s="22"/>
      <c r="LZA335" s="22"/>
      <c r="LZB335" s="22"/>
      <c r="LZC335" s="22"/>
      <c r="LZD335" s="22"/>
      <c r="LZE335" s="22"/>
      <c r="LZF335" s="22"/>
      <c r="LZG335" s="22"/>
      <c r="LZH335" s="22"/>
      <c r="LZI335" s="22"/>
      <c r="LZJ335" s="22"/>
      <c r="LZK335" s="22"/>
      <c r="LZL335" s="22"/>
      <c r="LZM335" s="22"/>
      <c r="LZN335" s="22"/>
      <c r="LZO335" s="22"/>
      <c r="LZP335" s="22"/>
      <c r="LZQ335" s="22"/>
      <c r="LZR335" s="22"/>
      <c r="LZS335" s="22"/>
      <c r="LZT335" s="22"/>
      <c r="LZU335" s="22"/>
      <c r="LZV335" s="22"/>
      <c r="LZW335" s="22"/>
      <c r="LZX335" s="22"/>
      <c r="LZY335" s="22"/>
      <c r="LZZ335" s="22"/>
      <c r="MAA335" s="22"/>
      <c r="MAB335" s="22"/>
      <c r="MAC335" s="22"/>
      <c r="MAD335" s="22"/>
      <c r="MAE335" s="22"/>
      <c r="MAF335" s="22"/>
      <c r="MAG335" s="22"/>
      <c r="MAH335" s="22"/>
      <c r="MAI335" s="22"/>
      <c r="MAJ335" s="22"/>
      <c r="MAK335" s="22"/>
      <c r="MAL335" s="22"/>
      <c r="MAM335" s="22"/>
      <c r="MAN335" s="22"/>
      <c r="MAO335" s="22"/>
      <c r="MAP335" s="22"/>
      <c r="MAQ335" s="22"/>
      <c r="MAR335" s="22"/>
      <c r="MAS335" s="22"/>
      <c r="MAT335" s="22"/>
      <c r="MAU335" s="22"/>
      <c r="MAV335" s="22"/>
      <c r="MAW335" s="22"/>
      <c r="MAX335" s="22"/>
      <c r="MAY335" s="22"/>
      <c r="MAZ335" s="22"/>
      <c r="MBA335" s="22"/>
      <c r="MBB335" s="22"/>
      <c r="MBC335" s="22"/>
      <c r="MBD335" s="22"/>
      <c r="MBE335" s="22"/>
      <c r="MBF335" s="22"/>
      <c r="MBG335" s="22"/>
      <c r="MBH335" s="22"/>
      <c r="MBI335" s="22"/>
      <c r="MBJ335" s="22"/>
      <c r="MBK335" s="22"/>
      <c r="MBL335" s="22"/>
      <c r="MBM335" s="22"/>
      <c r="MBN335" s="22"/>
      <c r="MBO335" s="22"/>
      <c r="MBP335" s="22"/>
      <c r="MBQ335" s="22"/>
      <c r="MBR335" s="22"/>
      <c r="MBS335" s="22"/>
      <c r="MBT335" s="22"/>
      <c r="MBU335" s="22"/>
      <c r="MBV335" s="22"/>
      <c r="MBW335" s="22"/>
      <c r="MBX335" s="22"/>
      <c r="MBY335" s="22"/>
      <c r="MBZ335" s="22"/>
      <c r="MCA335" s="22"/>
      <c r="MCB335" s="22"/>
      <c r="MCC335" s="22"/>
      <c r="MCD335" s="22"/>
      <c r="MCE335" s="22"/>
      <c r="MCF335" s="22"/>
      <c r="MCG335" s="22"/>
      <c r="MCH335" s="22"/>
      <c r="MCI335" s="22"/>
      <c r="MCJ335" s="22"/>
      <c r="MCK335" s="22"/>
      <c r="MCL335" s="22"/>
      <c r="MCM335" s="22"/>
      <c r="MCN335" s="22"/>
      <c r="MCO335" s="22"/>
      <c r="MCP335" s="22"/>
      <c r="MCQ335" s="22"/>
      <c r="MCR335" s="22"/>
      <c r="MCS335" s="22"/>
      <c r="MCT335" s="22"/>
      <c r="MCU335" s="22"/>
      <c r="MCV335" s="22"/>
      <c r="MCW335" s="22"/>
      <c r="MCX335" s="22"/>
      <c r="MCY335" s="22"/>
      <c r="MCZ335" s="22"/>
      <c r="MDA335" s="22"/>
      <c r="MDB335" s="22"/>
      <c r="MDC335" s="22"/>
      <c r="MDD335" s="22"/>
      <c r="MDE335" s="22"/>
      <c r="MDF335" s="22"/>
      <c r="MDG335" s="22"/>
      <c r="MDH335" s="22"/>
      <c r="MDI335" s="22"/>
      <c r="MDJ335" s="22"/>
      <c r="MDK335" s="22"/>
      <c r="MDL335" s="22"/>
      <c r="MDM335" s="22"/>
      <c r="MDN335" s="22"/>
      <c r="MDO335" s="22"/>
      <c r="MDP335" s="22"/>
      <c r="MDQ335" s="22"/>
      <c r="MDR335" s="22"/>
      <c r="MDS335" s="22"/>
      <c r="MDT335" s="22"/>
      <c r="MDU335" s="22"/>
      <c r="MDV335" s="22"/>
      <c r="MDW335" s="22"/>
      <c r="MDX335" s="22"/>
      <c r="MDY335" s="22"/>
      <c r="MDZ335" s="22"/>
      <c r="MEA335" s="22"/>
      <c r="MEB335" s="22"/>
      <c r="MEC335" s="22"/>
      <c r="MED335" s="22"/>
      <c r="MEE335" s="22"/>
      <c r="MEF335" s="22"/>
      <c r="MEG335" s="22"/>
      <c r="MEH335" s="22"/>
      <c r="MEI335" s="22"/>
      <c r="MEJ335" s="22"/>
      <c r="MEK335" s="22"/>
      <c r="MEL335" s="22"/>
      <c r="MEM335" s="22"/>
      <c r="MEN335" s="22"/>
      <c r="MEO335" s="22"/>
      <c r="MEP335" s="22"/>
      <c r="MEQ335" s="22"/>
      <c r="MER335" s="22"/>
      <c r="MES335" s="22"/>
      <c r="MET335" s="22"/>
      <c r="MEU335" s="22"/>
      <c r="MEV335" s="22"/>
      <c r="MEW335" s="22"/>
      <c r="MEX335" s="22"/>
      <c r="MEY335" s="22"/>
      <c r="MEZ335" s="22"/>
      <c r="MFA335" s="22"/>
      <c r="MFB335" s="22"/>
      <c r="MFC335" s="22"/>
      <c r="MFD335" s="22"/>
      <c r="MFE335" s="22"/>
      <c r="MFF335" s="22"/>
      <c r="MFG335" s="22"/>
      <c r="MFH335" s="22"/>
      <c r="MFI335" s="22"/>
      <c r="MFJ335" s="22"/>
      <c r="MFK335" s="22"/>
      <c r="MFL335" s="22"/>
      <c r="MFM335" s="22"/>
      <c r="MFN335" s="22"/>
      <c r="MFO335" s="22"/>
      <c r="MFP335" s="22"/>
      <c r="MFQ335" s="22"/>
      <c r="MFR335" s="22"/>
      <c r="MFS335" s="22"/>
      <c r="MFT335" s="22"/>
      <c r="MFU335" s="22"/>
      <c r="MFV335" s="22"/>
      <c r="MFW335" s="22"/>
      <c r="MFX335" s="22"/>
      <c r="MFY335" s="22"/>
      <c r="MFZ335" s="22"/>
      <c r="MGA335" s="22"/>
      <c r="MGB335" s="22"/>
      <c r="MGC335" s="22"/>
      <c r="MGD335" s="22"/>
      <c r="MGE335" s="22"/>
      <c r="MGF335" s="22"/>
      <c r="MGG335" s="22"/>
      <c r="MGH335" s="22"/>
      <c r="MGI335" s="22"/>
      <c r="MGJ335" s="22"/>
      <c r="MGK335" s="22"/>
      <c r="MGL335" s="22"/>
      <c r="MGM335" s="22"/>
      <c r="MGN335" s="22"/>
      <c r="MGO335" s="22"/>
      <c r="MGP335" s="22"/>
      <c r="MGQ335" s="22"/>
      <c r="MGR335" s="22"/>
      <c r="MGS335" s="22"/>
      <c r="MGT335" s="22"/>
      <c r="MGU335" s="22"/>
      <c r="MGV335" s="22"/>
      <c r="MGW335" s="22"/>
      <c r="MGX335" s="22"/>
      <c r="MGY335" s="22"/>
      <c r="MGZ335" s="22"/>
      <c r="MHA335" s="22"/>
      <c r="MHB335" s="22"/>
      <c r="MHC335" s="22"/>
      <c r="MHD335" s="22"/>
      <c r="MHE335" s="22"/>
      <c r="MHF335" s="22"/>
      <c r="MHG335" s="22"/>
      <c r="MHH335" s="22"/>
      <c r="MHI335" s="22"/>
      <c r="MHJ335" s="22"/>
      <c r="MHK335" s="22"/>
      <c r="MHL335" s="22"/>
      <c r="MHM335" s="22"/>
      <c r="MHN335" s="22"/>
      <c r="MHO335" s="22"/>
      <c r="MHP335" s="22"/>
      <c r="MHQ335" s="22"/>
      <c r="MHR335" s="22"/>
      <c r="MHS335" s="22"/>
      <c r="MHT335" s="22"/>
      <c r="MHU335" s="22"/>
      <c r="MHV335" s="22"/>
      <c r="MHW335" s="22"/>
      <c r="MHX335" s="22"/>
      <c r="MHY335" s="22"/>
      <c r="MHZ335" s="22"/>
      <c r="MIA335" s="22"/>
      <c r="MIB335" s="22"/>
      <c r="MIC335" s="22"/>
      <c r="MID335" s="22"/>
      <c r="MIE335" s="22"/>
      <c r="MIF335" s="22"/>
      <c r="MIG335" s="22"/>
      <c r="MIH335" s="22"/>
      <c r="MII335" s="22"/>
      <c r="MIJ335" s="22"/>
      <c r="MIK335" s="22"/>
      <c r="MIL335" s="22"/>
      <c r="MIM335" s="22"/>
      <c r="MIN335" s="22"/>
      <c r="MIO335" s="22"/>
      <c r="MIP335" s="22"/>
      <c r="MIQ335" s="22"/>
      <c r="MIR335" s="22"/>
      <c r="MIS335" s="22"/>
      <c r="MIT335" s="22"/>
      <c r="MIU335" s="22"/>
      <c r="MIV335" s="22"/>
      <c r="MIW335" s="22"/>
      <c r="MIX335" s="22"/>
      <c r="MIY335" s="22"/>
      <c r="MIZ335" s="22"/>
      <c r="MJA335" s="22"/>
      <c r="MJB335" s="22"/>
      <c r="MJC335" s="22"/>
      <c r="MJD335" s="22"/>
      <c r="MJE335" s="22"/>
      <c r="MJF335" s="22"/>
      <c r="MJG335" s="22"/>
      <c r="MJH335" s="22"/>
      <c r="MJI335" s="22"/>
      <c r="MJJ335" s="22"/>
      <c r="MJK335" s="22"/>
      <c r="MJL335" s="22"/>
      <c r="MJM335" s="22"/>
      <c r="MJN335" s="22"/>
      <c r="MJO335" s="22"/>
      <c r="MJP335" s="22"/>
      <c r="MJQ335" s="22"/>
      <c r="MJR335" s="22"/>
      <c r="MJS335" s="22"/>
      <c r="MJT335" s="22"/>
      <c r="MJU335" s="22"/>
      <c r="MJV335" s="22"/>
      <c r="MJW335" s="22"/>
      <c r="MJX335" s="22"/>
      <c r="MJY335" s="22"/>
      <c r="MJZ335" s="22"/>
      <c r="MKA335" s="22"/>
      <c r="MKB335" s="22"/>
      <c r="MKC335" s="22"/>
      <c r="MKD335" s="22"/>
      <c r="MKE335" s="22"/>
      <c r="MKF335" s="22"/>
      <c r="MKG335" s="22"/>
      <c r="MKH335" s="22"/>
      <c r="MKI335" s="22"/>
      <c r="MKJ335" s="22"/>
      <c r="MKK335" s="22"/>
      <c r="MKL335" s="22"/>
      <c r="MKM335" s="22"/>
      <c r="MKN335" s="22"/>
      <c r="MKO335" s="22"/>
      <c r="MKP335" s="22"/>
      <c r="MKQ335" s="22"/>
      <c r="MKR335" s="22"/>
      <c r="MKS335" s="22"/>
      <c r="MKT335" s="22"/>
      <c r="MKU335" s="22"/>
      <c r="MKV335" s="22"/>
      <c r="MKW335" s="22"/>
      <c r="MKX335" s="22"/>
      <c r="MKY335" s="22"/>
      <c r="MKZ335" s="22"/>
      <c r="MLA335" s="22"/>
      <c r="MLB335" s="22"/>
      <c r="MLC335" s="22"/>
      <c r="MLD335" s="22"/>
      <c r="MLE335" s="22"/>
      <c r="MLF335" s="22"/>
      <c r="MLG335" s="22"/>
      <c r="MLH335" s="22"/>
      <c r="MLI335" s="22"/>
      <c r="MLJ335" s="22"/>
      <c r="MLK335" s="22"/>
      <c r="MLL335" s="22"/>
      <c r="MLM335" s="22"/>
      <c r="MLN335" s="22"/>
      <c r="MLO335" s="22"/>
      <c r="MLP335" s="22"/>
      <c r="MLQ335" s="22"/>
      <c r="MLR335" s="22"/>
      <c r="MLS335" s="22"/>
      <c r="MLT335" s="22"/>
      <c r="MLU335" s="22"/>
      <c r="MLV335" s="22"/>
      <c r="MLW335" s="22"/>
      <c r="MLX335" s="22"/>
      <c r="MLY335" s="22"/>
      <c r="MLZ335" s="22"/>
      <c r="MMA335" s="22"/>
      <c r="MMB335" s="22"/>
      <c r="MMC335" s="22"/>
      <c r="MMD335" s="22"/>
      <c r="MME335" s="22"/>
      <c r="MMF335" s="22"/>
      <c r="MMG335" s="22"/>
      <c r="MMH335" s="22"/>
      <c r="MMI335" s="22"/>
      <c r="MMJ335" s="22"/>
      <c r="MMK335" s="22"/>
      <c r="MML335" s="22"/>
      <c r="MMM335" s="22"/>
      <c r="MMN335" s="22"/>
      <c r="MMO335" s="22"/>
      <c r="MMP335" s="22"/>
      <c r="MMQ335" s="22"/>
      <c r="MMR335" s="22"/>
      <c r="MMS335" s="22"/>
      <c r="MMT335" s="22"/>
      <c r="MMU335" s="22"/>
      <c r="MMV335" s="22"/>
      <c r="MMW335" s="22"/>
      <c r="MMX335" s="22"/>
      <c r="MMY335" s="22"/>
      <c r="MMZ335" s="22"/>
      <c r="MNA335" s="22"/>
      <c r="MNB335" s="22"/>
      <c r="MNC335" s="22"/>
      <c r="MND335" s="22"/>
      <c r="MNE335" s="22"/>
      <c r="MNF335" s="22"/>
      <c r="MNG335" s="22"/>
      <c r="MNH335" s="22"/>
      <c r="MNI335" s="22"/>
      <c r="MNJ335" s="22"/>
      <c r="MNK335" s="22"/>
      <c r="MNL335" s="22"/>
      <c r="MNM335" s="22"/>
      <c r="MNN335" s="22"/>
      <c r="MNO335" s="22"/>
      <c r="MNP335" s="22"/>
      <c r="MNQ335" s="22"/>
      <c r="MNR335" s="22"/>
      <c r="MNS335" s="22"/>
      <c r="MNT335" s="22"/>
      <c r="MNU335" s="22"/>
      <c r="MNV335" s="22"/>
      <c r="MNW335" s="22"/>
      <c r="MNX335" s="22"/>
      <c r="MNY335" s="22"/>
      <c r="MNZ335" s="22"/>
      <c r="MOA335" s="22"/>
      <c r="MOB335" s="22"/>
      <c r="MOC335" s="22"/>
      <c r="MOD335" s="22"/>
      <c r="MOE335" s="22"/>
      <c r="MOF335" s="22"/>
      <c r="MOG335" s="22"/>
      <c r="MOH335" s="22"/>
      <c r="MOI335" s="22"/>
      <c r="MOJ335" s="22"/>
      <c r="MOK335" s="22"/>
      <c r="MOL335" s="22"/>
      <c r="MOM335" s="22"/>
      <c r="MON335" s="22"/>
      <c r="MOO335" s="22"/>
      <c r="MOP335" s="22"/>
      <c r="MOQ335" s="22"/>
      <c r="MOR335" s="22"/>
      <c r="MOS335" s="22"/>
      <c r="MOT335" s="22"/>
      <c r="MOU335" s="22"/>
      <c r="MOV335" s="22"/>
      <c r="MOW335" s="22"/>
      <c r="MOX335" s="22"/>
      <c r="MOY335" s="22"/>
      <c r="MOZ335" s="22"/>
      <c r="MPA335" s="22"/>
      <c r="MPB335" s="22"/>
      <c r="MPC335" s="22"/>
      <c r="MPD335" s="22"/>
      <c r="MPE335" s="22"/>
      <c r="MPF335" s="22"/>
      <c r="MPG335" s="22"/>
      <c r="MPH335" s="22"/>
      <c r="MPI335" s="22"/>
      <c r="MPJ335" s="22"/>
      <c r="MPK335" s="22"/>
      <c r="MPL335" s="22"/>
      <c r="MPM335" s="22"/>
      <c r="MPN335" s="22"/>
      <c r="MPO335" s="22"/>
      <c r="MPP335" s="22"/>
      <c r="MPQ335" s="22"/>
      <c r="MPR335" s="22"/>
      <c r="MPS335" s="22"/>
      <c r="MPT335" s="22"/>
      <c r="MPU335" s="22"/>
      <c r="MPV335" s="22"/>
      <c r="MPW335" s="22"/>
      <c r="MPX335" s="22"/>
      <c r="MPY335" s="22"/>
      <c r="MPZ335" s="22"/>
      <c r="MQA335" s="22"/>
      <c r="MQB335" s="22"/>
      <c r="MQC335" s="22"/>
      <c r="MQD335" s="22"/>
      <c r="MQE335" s="22"/>
      <c r="MQF335" s="22"/>
      <c r="MQG335" s="22"/>
      <c r="MQH335" s="22"/>
      <c r="MQI335" s="22"/>
      <c r="MQJ335" s="22"/>
      <c r="MQK335" s="22"/>
      <c r="MQL335" s="22"/>
      <c r="MQM335" s="22"/>
      <c r="MQN335" s="22"/>
      <c r="MQO335" s="22"/>
      <c r="MQP335" s="22"/>
      <c r="MQQ335" s="22"/>
      <c r="MQR335" s="22"/>
      <c r="MQS335" s="22"/>
      <c r="MQT335" s="22"/>
      <c r="MQU335" s="22"/>
      <c r="MQV335" s="22"/>
      <c r="MQW335" s="22"/>
      <c r="MQX335" s="22"/>
      <c r="MQY335" s="22"/>
      <c r="MQZ335" s="22"/>
      <c r="MRA335" s="22"/>
      <c r="MRB335" s="22"/>
      <c r="MRC335" s="22"/>
      <c r="MRD335" s="22"/>
      <c r="MRE335" s="22"/>
      <c r="MRF335" s="22"/>
      <c r="MRG335" s="22"/>
      <c r="MRH335" s="22"/>
      <c r="MRI335" s="22"/>
      <c r="MRJ335" s="22"/>
      <c r="MRK335" s="22"/>
      <c r="MRL335" s="22"/>
      <c r="MRM335" s="22"/>
      <c r="MRN335" s="22"/>
      <c r="MRO335" s="22"/>
      <c r="MRP335" s="22"/>
      <c r="MRQ335" s="22"/>
      <c r="MRR335" s="22"/>
      <c r="MRS335" s="22"/>
      <c r="MRT335" s="22"/>
      <c r="MRU335" s="22"/>
      <c r="MRV335" s="22"/>
      <c r="MRW335" s="22"/>
      <c r="MRX335" s="22"/>
      <c r="MRY335" s="22"/>
      <c r="MRZ335" s="22"/>
      <c r="MSA335" s="22"/>
      <c r="MSB335" s="22"/>
      <c r="MSC335" s="22"/>
      <c r="MSD335" s="22"/>
      <c r="MSE335" s="22"/>
      <c r="MSF335" s="22"/>
      <c r="MSG335" s="22"/>
      <c r="MSH335" s="22"/>
      <c r="MSI335" s="22"/>
      <c r="MSJ335" s="22"/>
      <c r="MSK335" s="22"/>
      <c r="MSL335" s="22"/>
      <c r="MSM335" s="22"/>
      <c r="MSN335" s="22"/>
      <c r="MSO335" s="22"/>
      <c r="MSP335" s="22"/>
      <c r="MSQ335" s="22"/>
      <c r="MSR335" s="22"/>
      <c r="MSS335" s="22"/>
      <c r="MST335" s="22"/>
      <c r="MSU335" s="22"/>
      <c r="MSV335" s="22"/>
      <c r="MSW335" s="22"/>
      <c r="MSX335" s="22"/>
      <c r="MSY335" s="22"/>
      <c r="MSZ335" s="22"/>
      <c r="MTA335" s="22"/>
      <c r="MTB335" s="22"/>
      <c r="MTC335" s="22"/>
      <c r="MTD335" s="22"/>
      <c r="MTE335" s="22"/>
      <c r="MTF335" s="22"/>
      <c r="MTG335" s="22"/>
      <c r="MTH335" s="22"/>
      <c r="MTI335" s="22"/>
      <c r="MTJ335" s="22"/>
      <c r="MTK335" s="22"/>
      <c r="MTL335" s="22"/>
      <c r="MTM335" s="22"/>
      <c r="MTN335" s="22"/>
      <c r="MTO335" s="22"/>
      <c r="MTP335" s="22"/>
      <c r="MTQ335" s="22"/>
      <c r="MTR335" s="22"/>
      <c r="MTS335" s="22"/>
      <c r="MTT335" s="22"/>
      <c r="MTU335" s="22"/>
      <c r="MTV335" s="22"/>
      <c r="MTW335" s="22"/>
      <c r="MTX335" s="22"/>
      <c r="MTY335" s="22"/>
      <c r="MTZ335" s="22"/>
      <c r="MUA335" s="22"/>
      <c r="MUB335" s="22"/>
      <c r="MUC335" s="22"/>
      <c r="MUD335" s="22"/>
      <c r="MUE335" s="22"/>
      <c r="MUF335" s="22"/>
      <c r="MUG335" s="22"/>
      <c r="MUH335" s="22"/>
      <c r="MUI335" s="22"/>
      <c r="MUJ335" s="22"/>
      <c r="MUK335" s="22"/>
      <c r="MUL335" s="22"/>
      <c r="MUM335" s="22"/>
      <c r="MUN335" s="22"/>
      <c r="MUO335" s="22"/>
      <c r="MUP335" s="22"/>
      <c r="MUQ335" s="22"/>
      <c r="MUR335" s="22"/>
      <c r="MUS335" s="22"/>
      <c r="MUT335" s="22"/>
      <c r="MUU335" s="22"/>
      <c r="MUV335" s="22"/>
      <c r="MUW335" s="22"/>
      <c r="MUX335" s="22"/>
      <c r="MUY335" s="22"/>
      <c r="MUZ335" s="22"/>
      <c r="MVA335" s="22"/>
      <c r="MVB335" s="22"/>
      <c r="MVC335" s="22"/>
      <c r="MVD335" s="22"/>
      <c r="MVE335" s="22"/>
      <c r="MVF335" s="22"/>
      <c r="MVG335" s="22"/>
      <c r="MVH335" s="22"/>
      <c r="MVI335" s="22"/>
      <c r="MVJ335" s="22"/>
      <c r="MVK335" s="22"/>
      <c r="MVL335" s="22"/>
      <c r="MVM335" s="22"/>
      <c r="MVN335" s="22"/>
      <c r="MVO335" s="22"/>
      <c r="MVP335" s="22"/>
      <c r="MVQ335" s="22"/>
      <c r="MVR335" s="22"/>
      <c r="MVS335" s="22"/>
      <c r="MVT335" s="22"/>
      <c r="MVU335" s="22"/>
      <c r="MVV335" s="22"/>
      <c r="MVW335" s="22"/>
      <c r="MVX335" s="22"/>
      <c r="MVY335" s="22"/>
      <c r="MVZ335" s="22"/>
      <c r="MWA335" s="22"/>
      <c r="MWB335" s="22"/>
      <c r="MWC335" s="22"/>
      <c r="MWD335" s="22"/>
      <c r="MWE335" s="22"/>
      <c r="MWF335" s="22"/>
      <c r="MWG335" s="22"/>
      <c r="MWH335" s="22"/>
      <c r="MWI335" s="22"/>
      <c r="MWJ335" s="22"/>
      <c r="MWK335" s="22"/>
      <c r="MWL335" s="22"/>
      <c r="MWM335" s="22"/>
      <c r="MWN335" s="22"/>
      <c r="MWO335" s="22"/>
      <c r="MWP335" s="22"/>
      <c r="MWQ335" s="22"/>
      <c r="MWR335" s="22"/>
      <c r="MWS335" s="22"/>
      <c r="MWT335" s="22"/>
      <c r="MWU335" s="22"/>
      <c r="MWV335" s="22"/>
      <c r="MWW335" s="22"/>
      <c r="MWX335" s="22"/>
      <c r="MWY335" s="22"/>
      <c r="MWZ335" s="22"/>
      <c r="MXA335" s="22"/>
      <c r="MXB335" s="22"/>
      <c r="MXC335" s="22"/>
      <c r="MXD335" s="22"/>
      <c r="MXE335" s="22"/>
      <c r="MXF335" s="22"/>
      <c r="MXG335" s="22"/>
      <c r="MXH335" s="22"/>
      <c r="MXI335" s="22"/>
      <c r="MXJ335" s="22"/>
      <c r="MXK335" s="22"/>
      <c r="MXL335" s="22"/>
      <c r="MXM335" s="22"/>
      <c r="MXN335" s="22"/>
      <c r="MXO335" s="22"/>
      <c r="MXP335" s="22"/>
      <c r="MXQ335" s="22"/>
      <c r="MXR335" s="22"/>
      <c r="MXS335" s="22"/>
      <c r="MXT335" s="22"/>
      <c r="MXU335" s="22"/>
      <c r="MXV335" s="22"/>
      <c r="MXW335" s="22"/>
      <c r="MXX335" s="22"/>
      <c r="MXY335" s="22"/>
      <c r="MXZ335" s="22"/>
      <c r="MYA335" s="22"/>
      <c r="MYB335" s="22"/>
      <c r="MYC335" s="22"/>
      <c r="MYD335" s="22"/>
      <c r="MYE335" s="22"/>
      <c r="MYF335" s="22"/>
      <c r="MYG335" s="22"/>
      <c r="MYH335" s="22"/>
      <c r="MYI335" s="22"/>
      <c r="MYJ335" s="22"/>
      <c r="MYK335" s="22"/>
      <c r="MYL335" s="22"/>
      <c r="MYM335" s="22"/>
      <c r="MYN335" s="22"/>
      <c r="MYO335" s="22"/>
      <c r="MYP335" s="22"/>
      <c r="MYQ335" s="22"/>
      <c r="MYR335" s="22"/>
      <c r="MYS335" s="22"/>
      <c r="MYT335" s="22"/>
      <c r="MYU335" s="22"/>
      <c r="MYV335" s="22"/>
      <c r="MYW335" s="22"/>
      <c r="MYX335" s="22"/>
      <c r="MYY335" s="22"/>
      <c r="MYZ335" s="22"/>
      <c r="MZA335" s="22"/>
      <c r="MZB335" s="22"/>
      <c r="MZC335" s="22"/>
      <c r="MZD335" s="22"/>
      <c r="MZE335" s="22"/>
      <c r="MZF335" s="22"/>
      <c r="MZG335" s="22"/>
      <c r="MZH335" s="22"/>
      <c r="MZI335" s="22"/>
      <c r="MZJ335" s="22"/>
      <c r="MZK335" s="22"/>
      <c r="MZL335" s="22"/>
      <c r="MZM335" s="22"/>
      <c r="MZN335" s="22"/>
      <c r="MZO335" s="22"/>
      <c r="MZP335" s="22"/>
      <c r="MZQ335" s="22"/>
      <c r="MZR335" s="22"/>
      <c r="MZS335" s="22"/>
      <c r="MZT335" s="22"/>
      <c r="MZU335" s="22"/>
      <c r="MZV335" s="22"/>
      <c r="MZW335" s="22"/>
      <c r="MZX335" s="22"/>
      <c r="MZY335" s="22"/>
      <c r="MZZ335" s="22"/>
      <c r="NAA335" s="22"/>
      <c r="NAB335" s="22"/>
      <c r="NAC335" s="22"/>
      <c r="NAD335" s="22"/>
      <c r="NAE335" s="22"/>
      <c r="NAF335" s="22"/>
      <c r="NAG335" s="22"/>
      <c r="NAH335" s="22"/>
      <c r="NAI335" s="22"/>
      <c r="NAJ335" s="22"/>
      <c r="NAK335" s="22"/>
      <c r="NAL335" s="22"/>
      <c r="NAM335" s="22"/>
      <c r="NAN335" s="22"/>
      <c r="NAO335" s="22"/>
      <c r="NAP335" s="22"/>
      <c r="NAQ335" s="22"/>
      <c r="NAR335" s="22"/>
      <c r="NAS335" s="22"/>
      <c r="NAT335" s="22"/>
      <c r="NAU335" s="22"/>
      <c r="NAV335" s="22"/>
      <c r="NAW335" s="22"/>
      <c r="NAX335" s="22"/>
      <c r="NAY335" s="22"/>
      <c r="NAZ335" s="22"/>
      <c r="NBA335" s="22"/>
      <c r="NBB335" s="22"/>
      <c r="NBC335" s="22"/>
      <c r="NBD335" s="22"/>
      <c r="NBE335" s="22"/>
      <c r="NBF335" s="22"/>
      <c r="NBG335" s="22"/>
      <c r="NBH335" s="22"/>
      <c r="NBI335" s="22"/>
      <c r="NBJ335" s="22"/>
      <c r="NBK335" s="22"/>
      <c r="NBL335" s="22"/>
      <c r="NBM335" s="22"/>
      <c r="NBN335" s="22"/>
      <c r="NBO335" s="22"/>
      <c r="NBP335" s="22"/>
      <c r="NBQ335" s="22"/>
      <c r="NBR335" s="22"/>
      <c r="NBS335" s="22"/>
      <c r="NBT335" s="22"/>
      <c r="NBU335" s="22"/>
      <c r="NBV335" s="22"/>
      <c r="NBW335" s="22"/>
      <c r="NBX335" s="22"/>
      <c r="NBY335" s="22"/>
      <c r="NBZ335" s="22"/>
      <c r="NCA335" s="22"/>
      <c r="NCB335" s="22"/>
      <c r="NCC335" s="22"/>
      <c r="NCD335" s="22"/>
      <c r="NCE335" s="22"/>
      <c r="NCF335" s="22"/>
      <c r="NCG335" s="22"/>
      <c r="NCH335" s="22"/>
      <c r="NCI335" s="22"/>
      <c r="NCJ335" s="22"/>
      <c r="NCK335" s="22"/>
      <c r="NCL335" s="22"/>
      <c r="NCM335" s="22"/>
      <c r="NCN335" s="22"/>
      <c r="NCO335" s="22"/>
      <c r="NCP335" s="22"/>
      <c r="NCQ335" s="22"/>
      <c r="NCR335" s="22"/>
      <c r="NCS335" s="22"/>
      <c r="NCT335" s="22"/>
      <c r="NCU335" s="22"/>
      <c r="NCV335" s="22"/>
      <c r="NCW335" s="22"/>
      <c r="NCX335" s="22"/>
      <c r="NCY335" s="22"/>
      <c r="NCZ335" s="22"/>
      <c r="NDA335" s="22"/>
      <c r="NDB335" s="22"/>
      <c r="NDC335" s="22"/>
      <c r="NDD335" s="22"/>
      <c r="NDE335" s="22"/>
      <c r="NDF335" s="22"/>
      <c r="NDG335" s="22"/>
      <c r="NDH335" s="22"/>
      <c r="NDI335" s="22"/>
      <c r="NDJ335" s="22"/>
      <c r="NDK335" s="22"/>
      <c r="NDL335" s="22"/>
      <c r="NDM335" s="22"/>
      <c r="NDN335" s="22"/>
      <c r="NDO335" s="22"/>
      <c r="NDP335" s="22"/>
      <c r="NDQ335" s="22"/>
      <c r="NDR335" s="22"/>
      <c r="NDS335" s="22"/>
      <c r="NDT335" s="22"/>
      <c r="NDU335" s="22"/>
      <c r="NDV335" s="22"/>
      <c r="NDW335" s="22"/>
      <c r="NDX335" s="22"/>
      <c r="NDY335" s="22"/>
      <c r="NDZ335" s="22"/>
      <c r="NEA335" s="22"/>
      <c r="NEB335" s="22"/>
      <c r="NEC335" s="22"/>
      <c r="NED335" s="22"/>
      <c r="NEE335" s="22"/>
      <c r="NEF335" s="22"/>
      <c r="NEG335" s="22"/>
      <c r="NEH335" s="22"/>
      <c r="NEI335" s="22"/>
      <c r="NEJ335" s="22"/>
      <c r="NEK335" s="22"/>
      <c r="NEL335" s="22"/>
      <c r="NEM335" s="22"/>
      <c r="NEN335" s="22"/>
      <c r="NEO335" s="22"/>
      <c r="NEP335" s="22"/>
      <c r="NEQ335" s="22"/>
      <c r="NER335" s="22"/>
      <c r="NES335" s="22"/>
      <c r="NET335" s="22"/>
      <c r="NEU335" s="22"/>
      <c r="NEV335" s="22"/>
      <c r="NEW335" s="22"/>
      <c r="NEX335" s="22"/>
      <c r="NEY335" s="22"/>
      <c r="NEZ335" s="22"/>
      <c r="NFA335" s="22"/>
      <c r="NFB335" s="22"/>
      <c r="NFC335" s="22"/>
      <c r="NFD335" s="22"/>
      <c r="NFE335" s="22"/>
      <c r="NFF335" s="22"/>
      <c r="NFG335" s="22"/>
      <c r="NFH335" s="22"/>
      <c r="NFI335" s="22"/>
      <c r="NFJ335" s="22"/>
      <c r="NFK335" s="22"/>
      <c r="NFL335" s="22"/>
      <c r="NFM335" s="22"/>
      <c r="NFN335" s="22"/>
      <c r="NFO335" s="22"/>
      <c r="NFP335" s="22"/>
      <c r="NFQ335" s="22"/>
      <c r="NFR335" s="22"/>
      <c r="NFS335" s="22"/>
      <c r="NFT335" s="22"/>
      <c r="NFU335" s="22"/>
      <c r="NFV335" s="22"/>
      <c r="NFW335" s="22"/>
      <c r="NFX335" s="22"/>
      <c r="NFY335" s="22"/>
      <c r="NFZ335" s="22"/>
      <c r="NGA335" s="22"/>
      <c r="NGB335" s="22"/>
      <c r="NGC335" s="22"/>
      <c r="NGD335" s="22"/>
      <c r="NGE335" s="22"/>
      <c r="NGF335" s="22"/>
      <c r="NGG335" s="22"/>
      <c r="NGH335" s="22"/>
      <c r="NGI335" s="22"/>
      <c r="NGJ335" s="22"/>
      <c r="NGK335" s="22"/>
      <c r="NGL335" s="22"/>
      <c r="NGM335" s="22"/>
      <c r="NGN335" s="22"/>
      <c r="NGO335" s="22"/>
      <c r="NGP335" s="22"/>
      <c r="NGQ335" s="22"/>
      <c r="NGR335" s="22"/>
      <c r="NGS335" s="22"/>
      <c r="NGT335" s="22"/>
      <c r="NGU335" s="22"/>
      <c r="NGV335" s="22"/>
      <c r="NGW335" s="22"/>
      <c r="NGX335" s="22"/>
      <c r="NGY335" s="22"/>
      <c r="NGZ335" s="22"/>
      <c r="NHA335" s="22"/>
      <c r="NHB335" s="22"/>
      <c r="NHC335" s="22"/>
      <c r="NHD335" s="22"/>
      <c r="NHE335" s="22"/>
      <c r="NHF335" s="22"/>
      <c r="NHG335" s="22"/>
      <c r="NHH335" s="22"/>
      <c r="NHI335" s="22"/>
      <c r="NHJ335" s="22"/>
      <c r="NHK335" s="22"/>
      <c r="NHL335" s="22"/>
      <c r="NHM335" s="22"/>
      <c r="NHN335" s="22"/>
      <c r="NHO335" s="22"/>
      <c r="NHP335" s="22"/>
      <c r="NHQ335" s="22"/>
      <c r="NHR335" s="22"/>
      <c r="NHS335" s="22"/>
      <c r="NHT335" s="22"/>
      <c r="NHU335" s="22"/>
      <c r="NHV335" s="22"/>
      <c r="NHW335" s="22"/>
      <c r="NHX335" s="22"/>
      <c r="NHY335" s="22"/>
      <c r="NHZ335" s="22"/>
      <c r="NIA335" s="22"/>
      <c r="NIB335" s="22"/>
      <c r="NIC335" s="22"/>
      <c r="NID335" s="22"/>
      <c r="NIE335" s="22"/>
      <c r="NIF335" s="22"/>
      <c r="NIG335" s="22"/>
      <c r="NIH335" s="22"/>
      <c r="NII335" s="22"/>
      <c r="NIJ335" s="22"/>
      <c r="NIK335" s="22"/>
      <c r="NIL335" s="22"/>
      <c r="NIM335" s="22"/>
      <c r="NIN335" s="22"/>
      <c r="NIO335" s="22"/>
      <c r="NIP335" s="22"/>
      <c r="NIQ335" s="22"/>
      <c r="NIR335" s="22"/>
      <c r="NIS335" s="22"/>
      <c r="NIT335" s="22"/>
      <c r="NIU335" s="22"/>
      <c r="NIV335" s="22"/>
      <c r="NIW335" s="22"/>
      <c r="NIX335" s="22"/>
      <c r="NIY335" s="22"/>
      <c r="NIZ335" s="22"/>
      <c r="NJA335" s="22"/>
      <c r="NJB335" s="22"/>
      <c r="NJC335" s="22"/>
      <c r="NJD335" s="22"/>
      <c r="NJE335" s="22"/>
      <c r="NJF335" s="22"/>
      <c r="NJG335" s="22"/>
      <c r="NJH335" s="22"/>
      <c r="NJI335" s="22"/>
      <c r="NJJ335" s="22"/>
      <c r="NJK335" s="22"/>
      <c r="NJL335" s="22"/>
      <c r="NJM335" s="22"/>
      <c r="NJN335" s="22"/>
      <c r="NJO335" s="22"/>
      <c r="NJP335" s="22"/>
      <c r="NJQ335" s="22"/>
      <c r="NJR335" s="22"/>
      <c r="NJS335" s="22"/>
      <c r="NJT335" s="22"/>
      <c r="NJU335" s="22"/>
      <c r="NJV335" s="22"/>
      <c r="NJW335" s="22"/>
      <c r="NJX335" s="22"/>
      <c r="NJY335" s="22"/>
      <c r="NJZ335" s="22"/>
      <c r="NKA335" s="22"/>
      <c r="NKB335" s="22"/>
      <c r="NKC335" s="22"/>
      <c r="NKD335" s="22"/>
      <c r="NKE335" s="22"/>
      <c r="NKF335" s="22"/>
      <c r="NKG335" s="22"/>
      <c r="NKH335" s="22"/>
      <c r="NKI335" s="22"/>
      <c r="NKJ335" s="22"/>
      <c r="NKK335" s="22"/>
      <c r="NKL335" s="22"/>
      <c r="NKM335" s="22"/>
      <c r="NKN335" s="22"/>
      <c r="NKO335" s="22"/>
      <c r="NKP335" s="22"/>
      <c r="NKQ335" s="22"/>
      <c r="NKR335" s="22"/>
      <c r="NKS335" s="22"/>
      <c r="NKT335" s="22"/>
      <c r="NKU335" s="22"/>
      <c r="NKV335" s="22"/>
      <c r="NKW335" s="22"/>
      <c r="NKX335" s="22"/>
      <c r="NKY335" s="22"/>
      <c r="NKZ335" s="22"/>
      <c r="NLA335" s="22"/>
      <c r="NLB335" s="22"/>
      <c r="NLC335" s="22"/>
      <c r="NLD335" s="22"/>
      <c r="NLE335" s="22"/>
      <c r="NLF335" s="22"/>
      <c r="NLG335" s="22"/>
      <c r="NLH335" s="22"/>
      <c r="NLI335" s="22"/>
      <c r="NLJ335" s="22"/>
      <c r="NLK335" s="22"/>
      <c r="NLL335" s="22"/>
      <c r="NLM335" s="22"/>
      <c r="NLN335" s="22"/>
      <c r="NLO335" s="22"/>
      <c r="NLP335" s="22"/>
      <c r="NLQ335" s="22"/>
      <c r="NLR335" s="22"/>
      <c r="NLS335" s="22"/>
      <c r="NLT335" s="22"/>
      <c r="NLU335" s="22"/>
      <c r="NLV335" s="22"/>
      <c r="NLW335" s="22"/>
      <c r="NLX335" s="22"/>
      <c r="NLY335" s="22"/>
      <c r="NLZ335" s="22"/>
      <c r="NMA335" s="22"/>
      <c r="NMB335" s="22"/>
      <c r="NMC335" s="22"/>
      <c r="NMD335" s="22"/>
      <c r="NME335" s="22"/>
      <c r="NMF335" s="22"/>
      <c r="NMG335" s="22"/>
      <c r="NMH335" s="22"/>
      <c r="NMI335" s="22"/>
      <c r="NMJ335" s="22"/>
      <c r="NMK335" s="22"/>
      <c r="NML335" s="22"/>
      <c r="NMM335" s="22"/>
      <c r="NMN335" s="22"/>
      <c r="NMO335" s="22"/>
      <c r="NMP335" s="22"/>
      <c r="NMQ335" s="22"/>
      <c r="NMR335" s="22"/>
      <c r="NMS335" s="22"/>
      <c r="NMT335" s="22"/>
      <c r="NMU335" s="22"/>
      <c r="NMV335" s="22"/>
      <c r="NMW335" s="22"/>
      <c r="NMX335" s="22"/>
      <c r="NMY335" s="22"/>
      <c r="NMZ335" s="22"/>
      <c r="NNA335" s="22"/>
      <c r="NNB335" s="22"/>
      <c r="NNC335" s="22"/>
      <c r="NND335" s="22"/>
      <c r="NNE335" s="22"/>
      <c r="NNF335" s="22"/>
      <c r="NNG335" s="22"/>
      <c r="NNH335" s="22"/>
      <c r="NNI335" s="22"/>
      <c r="NNJ335" s="22"/>
      <c r="NNK335" s="22"/>
      <c r="NNL335" s="22"/>
      <c r="NNM335" s="22"/>
      <c r="NNN335" s="22"/>
      <c r="NNO335" s="22"/>
      <c r="NNP335" s="22"/>
      <c r="NNQ335" s="22"/>
      <c r="NNR335" s="22"/>
      <c r="NNS335" s="22"/>
      <c r="NNT335" s="22"/>
      <c r="NNU335" s="22"/>
      <c r="NNV335" s="22"/>
      <c r="NNW335" s="22"/>
      <c r="NNX335" s="22"/>
      <c r="NNY335" s="22"/>
      <c r="NNZ335" s="22"/>
      <c r="NOA335" s="22"/>
      <c r="NOB335" s="22"/>
      <c r="NOC335" s="22"/>
      <c r="NOD335" s="22"/>
      <c r="NOE335" s="22"/>
      <c r="NOF335" s="22"/>
      <c r="NOG335" s="22"/>
      <c r="NOH335" s="22"/>
      <c r="NOI335" s="22"/>
      <c r="NOJ335" s="22"/>
      <c r="NOK335" s="22"/>
      <c r="NOL335" s="22"/>
      <c r="NOM335" s="22"/>
      <c r="NON335" s="22"/>
      <c r="NOO335" s="22"/>
      <c r="NOP335" s="22"/>
      <c r="NOQ335" s="22"/>
      <c r="NOR335" s="22"/>
      <c r="NOS335" s="22"/>
      <c r="NOT335" s="22"/>
      <c r="NOU335" s="22"/>
      <c r="NOV335" s="22"/>
      <c r="NOW335" s="22"/>
      <c r="NOX335" s="22"/>
      <c r="NOY335" s="22"/>
      <c r="NOZ335" s="22"/>
      <c r="NPA335" s="22"/>
      <c r="NPB335" s="22"/>
      <c r="NPC335" s="22"/>
      <c r="NPD335" s="22"/>
      <c r="NPE335" s="22"/>
      <c r="NPF335" s="22"/>
      <c r="NPG335" s="22"/>
      <c r="NPH335" s="22"/>
      <c r="NPI335" s="22"/>
      <c r="NPJ335" s="22"/>
      <c r="NPK335" s="22"/>
      <c r="NPL335" s="22"/>
      <c r="NPM335" s="22"/>
      <c r="NPN335" s="22"/>
      <c r="NPO335" s="22"/>
      <c r="NPP335" s="22"/>
      <c r="NPQ335" s="22"/>
      <c r="NPR335" s="22"/>
      <c r="NPS335" s="22"/>
      <c r="NPT335" s="22"/>
      <c r="NPU335" s="22"/>
      <c r="NPV335" s="22"/>
      <c r="NPW335" s="22"/>
      <c r="NPX335" s="22"/>
      <c r="NPY335" s="22"/>
      <c r="NPZ335" s="22"/>
      <c r="NQA335" s="22"/>
      <c r="NQB335" s="22"/>
      <c r="NQC335" s="22"/>
      <c r="NQD335" s="22"/>
      <c r="NQE335" s="22"/>
      <c r="NQF335" s="22"/>
      <c r="NQG335" s="22"/>
      <c r="NQH335" s="22"/>
      <c r="NQI335" s="22"/>
      <c r="NQJ335" s="22"/>
      <c r="NQK335" s="22"/>
      <c r="NQL335" s="22"/>
      <c r="NQM335" s="22"/>
      <c r="NQN335" s="22"/>
      <c r="NQO335" s="22"/>
      <c r="NQP335" s="22"/>
      <c r="NQQ335" s="22"/>
      <c r="NQR335" s="22"/>
      <c r="NQS335" s="22"/>
      <c r="NQT335" s="22"/>
      <c r="NQU335" s="22"/>
      <c r="NQV335" s="22"/>
      <c r="NQW335" s="22"/>
      <c r="NQX335" s="22"/>
      <c r="NQY335" s="22"/>
      <c r="NQZ335" s="22"/>
      <c r="NRA335" s="22"/>
      <c r="NRB335" s="22"/>
      <c r="NRC335" s="22"/>
      <c r="NRD335" s="22"/>
      <c r="NRE335" s="22"/>
      <c r="NRF335" s="22"/>
      <c r="NRG335" s="22"/>
      <c r="NRH335" s="22"/>
      <c r="NRI335" s="22"/>
      <c r="NRJ335" s="22"/>
      <c r="NRK335" s="22"/>
      <c r="NRL335" s="22"/>
      <c r="NRM335" s="22"/>
      <c r="NRN335" s="22"/>
      <c r="NRO335" s="22"/>
      <c r="NRP335" s="22"/>
      <c r="NRQ335" s="22"/>
      <c r="NRR335" s="22"/>
      <c r="NRS335" s="22"/>
      <c r="NRT335" s="22"/>
      <c r="NRU335" s="22"/>
      <c r="NRV335" s="22"/>
      <c r="NRW335" s="22"/>
      <c r="NRX335" s="22"/>
      <c r="NRY335" s="22"/>
      <c r="NRZ335" s="22"/>
      <c r="NSA335" s="22"/>
      <c r="NSB335" s="22"/>
      <c r="NSC335" s="22"/>
      <c r="NSD335" s="22"/>
      <c r="NSE335" s="22"/>
      <c r="NSF335" s="22"/>
      <c r="NSG335" s="22"/>
      <c r="NSH335" s="22"/>
      <c r="NSI335" s="22"/>
      <c r="NSJ335" s="22"/>
      <c r="NSK335" s="22"/>
      <c r="NSL335" s="22"/>
      <c r="NSM335" s="22"/>
      <c r="NSN335" s="22"/>
      <c r="NSO335" s="22"/>
      <c r="NSP335" s="22"/>
      <c r="NSQ335" s="22"/>
      <c r="NSR335" s="22"/>
      <c r="NSS335" s="22"/>
      <c r="NST335" s="22"/>
      <c r="NSU335" s="22"/>
      <c r="NSV335" s="22"/>
      <c r="NSW335" s="22"/>
      <c r="NSX335" s="22"/>
      <c r="NSY335" s="22"/>
      <c r="NSZ335" s="22"/>
      <c r="NTA335" s="22"/>
      <c r="NTB335" s="22"/>
      <c r="NTC335" s="22"/>
      <c r="NTD335" s="22"/>
      <c r="NTE335" s="22"/>
      <c r="NTF335" s="22"/>
      <c r="NTG335" s="22"/>
      <c r="NTH335" s="22"/>
      <c r="NTI335" s="22"/>
      <c r="NTJ335" s="22"/>
      <c r="NTK335" s="22"/>
      <c r="NTL335" s="22"/>
      <c r="NTM335" s="22"/>
      <c r="NTN335" s="22"/>
      <c r="NTO335" s="22"/>
      <c r="NTP335" s="22"/>
      <c r="NTQ335" s="22"/>
      <c r="NTR335" s="22"/>
      <c r="NTS335" s="22"/>
      <c r="NTT335" s="22"/>
      <c r="NTU335" s="22"/>
      <c r="NTV335" s="22"/>
      <c r="NTW335" s="22"/>
      <c r="NTX335" s="22"/>
      <c r="NTY335" s="22"/>
      <c r="NTZ335" s="22"/>
      <c r="NUA335" s="22"/>
      <c r="NUB335" s="22"/>
      <c r="NUC335" s="22"/>
      <c r="NUD335" s="22"/>
      <c r="NUE335" s="22"/>
      <c r="NUF335" s="22"/>
      <c r="NUG335" s="22"/>
      <c r="NUH335" s="22"/>
      <c r="NUI335" s="22"/>
      <c r="NUJ335" s="22"/>
      <c r="NUK335" s="22"/>
      <c r="NUL335" s="22"/>
      <c r="NUM335" s="22"/>
      <c r="NUN335" s="22"/>
      <c r="NUO335" s="22"/>
      <c r="NUP335" s="22"/>
      <c r="NUQ335" s="22"/>
      <c r="NUR335" s="22"/>
      <c r="NUS335" s="22"/>
      <c r="NUT335" s="22"/>
      <c r="NUU335" s="22"/>
      <c r="NUV335" s="22"/>
      <c r="NUW335" s="22"/>
      <c r="NUX335" s="22"/>
      <c r="NUY335" s="22"/>
      <c r="NUZ335" s="22"/>
      <c r="NVA335" s="22"/>
      <c r="NVB335" s="22"/>
      <c r="NVC335" s="22"/>
      <c r="NVD335" s="22"/>
      <c r="NVE335" s="22"/>
      <c r="NVF335" s="22"/>
      <c r="NVG335" s="22"/>
      <c r="NVH335" s="22"/>
      <c r="NVI335" s="22"/>
      <c r="NVJ335" s="22"/>
      <c r="NVK335" s="22"/>
      <c r="NVL335" s="22"/>
      <c r="NVM335" s="22"/>
      <c r="NVN335" s="22"/>
      <c r="NVO335" s="22"/>
      <c r="NVP335" s="22"/>
      <c r="NVQ335" s="22"/>
      <c r="NVR335" s="22"/>
      <c r="NVS335" s="22"/>
      <c r="NVT335" s="22"/>
      <c r="NVU335" s="22"/>
      <c r="NVV335" s="22"/>
      <c r="NVW335" s="22"/>
      <c r="NVX335" s="22"/>
      <c r="NVY335" s="22"/>
      <c r="NVZ335" s="22"/>
      <c r="NWA335" s="22"/>
      <c r="NWB335" s="22"/>
      <c r="NWC335" s="22"/>
      <c r="NWD335" s="22"/>
      <c r="NWE335" s="22"/>
      <c r="NWF335" s="22"/>
      <c r="NWG335" s="22"/>
      <c r="NWH335" s="22"/>
      <c r="NWI335" s="22"/>
      <c r="NWJ335" s="22"/>
      <c r="NWK335" s="22"/>
      <c r="NWL335" s="22"/>
      <c r="NWM335" s="22"/>
      <c r="NWN335" s="22"/>
      <c r="NWO335" s="22"/>
      <c r="NWP335" s="22"/>
      <c r="NWQ335" s="22"/>
      <c r="NWR335" s="22"/>
      <c r="NWS335" s="22"/>
      <c r="NWT335" s="22"/>
      <c r="NWU335" s="22"/>
      <c r="NWV335" s="22"/>
      <c r="NWW335" s="22"/>
      <c r="NWX335" s="22"/>
      <c r="NWY335" s="22"/>
      <c r="NWZ335" s="22"/>
      <c r="NXA335" s="22"/>
      <c r="NXB335" s="22"/>
      <c r="NXC335" s="22"/>
      <c r="NXD335" s="22"/>
      <c r="NXE335" s="22"/>
      <c r="NXF335" s="22"/>
      <c r="NXG335" s="22"/>
      <c r="NXH335" s="22"/>
      <c r="NXI335" s="22"/>
      <c r="NXJ335" s="22"/>
      <c r="NXK335" s="22"/>
      <c r="NXL335" s="22"/>
      <c r="NXM335" s="22"/>
      <c r="NXN335" s="22"/>
      <c r="NXO335" s="22"/>
      <c r="NXP335" s="22"/>
      <c r="NXQ335" s="22"/>
      <c r="NXR335" s="22"/>
      <c r="NXS335" s="22"/>
      <c r="NXT335" s="22"/>
      <c r="NXU335" s="22"/>
      <c r="NXV335" s="22"/>
      <c r="NXW335" s="22"/>
      <c r="NXX335" s="22"/>
      <c r="NXY335" s="22"/>
      <c r="NXZ335" s="22"/>
      <c r="NYA335" s="22"/>
      <c r="NYB335" s="22"/>
      <c r="NYC335" s="22"/>
      <c r="NYD335" s="22"/>
      <c r="NYE335" s="22"/>
      <c r="NYF335" s="22"/>
      <c r="NYG335" s="22"/>
      <c r="NYH335" s="22"/>
      <c r="NYI335" s="22"/>
      <c r="NYJ335" s="22"/>
      <c r="NYK335" s="22"/>
      <c r="NYL335" s="22"/>
      <c r="NYM335" s="22"/>
      <c r="NYN335" s="22"/>
      <c r="NYO335" s="22"/>
      <c r="NYP335" s="22"/>
      <c r="NYQ335" s="22"/>
      <c r="NYR335" s="22"/>
      <c r="NYS335" s="22"/>
      <c r="NYT335" s="22"/>
      <c r="NYU335" s="22"/>
      <c r="NYV335" s="22"/>
      <c r="NYW335" s="22"/>
      <c r="NYX335" s="22"/>
      <c r="NYY335" s="22"/>
      <c r="NYZ335" s="22"/>
      <c r="NZA335" s="22"/>
      <c r="NZB335" s="22"/>
      <c r="NZC335" s="22"/>
      <c r="NZD335" s="22"/>
      <c r="NZE335" s="22"/>
      <c r="NZF335" s="22"/>
      <c r="NZG335" s="22"/>
      <c r="NZH335" s="22"/>
      <c r="NZI335" s="22"/>
      <c r="NZJ335" s="22"/>
      <c r="NZK335" s="22"/>
      <c r="NZL335" s="22"/>
      <c r="NZM335" s="22"/>
      <c r="NZN335" s="22"/>
      <c r="NZO335" s="22"/>
      <c r="NZP335" s="22"/>
      <c r="NZQ335" s="22"/>
      <c r="NZR335" s="22"/>
      <c r="NZS335" s="22"/>
      <c r="NZT335" s="22"/>
      <c r="NZU335" s="22"/>
      <c r="NZV335" s="22"/>
      <c r="NZW335" s="22"/>
      <c r="NZX335" s="22"/>
      <c r="NZY335" s="22"/>
      <c r="NZZ335" s="22"/>
      <c r="OAA335" s="22"/>
      <c r="OAB335" s="22"/>
      <c r="OAC335" s="22"/>
      <c r="OAD335" s="22"/>
      <c r="OAE335" s="22"/>
      <c r="OAF335" s="22"/>
      <c r="OAG335" s="22"/>
      <c r="OAH335" s="22"/>
      <c r="OAI335" s="22"/>
      <c r="OAJ335" s="22"/>
      <c r="OAK335" s="22"/>
      <c r="OAL335" s="22"/>
      <c r="OAM335" s="22"/>
      <c r="OAN335" s="22"/>
      <c r="OAO335" s="22"/>
      <c r="OAP335" s="22"/>
      <c r="OAQ335" s="22"/>
      <c r="OAR335" s="22"/>
      <c r="OAS335" s="22"/>
      <c r="OAT335" s="22"/>
      <c r="OAU335" s="22"/>
      <c r="OAV335" s="22"/>
      <c r="OAW335" s="22"/>
      <c r="OAX335" s="22"/>
      <c r="OAY335" s="22"/>
      <c r="OAZ335" s="22"/>
      <c r="OBA335" s="22"/>
      <c r="OBB335" s="22"/>
      <c r="OBC335" s="22"/>
      <c r="OBD335" s="22"/>
      <c r="OBE335" s="22"/>
      <c r="OBF335" s="22"/>
      <c r="OBG335" s="22"/>
      <c r="OBH335" s="22"/>
      <c r="OBI335" s="22"/>
      <c r="OBJ335" s="22"/>
      <c r="OBK335" s="22"/>
      <c r="OBL335" s="22"/>
      <c r="OBM335" s="22"/>
      <c r="OBN335" s="22"/>
      <c r="OBO335" s="22"/>
      <c r="OBP335" s="22"/>
      <c r="OBQ335" s="22"/>
      <c r="OBR335" s="22"/>
      <c r="OBS335" s="22"/>
      <c r="OBT335" s="22"/>
      <c r="OBU335" s="22"/>
      <c r="OBV335" s="22"/>
      <c r="OBW335" s="22"/>
      <c r="OBX335" s="22"/>
      <c r="OBY335" s="22"/>
      <c r="OBZ335" s="22"/>
      <c r="OCA335" s="22"/>
      <c r="OCB335" s="22"/>
      <c r="OCC335" s="22"/>
      <c r="OCD335" s="22"/>
      <c r="OCE335" s="22"/>
      <c r="OCF335" s="22"/>
      <c r="OCG335" s="22"/>
      <c r="OCH335" s="22"/>
      <c r="OCI335" s="22"/>
      <c r="OCJ335" s="22"/>
      <c r="OCK335" s="22"/>
      <c r="OCL335" s="22"/>
      <c r="OCM335" s="22"/>
      <c r="OCN335" s="22"/>
      <c r="OCO335" s="22"/>
      <c r="OCP335" s="22"/>
      <c r="OCQ335" s="22"/>
      <c r="OCR335" s="22"/>
      <c r="OCS335" s="22"/>
      <c r="OCT335" s="22"/>
      <c r="OCU335" s="22"/>
      <c r="OCV335" s="22"/>
      <c r="OCW335" s="22"/>
      <c r="OCX335" s="22"/>
      <c r="OCY335" s="22"/>
      <c r="OCZ335" s="22"/>
      <c r="ODA335" s="22"/>
      <c r="ODB335" s="22"/>
      <c r="ODC335" s="22"/>
      <c r="ODD335" s="22"/>
      <c r="ODE335" s="22"/>
      <c r="ODF335" s="22"/>
      <c r="ODG335" s="22"/>
      <c r="ODH335" s="22"/>
      <c r="ODI335" s="22"/>
      <c r="ODJ335" s="22"/>
      <c r="ODK335" s="22"/>
      <c r="ODL335" s="22"/>
      <c r="ODM335" s="22"/>
      <c r="ODN335" s="22"/>
      <c r="ODO335" s="22"/>
      <c r="ODP335" s="22"/>
      <c r="ODQ335" s="22"/>
      <c r="ODR335" s="22"/>
      <c r="ODS335" s="22"/>
      <c r="ODT335" s="22"/>
      <c r="ODU335" s="22"/>
      <c r="ODV335" s="22"/>
      <c r="ODW335" s="22"/>
      <c r="ODX335" s="22"/>
      <c r="ODY335" s="22"/>
      <c r="ODZ335" s="22"/>
      <c r="OEA335" s="22"/>
      <c r="OEB335" s="22"/>
      <c r="OEC335" s="22"/>
      <c r="OED335" s="22"/>
      <c r="OEE335" s="22"/>
      <c r="OEF335" s="22"/>
      <c r="OEG335" s="22"/>
      <c r="OEH335" s="22"/>
      <c r="OEI335" s="22"/>
      <c r="OEJ335" s="22"/>
      <c r="OEK335" s="22"/>
      <c r="OEL335" s="22"/>
      <c r="OEM335" s="22"/>
      <c r="OEN335" s="22"/>
      <c r="OEO335" s="22"/>
      <c r="OEP335" s="22"/>
      <c r="OEQ335" s="22"/>
      <c r="OER335" s="22"/>
      <c r="OES335" s="22"/>
      <c r="OET335" s="22"/>
      <c r="OEU335" s="22"/>
      <c r="OEV335" s="22"/>
      <c r="OEW335" s="22"/>
      <c r="OEX335" s="22"/>
      <c r="OEY335" s="22"/>
      <c r="OEZ335" s="22"/>
      <c r="OFA335" s="22"/>
      <c r="OFB335" s="22"/>
      <c r="OFC335" s="22"/>
      <c r="OFD335" s="22"/>
      <c r="OFE335" s="22"/>
      <c r="OFF335" s="22"/>
      <c r="OFG335" s="22"/>
      <c r="OFH335" s="22"/>
      <c r="OFI335" s="22"/>
      <c r="OFJ335" s="22"/>
      <c r="OFK335" s="22"/>
      <c r="OFL335" s="22"/>
      <c r="OFM335" s="22"/>
      <c r="OFN335" s="22"/>
      <c r="OFO335" s="22"/>
      <c r="OFP335" s="22"/>
      <c r="OFQ335" s="22"/>
      <c r="OFR335" s="22"/>
      <c r="OFS335" s="22"/>
      <c r="OFT335" s="22"/>
      <c r="OFU335" s="22"/>
      <c r="OFV335" s="22"/>
      <c r="OFW335" s="22"/>
      <c r="OFX335" s="22"/>
      <c r="OFY335" s="22"/>
      <c r="OFZ335" s="22"/>
      <c r="OGA335" s="22"/>
      <c r="OGB335" s="22"/>
      <c r="OGC335" s="22"/>
      <c r="OGD335" s="22"/>
      <c r="OGE335" s="22"/>
      <c r="OGF335" s="22"/>
      <c r="OGG335" s="22"/>
      <c r="OGH335" s="22"/>
      <c r="OGI335" s="22"/>
      <c r="OGJ335" s="22"/>
      <c r="OGK335" s="22"/>
      <c r="OGL335" s="22"/>
      <c r="OGM335" s="22"/>
      <c r="OGN335" s="22"/>
      <c r="OGO335" s="22"/>
      <c r="OGP335" s="22"/>
      <c r="OGQ335" s="22"/>
      <c r="OGR335" s="22"/>
      <c r="OGS335" s="22"/>
      <c r="OGT335" s="22"/>
      <c r="OGU335" s="22"/>
      <c r="OGV335" s="22"/>
      <c r="OGW335" s="22"/>
      <c r="OGX335" s="22"/>
      <c r="OGY335" s="22"/>
      <c r="OGZ335" s="22"/>
      <c r="OHA335" s="22"/>
      <c r="OHB335" s="22"/>
      <c r="OHC335" s="22"/>
      <c r="OHD335" s="22"/>
      <c r="OHE335" s="22"/>
      <c r="OHF335" s="22"/>
      <c r="OHG335" s="22"/>
      <c r="OHH335" s="22"/>
      <c r="OHI335" s="22"/>
      <c r="OHJ335" s="22"/>
      <c r="OHK335" s="22"/>
      <c r="OHL335" s="22"/>
      <c r="OHM335" s="22"/>
      <c r="OHN335" s="22"/>
      <c r="OHO335" s="22"/>
      <c r="OHP335" s="22"/>
      <c r="OHQ335" s="22"/>
      <c r="OHR335" s="22"/>
      <c r="OHS335" s="22"/>
      <c r="OHT335" s="22"/>
      <c r="OHU335" s="22"/>
      <c r="OHV335" s="22"/>
      <c r="OHW335" s="22"/>
      <c r="OHX335" s="22"/>
      <c r="OHY335" s="22"/>
      <c r="OHZ335" s="22"/>
      <c r="OIA335" s="22"/>
      <c r="OIB335" s="22"/>
      <c r="OIC335" s="22"/>
      <c r="OID335" s="22"/>
      <c r="OIE335" s="22"/>
      <c r="OIF335" s="22"/>
      <c r="OIG335" s="22"/>
      <c r="OIH335" s="22"/>
      <c r="OII335" s="22"/>
      <c r="OIJ335" s="22"/>
      <c r="OIK335" s="22"/>
      <c r="OIL335" s="22"/>
      <c r="OIM335" s="22"/>
      <c r="OIN335" s="22"/>
      <c r="OIO335" s="22"/>
      <c r="OIP335" s="22"/>
      <c r="OIQ335" s="22"/>
      <c r="OIR335" s="22"/>
      <c r="OIS335" s="22"/>
      <c r="OIT335" s="22"/>
      <c r="OIU335" s="22"/>
      <c r="OIV335" s="22"/>
      <c r="OIW335" s="22"/>
      <c r="OIX335" s="22"/>
      <c r="OIY335" s="22"/>
      <c r="OIZ335" s="22"/>
      <c r="OJA335" s="22"/>
      <c r="OJB335" s="22"/>
      <c r="OJC335" s="22"/>
      <c r="OJD335" s="22"/>
      <c r="OJE335" s="22"/>
      <c r="OJF335" s="22"/>
      <c r="OJG335" s="22"/>
      <c r="OJH335" s="22"/>
      <c r="OJI335" s="22"/>
      <c r="OJJ335" s="22"/>
      <c r="OJK335" s="22"/>
      <c r="OJL335" s="22"/>
      <c r="OJM335" s="22"/>
      <c r="OJN335" s="22"/>
      <c r="OJO335" s="22"/>
      <c r="OJP335" s="22"/>
      <c r="OJQ335" s="22"/>
      <c r="OJR335" s="22"/>
      <c r="OJS335" s="22"/>
      <c r="OJT335" s="22"/>
      <c r="OJU335" s="22"/>
      <c r="OJV335" s="22"/>
      <c r="OJW335" s="22"/>
      <c r="OJX335" s="22"/>
      <c r="OJY335" s="22"/>
      <c r="OJZ335" s="22"/>
      <c r="OKA335" s="22"/>
      <c r="OKB335" s="22"/>
      <c r="OKC335" s="22"/>
      <c r="OKD335" s="22"/>
      <c r="OKE335" s="22"/>
      <c r="OKF335" s="22"/>
      <c r="OKG335" s="22"/>
      <c r="OKH335" s="22"/>
      <c r="OKI335" s="22"/>
      <c r="OKJ335" s="22"/>
      <c r="OKK335" s="22"/>
      <c r="OKL335" s="22"/>
      <c r="OKM335" s="22"/>
      <c r="OKN335" s="22"/>
      <c r="OKO335" s="22"/>
      <c r="OKP335" s="22"/>
      <c r="OKQ335" s="22"/>
      <c r="OKR335" s="22"/>
      <c r="OKS335" s="22"/>
      <c r="OKT335" s="22"/>
      <c r="OKU335" s="22"/>
      <c r="OKV335" s="22"/>
      <c r="OKW335" s="22"/>
      <c r="OKX335" s="22"/>
      <c r="OKY335" s="22"/>
      <c r="OKZ335" s="22"/>
      <c r="OLA335" s="22"/>
      <c r="OLB335" s="22"/>
      <c r="OLC335" s="22"/>
      <c r="OLD335" s="22"/>
      <c r="OLE335" s="22"/>
      <c r="OLF335" s="22"/>
      <c r="OLG335" s="22"/>
      <c r="OLH335" s="22"/>
      <c r="OLI335" s="22"/>
      <c r="OLJ335" s="22"/>
      <c r="OLK335" s="22"/>
      <c r="OLL335" s="22"/>
      <c r="OLM335" s="22"/>
      <c r="OLN335" s="22"/>
      <c r="OLO335" s="22"/>
      <c r="OLP335" s="22"/>
      <c r="OLQ335" s="22"/>
      <c r="OLR335" s="22"/>
      <c r="OLS335" s="22"/>
      <c r="OLT335" s="22"/>
      <c r="OLU335" s="22"/>
      <c r="OLV335" s="22"/>
      <c r="OLW335" s="22"/>
      <c r="OLX335" s="22"/>
      <c r="OLY335" s="22"/>
      <c r="OLZ335" s="22"/>
      <c r="OMA335" s="22"/>
      <c r="OMB335" s="22"/>
      <c r="OMC335" s="22"/>
      <c r="OMD335" s="22"/>
      <c r="OME335" s="22"/>
      <c r="OMF335" s="22"/>
      <c r="OMG335" s="22"/>
      <c r="OMH335" s="22"/>
      <c r="OMI335" s="22"/>
      <c r="OMJ335" s="22"/>
      <c r="OMK335" s="22"/>
      <c r="OML335" s="22"/>
      <c r="OMM335" s="22"/>
      <c r="OMN335" s="22"/>
      <c r="OMO335" s="22"/>
      <c r="OMP335" s="22"/>
      <c r="OMQ335" s="22"/>
      <c r="OMR335" s="22"/>
      <c r="OMS335" s="22"/>
      <c r="OMT335" s="22"/>
      <c r="OMU335" s="22"/>
      <c r="OMV335" s="22"/>
      <c r="OMW335" s="22"/>
      <c r="OMX335" s="22"/>
      <c r="OMY335" s="22"/>
      <c r="OMZ335" s="22"/>
      <c r="ONA335" s="22"/>
      <c r="ONB335" s="22"/>
      <c r="ONC335" s="22"/>
      <c r="OND335" s="22"/>
      <c r="ONE335" s="22"/>
      <c r="ONF335" s="22"/>
      <c r="ONG335" s="22"/>
      <c r="ONH335" s="22"/>
      <c r="ONI335" s="22"/>
      <c r="ONJ335" s="22"/>
      <c r="ONK335" s="22"/>
      <c r="ONL335" s="22"/>
      <c r="ONM335" s="22"/>
      <c r="ONN335" s="22"/>
      <c r="ONO335" s="22"/>
      <c r="ONP335" s="22"/>
      <c r="ONQ335" s="22"/>
      <c r="ONR335" s="22"/>
      <c r="ONS335" s="22"/>
      <c r="ONT335" s="22"/>
      <c r="ONU335" s="22"/>
      <c r="ONV335" s="22"/>
      <c r="ONW335" s="22"/>
      <c r="ONX335" s="22"/>
      <c r="ONY335" s="22"/>
      <c r="ONZ335" s="22"/>
      <c r="OOA335" s="22"/>
      <c r="OOB335" s="22"/>
      <c r="OOC335" s="22"/>
      <c r="OOD335" s="22"/>
      <c r="OOE335" s="22"/>
      <c r="OOF335" s="22"/>
      <c r="OOG335" s="22"/>
      <c r="OOH335" s="22"/>
      <c r="OOI335" s="22"/>
      <c r="OOJ335" s="22"/>
      <c r="OOK335" s="22"/>
      <c r="OOL335" s="22"/>
      <c r="OOM335" s="22"/>
      <c r="OON335" s="22"/>
      <c r="OOO335" s="22"/>
      <c r="OOP335" s="22"/>
      <c r="OOQ335" s="22"/>
      <c r="OOR335" s="22"/>
      <c r="OOS335" s="22"/>
      <c r="OOT335" s="22"/>
      <c r="OOU335" s="22"/>
      <c r="OOV335" s="22"/>
      <c r="OOW335" s="22"/>
      <c r="OOX335" s="22"/>
      <c r="OOY335" s="22"/>
      <c r="OOZ335" s="22"/>
      <c r="OPA335" s="22"/>
      <c r="OPB335" s="22"/>
      <c r="OPC335" s="22"/>
      <c r="OPD335" s="22"/>
      <c r="OPE335" s="22"/>
      <c r="OPF335" s="22"/>
      <c r="OPG335" s="22"/>
      <c r="OPH335" s="22"/>
      <c r="OPI335" s="22"/>
      <c r="OPJ335" s="22"/>
      <c r="OPK335" s="22"/>
      <c r="OPL335" s="22"/>
      <c r="OPM335" s="22"/>
      <c r="OPN335" s="22"/>
      <c r="OPO335" s="22"/>
      <c r="OPP335" s="22"/>
      <c r="OPQ335" s="22"/>
      <c r="OPR335" s="22"/>
      <c r="OPS335" s="22"/>
      <c r="OPT335" s="22"/>
      <c r="OPU335" s="22"/>
      <c r="OPV335" s="22"/>
      <c r="OPW335" s="22"/>
      <c r="OPX335" s="22"/>
      <c r="OPY335" s="22"/>
      <c r="OPZ335" s="22"/>
      <c r="OQA335" s="22"/>
      <c r="OQB335" s="22"/>
      <c r="OQC335" s="22"/>
      <c r="OQD335" s="22"/>
      <c r="OQE335" s="22"/>
      <c r="OQF335" s="22"/>
      <c r="OQG335" s="22"/>
      <c r="OQH335" s="22"/>
      <c r="OQI335" s="22"/>
      <c r="OQJ335" s="22"/>
      <c r="OQK335" s="22"/>
      <c r="OQL335" s="22"/>
      <c r="OQM335" s="22"/>
      <c r="OQN335" s="22"/>
      <c r="OQO335" s="22"/>
      <c r="OQP335" s="22"/>
      <c r="OQQ335" s="22"/>
      <c r="OQR335" s="22"/>
      <c r="OQS335" s="22"/>
      <c r="OQT335" s="22"/>
      <c r="OQU335" s="22"/>
      <c r="OQV335" s="22"/>
      <c r="OQW335" s="22"/>
      <c r="OQX335" s="22"/>
      <c r="OQY335" s="22"/>
      <c r="OQZ335" s="22"/>
      <c r="ORA335" s="22"/>
      <c r="ORB335" s="22"/>
      <c r="ORC335" s="22"/>
      <c r="ORD335" s="22"/>
      <c r="ORE335" s="22"/>
      <c r="ORF335" s="22"/>
      <c r="ORG335" s="22"/>
      <c r="ORH335" s="22"/>
      <c r="ORI335" s="22"/>
      <c r="ORJ335" s="22"/>
      <c r="ORK335" s="22"/>
      <c r="ORL335" s="22"/>
      <c r="ORM335" s="22"/>
      <c r="ORN335" s="22"/>
      <c r="ORO335" s="22"/>
      <c r="ORP335" s="22"/>
      <c r="ORQ335" s="22"/>
      <c r="ORR335" s="22"/>
      <c r="ORS335" s="22"/>
      <c r="ORT335" s="22"/>
      <c r="ORU335" s="22"/>
      <c r="ORV335" s="22"/>
      <c r="ORW335" s="22"/>
      <c r="ORX335" s="22"/>
      <c r="ORY335" s="22"/>
      <c r="ORZ335" s="22"/>
      <c r="OSA335" s="22"/>
      <c r="OSB335" s="22"/>
      <c r="OSC335" s="22"/>
      <c r="OSD335" s="22"/>
      <c r="OSE335" s="22"/>
      <c r="OSF335" s="22"/>
      <c r="OSG335" s="22"/>
      <c r="OSH335" s="22"/>
      <c r="OSI335" s="22"/>
      <c r="OSJ335" s="22"/>
      <c r="OSK335" s="22"/>
      <c r="OSL335" s="22"/>
      <c r="OSM335" s="22"/>
      <c r="OSN335" s="22"/>
      <c r="OSO335" s="22"/>
      <c r="OSP335" s="22"/>
      <c r="OSQ335" s="22"/>
      <c r="OSR335" s="22"/>
      <c r="OSS335" s="22"/>
      <c r="OST335" s="22"/>
      <c r="OSU335" s="22"/>
      <c r="OSV335" s="22"/>
      <c r="OSW335" s="22"/>
      <c r="OSX335" s="22"/>
      <c r="OSY335" s="22"/>
      <c r="OSZ335" s="22"/>
      <c r="OTA335" s="22"/>
      <c r="OTB335" s="22"/>
      <c r="OTC335" s="22"/>
      <c r="OTD335" s="22"/>
      <c r="OTE335" s="22"/>
      <c r="OTF335" s="22"/>
      <c r="OTG335" s="22"/>
      <c r="OTH335" s="22"/>
      <c r="OTI335" s="22"/>
      <c r="OTJ335" s="22"/>
      <c r="OTK335" s="22"/>
      <c r="OTL335" s="22"/>
      <c r="OTM335" s="22"/>
      <c r="OTN335" s="22"/>
      <c r="OTO335" s="22"/>
      <c r="OTP335" s="22"/>
      <c r="OTQ335" s="22"/>
      <c r="OTR335" s="22"/>
      <c r="OTS335" s="22"/>
      <c r="OTT335" s="22"/>
      <c r="OTU335" s="22"/>
      <c r="OTV335" s="22"/>
      <c r="OTW335" s="22"/>
      <c r="OTX335" s="22"/>
      <c r="OTY335" s="22"/>
      <c r="OTZ335" s="22"/>
      <c r="OUA335" s="22"/>
      <c r="OUB335" s="22"/>
      <c r="OUC335" s="22"/>
      <c r="OUD335" s="22"/>
      <c r="OUE335" s="22"/>
      <c r="OUF335" s="22"/>
      <c r="OUG335" s="22"/>
      <c r="OUH335" s="22"/>
      <c r="OUI335" s="22"/>
      <c r="OUJ335" s="22"/>
      <c r="OUK335" s="22"/>
      <c r="OUL335" s="22"/>
      <c r="OUM335" s="22"/>
      <c r="OUN335" s="22"/>
      <c r="OUO335" s="22"/>
      <c r="OUP335" s="22"/>
      <c r="OUQ335" s="22"/>
      <c r="OUR335" s="22"/>
      <c r="OUS335" s="22"/>
      <c r="OUT335" s="22"/>
      <c r="OUU335" s="22"/>
      <c r="OUV335" s="22"/>
      <c r="OUW335" s="22"/>
      <c r="OUX335" s="22"/>
      <c r="OUY335" s="22"/>
      <c r="OUZ335" s="22"/>
      <c r="OVA335" s="22"/>
      <c r="OVB335" s="22"/>
      <c r="OVC335" s="22"/>
      <c r="OVD335" s="22"/>
      <c r="OVE335" s="22"/>
      <c r="OVF335" s="22"/>
      <c r="OVG335" s="22"/>
      <c r="OVH335" s="22"/>
      <c r="OVI335" s="22"/>
      <c r="OVJ335" s="22"/>
      <c r="OVK335" s="22"/>
      <c r="OVL335" s="22"/>
      <c r="OVM335" s="22"/>
      <c r="OVN335" s="22"/>
      <c r="OVO335" s="22"/>
      <c r="OVP335" s="22"/>
      <c r="OVQ335" s="22"/>
      <c r="OVR335" s="22"/>
      <c r="OVS335" s="22"/>
      <c r="OVT335" s="22"/>
      <c r="OVU335" s="22"/>
      <c r="OVV335" s="22"/>
      <c r="OVW335" s="22"/>
      <c r="OVX335" s="22"/>
      <c r="OVY335" s="22"/>
      <c r="OVZ335" s="22"/>
      <c r="OWA335" s="22"/>
      <c r="OWB335" s="22"/>
      <c r="OWC335" s="22"/>
      <c r="OWD335" s="22"/>
      <c r="OWE335" s="22"/>
      <c r="OWF335" s="22"/>
      <c r="OWG335" s="22"/>
      <c r="OWH335" s="22"/>
      <c r="OWI335" s="22"/>
      <c r="OWJ335" s="22"/>
      <c r="OWK335" s="22"/>
      <c r="OWL335" s="22"/>
      <c r="OWM335" s="22"/>
      <c r="OWN335" s="22"/>
      <c r="OWO335" s="22"/>
      <c r="OWP335" s="22"/>
      <c r="OWQ335" s="22"/>
      <c r="OWR335" s="22"/>
      <c r="OWS335" s="22"/>
      <c r="OWT335" s="22"/>
      <c r="OWU335" s="22"/>
      <c r="OWV335" s="22"/>
      <c r="OWW335" s="22"/>
      <c r="OWX335" s="22"/>
      <c r="OWY335" s="22"/>
      <c r="OWZ335" s="22"/>
      <c r="OXA335" s="22"/>
      <c r="OXB335" s="22"/>
      <c r="OXC335" s="22"/>
      <c r="OXD335" s="22"/>
      <c r="OXE335" s="22"/>
      <c r="OXF335" s="22"/>
      <c r="OXG335" s="22"/>
      <c r="OXH335" s="22"/>
      <c r="OXI335" s="22"/>
      <c r="OXJ335" s="22"/>
      <c r="OXK335" s="22"/>
      <c r="OXL335" s="22"/>
      <c r="OXM335" s="22"/>
      <c r="OXN335" s="22"/>
      <c r="OXO335" s="22"/>
      <c r="OXP335" s="22"/>
      <c r="OXQ335" s="22"/>
      <c r="OXR335" s="22"/>
      <c r="OXS335" s="22"/>
      <c r="OXT335" s="22"/>
      <c r="OXU335" s="22"/>
      <c r="OXV335" s="22"/>
      <c r="OXW335" s="22"/>
      <c r="OXX335" s="22"/>
      <c r="OXY335" s="22"/>
      <c r="OXZ335" s="22"/>
      <c r="OYA335" s="22"/>
      <c r="OYB335" s="22"/>
      <c r="OYC335" s="22"/>
      <c r="OYD335" s="22"/>
      <c r="OYE335" s="22"/>
      <c r="OYF335" s="22"/>
      <c r="OYG335" s="22"/>
      <c r="OYH335" s="22"/>
      <c r="OYI335" s="22"/>
      <c r="OYJ335" s="22"/>
      <c r="OYK335" s="22"/>
      <c r="OYL335" s="22"/>
      <c r="OYM335" s="22"/>
      <c r="OYN335" s="22"/>
      <c r="OYO335" s="22"/>
      <c r="OYP335" s="22"/>
      <c r="OYQ335" s="22"/>
      <c r="OYR335" s="22"/>
      <c r="OYS335" s="22"/>
      <c r="OYT335" s="22"/>
      <c r="OYU335" s="22"/>
      <c r="OYV335" s="22"/>
      <c r="OYW335" s="22"/>
      <c r="OYX335" s="22"/>
      <c r="OYY335" s="22"/>
      <c r="OYZ335" s="22"/>
      <c r="OZA335" s="22"/>
      <c r="OZB335" s="22"/>
      <c r="OZC335" s="22"/>
      <c r="OZD335" s="22"/>
      <c r="OZE335" s="22"/>
      <c r="OZF335" s="22"/>
      <c r="OZG335" s="22"/>
      <c r="OZH335" s="22"/>
      <c r="OZI335" s="22"/>
      <c r="OZJ335" s="22"/>
      <c r="OZK335" s="22"/>
      <c r="OZL335" s="22"/>
      <c r="OZM335" s="22"/>
      <c r="OZN335" s="22"/>
      <c r="OZO335" s="22"/>
      <c r="OZP335" s="22"/>
      <c r="OZQ335" s="22"/>
      <c r="OZR335" s="22"/>
      <c r="OZS335" s="22"/>
      <c r="OZT335" s="22"/>
      <c r="OZU335" s="22"/>
      <c r="OZV335" s="22"/>
      <c r="OZW335" s="22"/>
      <c r="OZX335" s="22"/>
      <c r="OZY335" s="22"/>
      <c r="OZZ335" s="22"/>
      <c r="PAA335" s="22"/>
      <c r="PAB335" s="22"/>
      <c r="PAC335" s="22"/>
      <c r="PAD335" s="22"/>
      <c r="PAE335" s="22"/>
      <c r="PAF335" s="22"/>
      <c r="PAG335" s="22"/>
      <c r="PAH335" s="22"/>
      <c r="PAI335" s="22"/>
      <c r="PAJ335" s="22"/>
      <c r="PAK335" s="22"/>
      <c r="PAL335" s="22"/>
      <c r="PAM335" s="22"/>
      <c r="PAN335" s="22"/>
      <c r="PAO335" s="22"/>
      <c r="PAP335" s="22"/>
      <c r="PAQ335" s="22"/>
      <c r="PAR335" s="22"/>
      <c r="PAS335" s="22"/>
      <c r="PAT335" s="22"/>
      <c r="PAU335" s="22"/>
      <c r="PAV335" s="22"/>
      <c r="PAW335" s="22"/>
      <c r="PAX335" s="22"/>
      <c r="PAY335" s="22"/>
      <c r="PAZ335" s="22"/>
      <c r="PBA335" s="22"/>
      <c r="PBB335" s="22"/>
      <c r="PBC335" s="22"/>
      <c r="PBD335" s="22"/>
      <c r="PBE335" s="22"/>
      <c r="PBF335" s="22"/>
      <c r="PBG335" s="22"/>
      <c r="PBH335" s="22"/>
      <c r="PBI335" s="22"/>
      <c r="PBJ335" s="22"/>
      <c r="PBK335" s="22"/>
      <c r="PBL335" s="22"/>
      <c r="PBM335" s="22"/>
      <c r="PBN335" s="22"/>
      <c r="PBO335" s="22"/>
      <c r="PBP335" s="22"/>
      <c r="PBQ335" s="22"/>
      <c r="PBR335" s="22"/>
      <c r="PBS335" s="22"/>
      <c r="PBT335" s="22"/>
      <c r="PBU335" s="22"/>
      <c r="PBV335" s="22"/>
      <c r="PBW335" s="22"/>
      <c r="PBX335" s="22"/>
      <c r="PBY335" s="22"/>
      <c r="PBZ335" s="22"/>
      <c r="PCA335" s="22"/>
      <c r="PCB335" s="22"/>
      <c r="PCC335" s="22"/>
      <c r="PCD335" s="22"/>
      <c r="PCE335" s="22"/>
      <c r="PCF335" s="22"/>
      <c r="PCG335" s="22"/>
      <c r="PCH335" s="22"/>
      <c r="PCI335" s="22"/>
      <c r="PCJ335" s="22"/>
      <c r="PCK335" s="22"/>
      <c r="PCL335" s="22"/>
      <c r="PCM335" s="22"/>
      <c r="PCN335" s="22"/>
      <c r="PCO335" s="22"/>
      <c r="PCP335" s="22"/>
      <c r="PCQ335" s="22"/>
      <c r="PCR335" s="22"/>
      <c r="PCS335" s="22"/>
      <c r="PCT335" s="22"/>
      <c r="PCU335" s="22"/>
      <c r="PCV335" s="22"/>
      <c r="PCW335" s="22"/>
      <c r="PCX335" s="22"/>
      <c r="PCY335" s="22"/>
      <c r="PCZ335" s="22"/>
      <c r="PDA335" s="22"/>
      <c r="PDB335" s="22"/>
      <c r="PDC335" s="22"/>
      <c r="PDD335" s="22"/>
      <c r="PDE335" s="22"/>
      <c r="PDF335" s="22"/>
      <c r="PDG335" s="22"/>
      <c r="PDH335" s="22"/>
      <c r="PDI335" s="22"/>
      <c r="PDJ335" s="22"/>
      <c r="PDK335" s="22"/>
      <c r="PDL335" s="22"/>
      <c r="PDM335" s="22"/>
      <c r="PDN335" s="22"/>
      <c r="PDO335" s="22"/>
      <c r="PDP335" s="22"/>
      <c r="PDQ335" s="22"/>
      <c r="PDR335" s="22"/>
      <c r="PDS335" s="22"/>
      <c r="PDT335" s="22"/>
      <c r="PDU335" s="22"/>
      <c r="PDV335" s="22"/>
      <c r="PDW335" s="22"/>
      <c r="PDX335" s="22"/>
      <c r="PDY335" s="22"/>
      <c r="PDZ335" s="22"/>
      <c r="PEA335" s="22"/>
      <c r="PEB335" s="22"/>
      <c r="PEC335" s="22"/>
      <c r="PED335" s="22"/>
      <c r="PEE335" s="22"/>
      <c r="PEF335" s="22"/>
      <c r="PEG335" s="22"/>
      <c r="PEH335" s="22"/>
      <c r="PEI335" s="22"/>
      <c r="PEJ335" s="22"/>
      <c r="PEK335" s="22"/>
      <c r="PEL335" s="22"/>
      <c r="PEM335" s="22"/>
      <c r="PEN335" s="22"/>
      <c r="PEO335" s="22"/>
      <c r="PEP335" s="22"/>
      <c r="PEQ335" s="22"/>
      <c r="PER335" s="22"/>
      <c r="PES335" s="22"/>
      <c r="PET335" s="22"/>
      <c r="PEU335" s="22"/>
      <c r="PEV335" s="22"/>
      <c r="PEW335" s="22"/>
      <c r="PEX335" s="22"/>
      <c r="PEY335" s="22"/>
      <c r="PEZ335" s="22"/>
      <c r="PFA335" s="22"/>
      <c r="PFB335" s="22"/>
      <c r="PFC335" s="22"/>
      <c r="PFD335" s="22"/>
      <c r="PFE335" s="22"/>
      <c r="PFF335" s="22"/>
      <c r="PFG335" s="22"/>
      <c r="PFH335" s="22"/>
      <c r="PFI335" s="22"/>
      <c r="PFJ335" s="22"/>
      <c r="PFK335" s="22"/>
      <c r="PFL335" s="22"/>
      <c r="PFM335" s="22"/>
      <c r="PFN335" s="22"/>
      <c r="PFO335" s="22"/>
      <c r="PFP335" s="22"/>
      <c r="PFQ335" s="22"/>
      <c r="PFR335" s="22"/>
      <c r="PFS335" s="22"/>
      <c r="PFT335" s="22"/>
      <c r="PFU335" s="22"/>
      <c r="PFV335" s="22"/>
      <c r="PFW335" s="22"/>
      <c r="PFX335" s="22"/>
      <c r="PFY335" s="22"/>
      <c r="PFZ335" s="22"/>
      <c r="PGA335" s="22"/>
      <c r="PGB335" s="22"/>
      <c r="PGC335" s="22"/>
      <c r="PGD335" s="22"/>
      <c r="PGE335" s="22"/>
      <c r="PGF335" s="22"/>
      <c r="PGG335" s="22"/>
      <c r="PGH335" s="22"/>
      <c r="PGI335" s="22"/>
      <c r="PGJ335" s="22"/>
      <c r="PGK335" s="22"/>
      <c r="PGL335" s="22"/>
      <c r="PGM335" s="22"/>
      <c r="PGN335" s="22"/>
      <c r="PGO335" s="22"/>
      <c r="PGP335" s="22"/>
      <c r="PGQ335" s="22"/>
      <c r="PGR335" s="22"/>
      <c r="PGS335" s="22"/>
      <c r="PGT335" s="22"/>
      <c r="PGU335" s="22"/>
      <c r="PGV335" s="22"/>
      <c r="PGW335" s="22"/>
      <c r="PGX335" s="22"/>
      <c r="PGY335" s="22"/>
      <c r="PGZ335" s="22"/>
      <c r="PHA335" s="22"/>
      <c r="PHB335" s="22"/>
      <c r="PHC335" s="22"/>
      <c r="PHD335" s="22"/>
      <c r="PHE335" s="22"/>
      <c r="PHF335" s="22"/>
      <c r="PHG335" s="22"/>
      <c r="PHH335" s="22"/>
      <c r="PHI335" s="22"/>
      <c r="PHJ335" s="22"/>
      <c r="PHK335" s="22"/>
      <c r="PHL335" s="22"/>
      <c r="PHM335" s="22"/>
      <c r="PHN335" s="22"/>
      <c r="PHO335" s="22"/>
      <c r="PHP335" s="22"/>
      <c r="PHQ335" s="22"/>
      <c r="PHR335" s="22"/>
      <c r="PHS335" s="22"/>
      <c r="PHT335" s="22"/>
      <c r="PHU335" s="22"/>
      <c r="PHV335" s="22"/>
      <c r="PHW335" s="22"/>
      <c r="PHX335" s="22"/>
      <c r="PHY335" s="22"/>
      <c r="PHZ335" s="22"/>
      <c r="PIA335" s="22"/>
      <c r="PIB335" s="22"/>
      <c r="PIC335" s="22"/>
      <c r="PID335" s="22"/>
      <c r="PIE335" s="22"/>
      <c r="PIF335" s="22"/>
      <c r="PIG335" s="22"/>
      <c r="PIH335" s="22"/>
      <c r="PII335" s="22"/>
      <c r="PIJ335" s="22"/>
      <c r="PIK335" s="22"/>
      <c r="PIL335" s="22"/>
      <c r="PIM335" s="22"/>
      <c r="PIN335" s="22"/>
      <c r="PIO335" s="22"/>
      <c r="PIP335" s="22"/>
      <c r="PIQ335" s="22"/>
      <c r="PIR335" s="22"/>
      <c r="PIS335" s="22"/>
      <c r="PIT335" s="22"/>
      <c r="PIU335" s="22"/>
      <c r="PIV335" s="22"/>
      <c r="PIW335" s="22"/>
      <c r="PIX335" s="22"/>
      <c r="PIY335" s="22"/>
      <c r="PIZ335" s="22"/>
      <c r="PJA335" s="22"/>
      <c r="PJB335" s="22"/>
      <c r="PJC335" s="22"/>
      <c r="PJD335" s="22"/>
      <c r="PJE335" s="22"/>
      <c r="PJF335" s="22"/>
      <c r="PJG335" s="22"/>
      <c r="PJH335" s="22"/>
      <c r="PJI335" s="22"/>
      <c r="PJJ335" s="22"/>
      <c r="PJK335" s="22"/>
      <c r="PJL335" s="22"/>
      <c r="PJM335" s="22"/>
      <c r="PJN335" s="22"/>
      <c r="PJO335" s="22"/>
      <c r="PJP335" s="22"/>
      <c r="PJQ335" s="22"/>
      <c r="PJR335" s="22"/>
      <c r="PJS335" s="22"/>
      <c r="PJT335" s="22"/>
      <c r="PJU335" s="22"/>
      <c r="PJV335" s="22"/>
      <c r="PJW335" s="22"/>
      <c r="PJX335" s="22"/>
      <c r="PJY335" s="22"/>
      <c r="PJZ335" s="22"/>
      <c r="PKA335" s="22"/>
      <c r="PKB335" s="22"/>
      <c r="PKC335" s="22"/>
      <c r="PKD335" s="22"/>
      <c r="PKE335" s="22"/>
      <c r="PKF335" s="22"/>
      <c r="PKG335" s="22"/>
      <c r="PKH335" s="22"/>
      <c r="PKI335" s="22"/>
      <c r="PKJ335" s="22"/>
      <c r="PKK335" s="22"/>
      <c r="PKL335" s="22"/>
      <c r="PKM335" s="22"/>
      <c r="PKN335" s="22"/>
      <c r="PKO335" s="22"/>
      <c r="PKP335" s="22"/>
      <c r="PKQ335" s="22"/>
      <c r="PKR335" s="22"/>
      <c r="PKS335" s="22"/>
      <c r="PKT335" s="22"/>
      <c r="PKU335" s="22"/>
      <c r="PKV335" s="22"/>
      <c r="PKW335" s="22"/>
      <c r="PKX335" s="22"/>
      <c r="PKY335" s="22"/>
      <c r="PKZ335" s="22"/>
      <c r="PLA335" s="22"/>
      <c r="PLB335" s="22"/>
      <c r="PLC335" s="22"/>
      <c r="PLD335" s="22"/>
      <c r="PLE335" s="22"/>
      <c r="PLF335" s="22"/>
      <c r="PLG335" s="22"/>
      <c r="PLH335" s="22"/>
      <c r="PLI335" s="22"/>
      <c r="PLJ335" s="22"/>
      <c r="PLK335" s="22"/>
      <c r="PLL335" s="22"/>
      <c r="PLM335" s="22"/>
      <c r="PLN335" s="22"/>
      <c r="PLO335" s="22"/>
      <c r="PLP335" s="22"/>
      <c r="PLQ335" s="22"/>
      <c r="PLR335" s="22"/>
      <c r="PLS335" s="22"/>
      <c r="PLT335" s="22"/>
      <c r="PLU335" s="22"/>
      <c r="PLV335" s="22"/>
      <c r="PLW335" s="22"/>
      <c r="PLX335" s="22"/>
      <c r="PLY335" s="22"/>
      <c r="PLZ335" s="22"/>
      <c r="PMA335" s="22"/>
      <c r="PMB335" s="22"/>
      <c r="PMC335" s="22"/>
      <c r="PMD335" s="22"/>
      <c r="PME335" s="22"/>
      <c r="PMF335" s="22"/>
      <c r="PMG335" s="22"/>
      <c r="PMH335" s="22"/>
      <c r="PMI335" s="22"/>
      <c r="PMJ335" s="22"/>
      <c r="PMK335" s="22"/>
      <c r="PML335" s="22"/>
      <c r="PMM335" s="22"/>
      <c r="PMN335" s="22"/>
      <c r="PMO335" s="22"/>
      <c r="PMP335" s="22"/>
      <c r="PMQ335" s="22"/>
      <c r="PMR335" s="22"/>
      <c r="PMS335" s="22"/>
      <c r="PMT335" s="22"/>
      <c r="PMU335" s="22"/>
      <c r="PMV335" s="22"/>
      <c r="PMW335" s="22"/>
      <c r="PMX335" s="22"/>
      <c r="PMY335" s="22"/>
      <c r="PMZ335" s="22"/>
      <c r="PNA335" s="22"/>
      <c r="PNB335" s="22"/>
      <c r="PNC335" s="22"/>
      <c r="PND335" s="22"/>
      <c r="PNE335" s="22"/>
      <c r="PNF335" s="22"/>
      <c r="PNG335" s="22"/>
      <c r="PNH335" s="22"/>
      <c r="PNI335" s="22"/>
      <c r="PNJ335" s="22"/>
      <c r="PNK335" s="22"/>
      <c r="PNL335" s="22"/>
      <c r="PNM335" s="22"/>
      <c r="PNN335" s="22"/>
      <c r="PNO335" s="22"/>
      <c r="PNP335" s="22"/>
      <c r="PNQ335" s="22"/>
      <c r="PNR335" s="22"/>
      <c r="PNS335" s="22"/>
      <c r="PNT335" s="22"/>
      <c r="PNU335" s="22"/>
      <c r="PNV335" s="22"/>
      <c r="PNW335" s="22"/>
      <c r="PNX335" s="22"/>
      <c r="PNY335" s="22"/>
      <c r="PNZ335" s="22"/>
      <c r="POA335" s="22"/>
      <c r="POB335" s="22"/>
      <c r="POC335" s="22"/>
      <c r="POD335" s="22"/>
      <c r="POE335" s="22"/>
      <c r="POF335" s="22"/>
      <c r="POG335" s="22"/>
      <c r="POH335" s="22"/>
      <c r="POI335" s="22"/>
      <c r="POJ335" s="22"/>
      <c r="POK335" s="22"/>
      <c r="POL335" s="22"/>
      <c r="POM335" s="22"/>
      <c r="PON335" s="22"/>
      <c r="POO335" s="22"/>
      <c r="POP335" s="22"/>
      <c r="POQ335" s="22"/>
      <c r="POR335" s="22"/>
      <c r="POS335" s="22"/>
      <c r="POT335" s="22"/>
      <c r="POU335" s="22"/>
      <c r="POV335" s="22"/>
      <c r="POW335" s="22"/>
      <c r="POX335" s="22"/>
      <c r="POY335" s="22"/>
      <c r="POZ335" s="22"/>
      <c r="PPA335" s="22"/>
      <c r="PPB335" s="22"/>
      <c r="PPC335" s="22"/>
      <c r="PPD335" s="22"/>
      <c r="PPE335" s="22"/>
      <c r="PPF335" s="22"/>
      <c r="PPG335" s="22"/>
      <c r="PPH335" s="22"/>
      <c r="PPI335" s="22"/>
      <c r="PPJ335" s="22"/>
      <c r="PPK335" s="22"/>
      <c r="PPL335" s="22"/>
      <c r="PPM335" s="22"/>
      <c r="PPN335" s="22"/>
      <c r="PPO335" s="22"/>
      <c r="PPP335" s="22"/>
      <c r="PPQ335" s="22"/>
      <c r="PPR335" s="22"/>
      <c r="PPS335" s="22"/>
      <c r="PPT335" s="22"/>
      <c r="PPU335" s="22"/>
      <c r="PPV335" s="22"/>
      <c r="PPW335" s="22"/>
      <c r="PPX335" s="22"/>
      <c r="PPY335" s="22"/>
      <c r="PPZ335" s="22"/>
      <c r="PQA335" s="22"/>
      <c r="PQB335" s="22"/>
      <c r="PQC335" s="22"/>
      <c r="PQD335" s="22"/>
      <c r="PQE335" s="22"/>
      <c r="PQF335" s="22"/>
      <c r="PQG335" s="22"/>
      <c r="PQH335" s="22"/>
      <c r="PQI335" s="22"/>
      <c r="PQJ335" s="22"/>
      <c r="PQK335" s="22"/>
      <c r="PQL335" s="22"/>
      <c r="PQM335" s="22"/>
      <c r="PQN335" s="22"/>
      <c r="PQO335" s="22"/>
      <c r="PQP335" s="22"/>
      <c r="PQQ335" s="22"/>
      <c r="PQR335" s="22"/>
      <c r="PQS335" s="22"/>
      <c r="PQT335" s="22"/>
      <c r="PQU335" s="22"/>
      <c r="PQV335" s="22"/>
      <c r="PQW335" s="22"/>
      <c r="PQX335" s="22"/>
      <c r="PQY335" s="22"/>
      <c r="PQZ335" s="22"/>
      <c r="PRA335" s="22"/>
      <c r="PRB335" s="22"/>
      <c r="PRC335" s="22"/>
      <c r="PRD335" s="22"/>
      <c r="PRE335" s="22"/>
      <c r="PRF335" s="22"/>
      <c r="PRG335" s="22"/>
      <c r="PRH335" s="22"/>
      <c r="PRI335" s="22"/>
      <c r="PRJ335" s="22"/>
      <c r="PRK335" s="22"/>
      <c r="PRL335" s="22"/>
      <c r="PRM335" s="22"/>
      <c r="PRN335" s="22"/>
      <c r="PRO335" s="22"/>
      <c r="PRP335" s="22"/>
      <c r="PRQ335" s="22"/>
      <c r="PRR335" s="22"/>
      <c r="PRS335" s="22"/>
      <c r="PRT335" s="22"/>
      <c r="PRU335" s="22"/>
      <c r="PRV335" s="22"/>
      <c r="PRW335" s="22"/>
      <c r="PRX335" s="22"/>
      <c r="PRY335" s="22"/>
      <c r="PRZ335" s="22"/>
      <c r="PSA335" s="22"/>
      <c r="PSB335" s="22"/>
      <c r="PSC335" s="22"/>
      <c r="PSD335" s="22"/>
      <c r="PSE335" s="22"/>
      <c r="PSF335" s="22"/>
      <c r="PSG335" s="22"/>
      <c r="PSH335" s="22"/>
      <c r="PSI335" s="22"/>
      <c r="PSJ335" s="22"/>
      <c r="PSK335" s="22"/>
      <c r="PSL335" s="22"/>
      <c r="PSM335" s="22"/>
      <c r="PSN335" s="22"/>
      <c r="PSO335" s="22"/>
      <c r="PSP335" s="22"/>
      <c r="PSQ335" s="22"/>
      <c r="PSR335" s="22"/>
      <c r="PSS335" s="22"/>
      <c r="PST335" s="22"/>
      <c r="PSU335" s="22"/>
      <c r="PSV335" s="22"/>
      <c r="PSW335" s="22"/>
      <c r="PSX335" s="22"/>
      <c r="PSY335" s="22"/>
      <c r="PSZ335" s="22"/>
      <c r="PTA335" s="22"/>
      <c r="PTB335" s="22"/>
      <c r="PTC335" s="22"/>
      <c r="PTD335" s="22"/>
      <c r="PTE335" s="22"/>
      <c r="PTF335" s="22"/>
      <c r="PTG335" s="22"/>
      <c r="PTH335" s="22"/>
      <c r="PTI335" s="22"/>
      <c r="PTJ335" s="22"/>
      <c r="PTK335" s="22"/>
      <c r="PTL335" s="22"/>
      <c r="PTM335" s="22"/>
      <c r="PTN335" s="22"/>
      <c r="PTO335" s="22"/>
      <c r="PTP335" s="22"/>
      <c r="PTQ335" s="22"/>
      <c r="PTR335" s="22"/>
      <c r="PTS335" s="22"/>
      <c r="PTT335" s="22"/>
      <c r="PTU335" s="22"/>
      <c r="PTV335" s="22"/>
      <c r="PTW335" s="22"/>
      <c r="PTX335" s="22"/>
      <c r="PTY335" s="22"/>
      <c r="PTZ335" s="22"/>
      <c r="PUA335" s="22"/>
      <c r="PUB335" s="22"/>
      <c r="PUC335" s="22"/>
      <c r="PUD335" s="22"/>
      <c r="PUE335" s="22"/>
      <c r="PUF335" s="22"/>
      <c r="PUG335" s="22"/>
      <c r="PUH335" s="22"/>
      <c r="PUI335" s="22"/>
      <c r="PUJ335" s="22"/>
      <c r="PUK335" s="22"/>
      <c r="PUL335" s="22"/>
      <c r="PUM335" s="22"/>
      <c r="PUN335" s="22"/>
      <c r="PUO335" s="22"/>
      <c r="PUP335" s="22"/>
      <c r="PUQ335" s="22"/>
      <c r="PUR335" s="22"/>
      <c r="PUS335" s="22"/>
      <c r="PUT335" s="22"/>
      <c r="PUU335" s="22"/>
      <c r="PUV335" s="22"/>
      <c r="PUW335" s="22"/>
      <c r="PUX335" s="22"/>
      <c r="PUY335" s="22"/>
      <c r="PUZ335" s="22"/>
      <c r="PVA335" s="22"/>
      <c r="PVB335" s="22"/>
      <c r="PVC335" s="22"/>
      <c r="PVD335" s="22"/>
      <c r="PVE335" s="22"/>
      <c r="PVF335" s="22"/>
      <c r="PVG335" s="22"/>
      <c r="PVH335" s="22"/>
      <c r="PVI335" s="22"/>
      <c r="PVJ335" s="22"/>
      <c r="PVK335" s="22"/>
      <c r="PVL335" s="22"/>
      <c r="PVM335" s="22"/>
      <c r="PVN335" s="22"/>
      <c r="PVO335" s="22"/>
      <c r="PVP335" s="22"/>
      <c r="PVQ335" s="22"/>
      <c r="PVR335" s="22"/>
      <c r="PVS335" s="22"/>
      <c r="PVT335" s="22"/>
      <c r="PVU335" s="22"/>
      <c r="PVV335" s="22"/>
      <c r="PVW335" s="22"/>
      <c r="PVX335" s="22"/>
      <c r="PVY335" s="22"/>
      <c r="PVZ335" s="22"/>
      <c r="PWA335" s="22"/>
      <c r="PWB335" s="22"/>
      <c r="PWC335" s="22"/>
      <c r="PWD335" s="22"/>
      <c r="PWE335" s="22"/>
      <c r="PWF335" s="22"/>
      <c r="PWG335" s="22"/>
      <c r="PWH335" s="22"/>
      <c r="PWI335" s="22"/>
      <c r="PWJ335" s="22"/>
      <c r="PWK335" s="22"/>
      <c r="PWL335" s="22"/>
      <c r="PWM335" s="22"/>
      <c r="PWN335" s="22"/>
      <c r="PWO335" s="22"/>
      <c r="PWP335" s="22"/>
      <c r="PWQ335" s="22"/>
      <c r="PWR335" s="22"/>
      <c r="PWS335" s="22"/>
      <c r="PWT335" s="22"/>
      <c r="PWU335" s="22"/>
      <c r="PWV335" s="22"/>
      <c r="PWW335" s="22"/>
      <c r="PWX335" s="22"/>
      <c r="PWY335" s="22"/>
      <c r="PWZ335" s="22"/>
      <c r="PXA335" s="22"/>
      <c r="PXB335" s="22"/>
      <c r="PXC335" s="22"/>
      <c r="PXD335" s="22"/>
      <c r="PXE335" s="22"/>
      <c r="PXF335" s="22"/>
      <c r="PXG335" s="22"/>
      <c r="PXH335" s="22"/>
      <c r="PXI335" s="22"/>
      <c r="PXJ335" s="22"/>
      <c r="PXK335" s="22"/>
      <c r="PXL335" s="22"/>
      <c r="PXM335" s="22"/>
      <c r="PXN335" s="22"/>
      <c r="PXO335" s="22"/>
      <c r="PXP335" s="22"/>
      <c r="PXQ335" s="22"/>
      <c r="PXR335" s="22"/>
      <c r="PXS335" s="22"/>
      <c r="PXT335" s="22"/>
      <c r="PXU335" s="22"/>
      <c r="PXV335" s="22"/>
      <c r="PXW335" s="22"/>
      <c r="PXX335" s="22"/>
      <c r="PXY335" s="22"/>
      <c r="PXZ335" s="22"/>
      <c r="PYA335" s="22"/>
      <c r="PYB335" s="22"/>
      <c r="PYC335" s="22"/>
      <c r="PYD335" s="22"/>
      <c r="PYE335" s="22"/>
      <c r="PYF335" s="22"/>
      <c r="PYG335" s="22"/>
      <c r="PYH335" s="22"/>
      <c r="PYI335" s="22"/>
      <c r="PYJ335" s="22"/>
      <c r="PYK335" s="22"/>
      <c r="PYL335" s="22"/>
      <c r="PYM335" s="22"/>
      <c r="PYN335" s="22"/>
      <c r="PYO335" s="22"/>
      <c r="PYP335" s="22"/>
      <c r="PYQ335" s="22"/>
      <c r="PYR335" s="22"/>
      <c r="PYS335" s="22"/>
      <c r="PYT335" s="22"/>
      <c r="PYU335" s="22"/>
      <c r="PYV335" s="22"/>
      <c r="PYW335" s="22"/>
      <c r="PYX335" s="22"/>
      <c r="PYY335" s="22"/>
      <c r="PYZ335" s="22"/>
      <c r="PZA335" s="22"/>
      <c r="PZB335" s="22"/>
      <c r="PZC335" s="22"/>
      <c r="PZD335" s="22"/>
      <c r="PZE335" s="22"/>
      <c r="PZF335" s="22"/>
      <c r="PZG335" s="22"/>
      <c r="PZH335" s="22"/>
      <c r="PZI335" s="22"/>
      <c r="PZJ335" s="22"/>
      <c r="PZK335" s="22"/>
      <c r="PZL335" s="22"/>
      <c r="PZM335" s="22"/>
      <c r="PZN335" s="22"/>
      <c r="PZO335" s="22"/>
      <c r="PZP335" s="22"/>
      <c r="PZQ335" s="22"/>
      <c r="PZR335" s="22"/>
      <c r="PZS335" s="22"/>
      <c r="PZT335" s="22"/>
      <c r="PZU335" s="22"/>
      <c r="PZV335" s="22"/>
      <c r="PZW335" s="22"/>
      <c r="PZX335" s="22"/>
      <c r="PZY335" s="22"/>
      <c r="PZZ335" s="22"/>
      <c r="QAA335" s="22"/>
      <c r="QAB335" s="22"/>
      <c r="QAC335" s="22"/>
      <c r="QAD335" s="22"/>
      <c r="QAE335" s="22"/>
      <c r="QAF335" s="22"/>
      <c r="QAG335" s="22"/>
      <c r="QAH335" s="22"/>
      <c r="QAI335" s="22"/>
      <c r="QAJ335" s="22"/>
      <c r="QAK335" s="22"/>
      <c r="QAL335" s="22"/>
      <c r="QAM335" s="22"/>
      <c r="QAN335" s="22"/>
      <c r="QAO335" s="22"/>
      <c r="QAP335" s="22"/>
      <c r="QAQ335" s="22"/>
      <c r="QAR335" s="22"/>
      <c r="QAS335" s="22"/>
      <c r="QAT335" s="22"/>
      <c r="QAU335" s="22"/>
      <c r="QAV335" s="22"/>
      <c r="QAW335" s="22"/>
      <c r="QAX335" s="22"/>
      <c r="QAY335" s="22"/>
      <c r="QAZ335" s="22"/>
      <c r="QBA335" s="22"/>
      <c r="QBB335" s="22"/>
      <c r="QBC335" s="22"/>
      <c r="QBD335" s="22"/>
      <c r="QBE335" s="22"/>
      <c r="QBF335" s="22"/>
      <c r="QBG335" s="22"/>
      <c r="QBH335" s="22"/>
      <c r="QBI335" s="22"/>
      <c r="QBJ335" s="22"/>
      <c r="QBK335" s="22"/>
      <c r="QBL335" s="22"/>
      <c r="QBM335" s="22"/>
      <c r="QBN335" s="22"/>
      <c r="QBO335" s="22"/>
      <c r="QBP335" s="22"/>
      <c r="QBQ335" s="22"/>
      <c r="QBR335" s="22"/>
      <c r="QBS335" s="22"/>
      <c r="QBT335" s="22"/>
      <c r="QBU335" s="22"/>
      <c r="QBV335" s="22"/>
      <c r="QBW335" s="22"/>
      <c r="QBX335" s="22"/>
      <c r="QBY335" s="22"/>
      <c r="QBZ335" s="22"/>
      <c r="QCA335" s="22"/>
      <c r="QCB335" s="22"/>
      <c r="QCC335" s="22"/>
      <c r="QCD335" s="22"/>
      <c r="QCE335" s="22"/>
      <c r="QCF335" s="22"/>
      <c r="QCG335" s="22"/>
      <c r="QCH335" s="22"/>
      <c r="QCI335" s="22"/>
      <c r="QCJ335" s="22"/>
      <c r="QCK335" s="22"/>
      <c r="QCL335" s="22"/>
      <c r="QCM335" s="22"/>
      <c r="QCN335" s="22"/>
      <c r="QCO335" s="22"/>
      <c r="QCP335" s="22"/>
      <c r="QCQ335" s="22"/>
      <c r="QCR335" s="22"/>
      <c r="QCS335" s="22"/>
      <c r="QCT335" s="22"/>
      <c r="QCU335" s="22"/>
      <c r="QCV335" s="22"/>
      <c r="QCW335" s="22"/>
      <c r="QCX335" s="22"/>
      <c r="QCY335" s="22"/>
      <c r="QCZ335" s="22"/>
      <c r="QDA335" s="22"/>
      <c r="QDB335" s="22"/>
      <c r="QDC335" s="22"/>
      <c r="QDD335" s="22"/>
      <c r="QDE335" s="22"/>
      <c r="QDF335" s="22"/>
      <c r="QDG335" s="22"/>
      <c r="QDH335" s="22"/>
      <c r="QDI335" s="22"/>
      <c r="QDJ335" s="22"/>
      <c r="QDK335" s="22"/>
      <c r="QDL335" s="22"/>
      <c r="QDM335" s="22"/>
      <c r="QDN335" s="22"/>
      <c r="QDO335" s="22"/>
      <c r="QDP335" s="22"/>
      <c r="QDQ335" s="22"/>
      <c r="QDR335" s="22"/>
      <c r="QDS335" s="22"/>
      <c r="QDT335" s="22"/>
      <c r="QDU335" s="22"/>
      <c r="QDV335" s="22"/>
      <c r="QDW335" s="22"/>
      <c r="QDX335" s="22"/>
      <c r="QDY335" s="22"/>
      <c r="QDZ335" s="22"/>
      <c r="QEA335" s="22"/>
      <c r="QEB335" s="22"/>
      <c r="QEC335" s="22"/>
      <c r="QED335" s="22"/>
      <c r="QEE335" s="22"/>
      <c r="QEF335" s="22"/>
      <c r="QEG335" s="22"/>
      <c r="QEH335" s="22"/>
      <c r="QEI335" s="22"/>
      <c r="QEJ335" s="22"/>
      <c r="QEK335" s="22"/>
      <c r="QEL335" s="22"/>
      <c r="QEM335" s="22"/>
      <c r="QEN335" s="22"/>
      <c r="QEO335" s="22"/>
      <c r="QEP335" s="22"/>
      <c r="QEQ335" s="22"/>
      <c r="QER335" s="22"/>
      <c r="QES335" s="22"/>
      <c r="QET335" s="22"/>
      <c r="QEU335" s="22"/>
      <c r="QEV335" s="22"/>
      <c r="QEW335" s="22"/>
      <c r="QEX335" s="22"/>
      <c r="QEY335" s="22"/>
      <c r="QEZ335" s="22"/>
      <c r="QFA335" s="22"/>
      <c r="QFB335" s="22"/>
      <c r="QFC335" s="22"/>
      <c r="QFD335" s="22"/>
      <c r="QFE335" s="22"/>
      <c r="QFF335" s="22"/>
      <c r="QFG335" s="22"/>
      <c r="QFH335" s="22"/>
      <c r="QFI335" s="22"/>
      <c r="QFJ335" s="22"/>
      <c r="QFK335" s="22"/>
      <c r="QFL335" s="22"/>
      <c r="QFM335" s="22"/>
      <c r="QFN335" s="22"/>
      <c r="QFO335" s="22"/>
      <c r="QFP335" s="22"/>
      <c r="QFQ335" s="22"/>
      <c r="QFR335" s="22"/>
      <c r="QFS335" s="22"/>
      <c r="QFT335" s="22"/>
      <c r="QFU335" s="22"/>
      <c r="QFV335" s="22"/>
      <c r="QFW335" s="22"/>
      <c r="QFX335" s="22"/>
      <c r="QFY335" s="22"/>
      <c r="QFZ335" s="22"/>
      <c r="QGA335" s="22"/>
      <c r="QGB335" s="22"/>
      <c r="QGC335" s="22"/>
      <c r="QGD335" s="22"/>
      <c r="QGE335" s="22"/>
      <c r="QGF335" s="22"/>
      <c r="QGG335" s="22"/>
      <c r="QGH335" s="22"/>
      <c r="QGI335" s="22"/>
      <c r="QGJ335" s="22"/>
      <c r="QGK335" s="22"/>
      <c r="QGL335" s="22"/>
      <c r="QGM335" s="22"/>
      <c r="QGN335" s="22"/>
      <c r="QGO335" s="22"/>
      <c r="QGP335" s="22"/>
      <c r="QGQ335" s="22"/>
      <c r="QGR335" s="22"/>
      <c r="QGS335" s="22"/>
      <c r="QGT335" s="22"/>
      <c r="QGU335" s="22"/>
      <c r="QGV335" s="22"/>
      <c r="QGW335" s="22"/>
      <c r="QGX335" s="22"/>
      <c r="QGY335" s="22"/>
      <c r="QGZ335" s="22"/>
      <c r="QHA335" s="22"/>
      <c r="QHB335" s="22"/>
      <c r="QHC335" s="22"/>
      <c r="QHD335" s="22"/>
      <c r="QHE335" s="22"/>
      <c r="QHF335" s="22"/>
      <c r="QHG335" s="22"/>
      <c r="QHH335" s="22"/>
      <c r="QHI335" s="22"/>
      <c r="QHJ335" s="22"/>
      <c r="QHK335" s="22"/>
      <c r="QHL335" s="22"/>
      <c r="QHM335" s="22"/>
      <c r="QHN335" s="22"/>
      <c r="QHO335" s="22"/>
      <c r="QHP335" s="22"/>
      <c r="QHQ335" s="22"/>
      <c r="QHR335" s="22"/>
      <c r="QHS335" s="22"/>
      <c r="QHT335" s="22"/>
      <c r="QHU335" s="22"/>
      <c r="QHV335" s="22"/>
      <c r="QHW335" s="22"/>
      <c r="QHX335" s="22"/>
      <c r="QHY335" s="22"/>
      <c r="QHZ335" s="22"/>
      <c r="QIA335" s="22"/>
      <c r="QIB335" s="22"/>
      <c r="QIC335" s="22"/>
      <c r="QID335" s="22"/>
      <c r="QIE335" s="22"/>
      <c r="QIF335" s="22"/>
      <c r="QIG335" s="22"/>
      <c r="QIH335" s="22"/>
      <c r="QII335" s="22"/>
      <c r="QIJ335" s="22"/>
      <c r="QIK335" s="22"/>
      <c r="QIL335" s="22"/>
      <c r="QIM335" s="22"/>
      <c r="QIN335" s="22"/>
      <c r="QIO335" s="22"/>
      <c r="QIP335" s="22"/>
      <c r="QIQ335" s="22"/>
      <c r="QIR335" s="22"/>
      <c r="QIS335" s="22"/>
      <c r="QIT335" s="22"/>
      <c r="QIU335" s="22"/>
      <c r="QIV335" s="22"/>
      <c r="QIW335" s="22"/>
      <c r="QIX335" s="22"/>
      <c r="QIY335" s="22"/>
      <c r="QIZ335" s="22"/>
      <c r="QJA335" s="22"/>
      <c r="QJB335" s="22"/>
      <c r="QJC335" s="22"/>
      <c r="QJD335" s="22"/>
      <c r="QJE335" s="22"/>
      <c r="QJF335" s="22"/>
      <c r="QJG335" s="22"/>
      <c r="QJH335" s="22"/>
      <c r="QJI335" s="22"/>
      <c r="QJJ335" s="22"/>
      <c r="QJK335" s="22"/>
      <c r="QJL335" s="22"/>
      <c r="QJM335" s="22"/>
      <c r="QJN335" s="22"/>
      <c r="QJO335" s="22"/>
      <c r="QJP335" s="22"/>
      <c r="QJQ335" s="22"/>
      <c r="QJR335" s="22"/>
      <c r="QJS335" s="22"/>
      <c r="QJT335" s="22"/>
      <c r="QJU335" s="22"/>
      <c r="QJV335" s="22"/>
      <c r="QJW335" s="22"/>
      <c r="QJX335" s="22"/>
      <c r="QJY335" s="22"/>
      <c r="QJZ335" s="22"/>
      <c r="QKA335" s="22"/>
      <c r="QKB335" s="22"/>
      <c r="QKC335" s="22"/>
      <c r="QKD335" s="22"/>
      <c r="QKE335" s="22"/>
      <c r="QKF335" s="22"/>
      <c r="QKG335" s="22"/>
      <c r="QKH335" s="22"/>
      <c r="QKI335" s="22"/>
      <c r="QKJ335" s="22"/>
      <c r="QKK335" s="22"/>
      <c r="QKL335" s="22"/>
      <c r="QKM335" s="22"/>
      <c r="QKN335" s="22"/>
      <c r="QKO335" s="22"/>
      <c r="QKP335" s="22"/>
      <c r="QKQ335" s="22"/>
      <c r="QKR335" s="22"/>
      <c r="QKS335" s="22"/>
      <c r="QKT335" s="22"/>
      <c r="QKU335" s="22"/>
      <c r="QKV335" s="22"/>
      <c r="QKW335" s="22"/>
      <c r="QKX335" s="22"/>
      <c r="QKY335" s="22"/>
      <c r="QKZ335" s="22"/>
      <c r="QLA335" s="22"/>
      <c r="QLB335" s="22"/>
      <c r="QLC335" s="22"/>
      <c r="QLD335" s="22"/>
      <c r="QLE335" s="22"/>
      <c r="QLF335" s="22"/>
      <c r="QLG335" s="22"/>
      <c r="QLH335" s="22"/>
      <c r="QLI335" s="22"/>
      <c r="QLJ335" s="22"/>
      <c r="QLK335" s="22"/>
      <c r="QLL335" s="22"/>
      <c r="QLM335" s="22"/>
      <c r="QLN335" s="22"/>
      <c r="QLO335" s="22"/>
      <c r="QLP335" s="22"/>
      <c r="QLQ335" s="22"/>
      <c r="QLR335" s="22"/>
      <c r="QLS335" s="22"/>
      <c r="QLT335" s="22"/>
      <c r="QLU335" s="22"/>
      <c r="QLV335" s="22"/>
      <c r="QLW335" s="22"/>
      <c r="QLX335" s="22"/>
      <c r="QLY335" s="22"/>
      <c r="QLZ335" s="22"/>
      <c r="QMA335" s="22"/>
      <c r="QMB335" s="22"/>
      <c r="QMC335" s="22"/>
      <c r="QMD335" s="22"/>
      <c r="QME335" s="22"/>
      <c r="QMF335" s="22"/>
      <c r="QMG335" s="22"/>
      <c r="QMH335" s="22"/>
      <c r="QMI335" s="22"/>
      <c r="QMJ335" s="22"/>
      <c r="QMK335" s="22"/>
      <c r="QML335" s="22"/>
      <c r="QMM335" s="22"/>
      <c r="QMN335" s="22"/>
      <c r="QMO335" s="22"/>
      <c r="QMP335" s="22"/>
      <c r="QMQ335" s="22"/>
      <c r="QMR335" s="22"/>
      <c r="QMS335" s="22"/>
      <c r="QMT335" s="22"/>
      <c r="QMU335" s="22"/>
      <c r="QMV335" s="22"/>
      <c r="QMW335" s="22"/>
      <c r="QMX335" s="22"/>
      <c r="QMY335" s="22"/>
      <c r="QMZ335" s="22"/>
      <c r="QNA335" s="22"/>
      <c r="QNB335" s="22"/>
      <c r="QNC335" s="22"/>
      <c r="QND335" s="22"/>
      <c r="QNE335" s="22"/>
      <c r="QNF335" s="22"/>
      <c r="QNG335" s="22"/>
      <c r="QNH335" s="22"/>
      <c r="QNI335" s="22"/>
      <c r="QNJ335" s="22"/>
      <c r="QNK335" s="22"/>
      <c r="QNL335" s="22"/>
      <c r="QNM335" s="22"/>
      <c r="QNN335" s="22"/>
      <c r="QNO335" s="22"/>
      <c r="QNP335" s="22"/>
      <c r="QNQ335" s="22"/>
      <c r="QNR335" s="22"/>
      <c r="QNS335" s="22"/>
      <c r="QNT335" s="22"/>
      <c r="QNU335" s="22"/>
      <c r="QNV335" s="22"/>
      <c r="QNW335" s="22"/>
      <c r="QNX335" s="22"/>
      <c r="QNY335" s="22"/>
      <c r="QNZ335" s="22"/>
      <c r="QOA335" s="22"/>
      <c r="QOB335" s="22"/>
      <c r="QOC335" s="22"/>
      <c r="QOD335" s="22"/>
      <c r="QOE335" s="22"/>
      <c r="QOF335" s="22"/>
      <c r="QOG335" s="22"/>
      <c r="QOH335" s="22"/>
      <c r="QOI335" s="22"/>
      <c r="QOJ335" s="22"/>
      <c r="QOK335" s="22"/>
      <c r="QOL335" s="22"/>
      <c r="QOM335" s="22"/>
      <c r="QON335" s="22"/>
      <c r="QOO335" s="22"/>
      <c r="QOP335" s="22"/>
      <c r="QOQ335" s="22"/>
      <c r="QOR335" s="22"/>
      <c r="QOS335" s="22"/>
      <c r="QOT335" s="22"/>
      <c r="QOU335" s="22"/>
      <c r="QOV335" s="22"/>
      <c r="QOW335" s="22"/>
      <c r="QOX335" s="22"/>
      <c r="QOY335" s="22"/>
      <c r="QOZ335" s="22"/>
      <c r="QPA335" s="22"/>
      <c r="QPB335" s="22"/>
      <c r="QPC335" s="22"/>
      <c r="QPD335" s="22"/>
      <c r="QPE335" s="22"/>
      <c r="QPF335" s="22"/>
      <c r="QPG335" s="22"/>
      <c r="QPH335" s="22"/>
      <c r="QPI335" s="22"/>
      <c r="QPJ335" s="22"/>
      <c r="QPK335" s="22"/>
      <c r="QPL335" s="22"/>
      <c r="QPM335" s="22"/>
      <c r="QPN335" s="22"/>
      <c r="QPO335" s="22"/>
      <c r="QPP335" s="22"/>
      <c r="QPQ335" s="22"/>
      <c r="QPR335" s="22"/>
      <c r="QPS335" s="22"/>
      <c r="QPT335" s="22"/>
      <c r="QPU335" s="22"/>
      <c r="QPV335" s="22"/>
      <c r="QPW335" s="22"/>
      <c r="QPX335" s="22"/>
      <c r="QPY335" s="22"/>
      <c r="QPZ335" s="22"/>
      <c r="QQA335" s="22"/>
      <c r="QQB335" s="22"/>
      <c r="QQC335" s="22"/>
      <c r="QQD335" s="22"/>
      <c r="QQE335" s="22"/>
      <c r="QQF335" s="22"/>
      <c r="QQG335" s="22"/>
      <c r="QQH335" s="22"/>
      <c r="QQI335" s="22"/>
      <c r="QQJ335" s="22"/>
      <c r="QQK335" s="22"/>
      <c r="QQL335" s="22"/>
      <c r="QQM335" s="22"/>
      <c r="QQN335" s="22"/>
      <c r="QQO335" s="22"/>
      <c r="QQP335" s="22"/>
      <c r="QQQ335" s="22"/>
      <c r="QQR335" s="22"/>
      <c r="QQS335" s="22"/>
      <c r="QQT335" s="22"/>
      <c r="QQU335" s="22"/>
      <c r="QQV335" s="22"/>
      <c r="QQW335" s="22"/>
      <c r="QQX335" s="22"/>
      <c r="QQY335" s="22"/>
      <c r="QQZ335" s="22"/>
      <c r="QRA335" s="22"/>
      <c r="QRB335" s="22"/>
      <c r="QRC335" s="22"/>
      <c r="QRD335" s="22"/>
      <c r="QRE335" s="22"/>
      <c r="QRF335" s="22"/>
      <c r="QRG335" s="22"/>
      <c r="QRH335" s="22"/>
      <c r="QRI335" s="22"/>
      <c r="QRJ335" s="22"/>
      <c r="QRK335" s="22"/>
      <c r="QRL335" s="22"/>
      <c r="QRM335" s="22"/>
      <c r="QRN335" s="22"/>
      <c r="QRO335" s="22"/>
      <c r="QRP335" s="22"/>
      <c r="QRQ335" s="22"/>
      <c r="QRR335" s="22"/>
      <c r="QRS335" s="22"/>
      <c r="QRT335" s="22"/>
      <c r="QRU335" s="22"/>
      <c r="QRV335" s="22"/>
      <c r="QRW335" s="22"/>
      <c r="QRX335" s="22"/>
      <c r="QRY335" s="22"/>
      <c r="QRZ335" s="22"/>
      <c r="QSA335" s="22"/>
      <c r="QSB335" s="22"/>
      <c r="QSC335" s="22"/>
      <c r="QSD335" s="22"/>
      <c r="QSE335" s="22"/>
      <c r="QSF335" s="22"/>
      <c r="QSG335" s="22"/>
      <c r="QSH335" s="22"/>
      <c r="QSI335" s="22"/>
      <c r="QSJ335" s="22"/>
      <c r="QSK335" s="22"/>
      <c r="QSL335" s="22"/>
      <c r="QSM335" s="22"/>
      <c r="QSN335" s="22"/>
      <c r="QSO335" s="22"/>
      <c r="QSP335" s="22"/>
      <c r="QSQ335" s="22"/>
      <c r="QSR335" s="22"/>
      <c r="QSS335" s="22"/>
      <c r="QST335" s="22"/>
      <c r="QSU335" s="22"/>
      <c r="QSV335" s="22"/>
      <c r="QSW335" s="22"/>
      <c r="QSX335" s="22"/>
      <c r="QSY335" s="22"/>
      <c r="QSZ335" s="22"/>
      <c r="QTA335" s="22"/>
      <c r="QTB335" s="22"/>
      <c r="QTC335" s="22"/>
      <c r="QTD335" s="22"/>
      <c r="QTE335" s="22"/>
      <c r="QTF335" s="22"/>
      <c r="QTG335" s="22"/>
      <c r="QTH335" s="22"/>
      <c r="QTI335" s="22"/>
      <c r="QTJ335" s="22"/>
      <c r="QTK335" s="22"/>
      <c r="QTL335" s="22"/>
      <c r="QTM335" s="22"/>
      <c r="QTN335" s="22"/>
      <c r="QTO335" s="22"/>
      <c r="QTP335" s="22"/>
      <c r="QTQ335" s="22"/>
      <c r="QTR335" s="22"/>
      <c r="QTS335" s="22"/>
      <c r="QTT335" s="22"/>
      <c r="QTU335" s="22"/>
      <c r="QTV335" s="22"/>
      <c r="QTW335" s="22"/>
      <c r="QTX335" s="22"/>
      <c r="QTY335" s="22"/>
      <c r="QTZ335" s="22"/>
      <c r="QUA335" s="22"/>
      <c r="QUB335" s="22"/>
      <c r="QUC335" s="22"/>
      <c r="QUD335" s="22"/>
      <c r="QUE335" s="22"/>
      <c r="QUF335" s="22"/>
      <c r="QUG335" s="22"/>
      <c r="QUH335" s="22"/>
      <c r="QUI335" s="22"/>
      <c r="QUJ335" s="22"/>
      <c r="QUK335" s="22"/>
      <c r="QUL335" s="22"/>
      <c r="QUM335" s="22"/>
      <c r="QUN335" s="22"/>
      <c r="QUO335" s="22"/>
      <c r="QUP335" s="22"/>
      <c r="QUQ335" s="22"/>
      <c r="QUR335" s="22"/>
      <c r="QUS335" s="22"/>
      <c r="QUT335" s="22"/>
      <c r="QUU335" s="22"/>
      <c r="QUV335" s="22"/>
      <c r="QUW335" s="22"/>
      <c r="QUX335" s="22"/>
      <c r="QUY335" s="22"/>
      <c r="QUZ335" s="22"/>
      <c r="QVA335" s="22"/>
      <c r="QVB335" s="22"/>
      <c r="QVC335" s="22"/>
      <c r="QVD335" s="22"/>
      <c r="QVE335" s="22"/>
      <c r="QVF335" s="22"/>
      <c r="QVG335" s="22"/>
      <c r="QVH335" s="22"/>
      <c r="QVI335" s="22"/>
      <c r="QVJ335" s="22"/>
      <c r="QVK335" s="22"/>
      <c r="QVL335" s="22"/>
      <c r="QVM335" s="22"/>
      <c r="QVN335" s="22"/>
      <c r="QVO335" s="22"/>
      <c r="QVP335" s="22"/>
      <c r="QVQ335" s="22"/>
      <c r="QVR335" s="22"/>
      <c r="QVS335" s="22"/>
      <c r="QVT335" s="22"/>
      <c r="QVU335" s="22"/>
      <c r="QVV335" s="22"/>
      <c r="QVW335" s="22"/>
      <c r="QVX335" s="22"/>
      <c r="QVY335" s="22"/>
      <c r="QVZ335" s="22"/>
      <c r="QWA335" s="22"/>
      <c r="QWB335" s="22"/>
      <c r="QWC335" s="22"/>
      <c r="QWD335" s="22"/>
      <c r="QWE335" s="22"/>
      <c r="QWF335" s="22"/>
      <c r="QWG335" s="22"/>
      <c r="QWH335" s="22"/>
      <c r="QWI335" s="22"/>
      <c r="QWJ335" s="22"/>
      <c r="QWK335" s="22"/>
      <c r="QWL335" s="22"/>
      <c r="QWM335" s="22"/>
      <c r="QWN335" s="22"/>
      <c r="QWO335" s="22"/>
      <c r="QWP335" s="22"/>
      <c r="QWQ335" s="22"/>
      <c r="QWR335" s="22"/>
      <c r="QWS335" s="22"/>
      <c r="QWT335" s="22"/>
      <c r="QWU335" s="22"/>
      <c r="QWV335" s="22"/>
      <c r="QWW335" s="22"/>
      <c r="QWX335" s="22"/>
      <c r="QWY335" s="22"/>
      <c r="QWZ335" s="22"/>
      <c r="QXA335" s="22"/>
      <c r="QXB335" s="22"/>
      <c r="QXC335" s="22"/>
      <c r="QXD335" s="22"/>
      <c r="QXE335" s="22"/>
      <c r="QXF335" s="22"/>
      <c r="QXG335" s="22"/>
      <c r="QXH335" s="22"/>
      <c r="QXI335" s="22"/>
      <c r="QXJ335" s="22"/>
      <c r="QXK335" s="22"/>
      <c r="QXL335" s="22"/>
      <c r="QXM335" s="22"/>
      <c r="QXN335" s="22"/>
      <c r="QXO335" s="22"/>
      <c r="QXP335" s="22"/>
      <c r="QXQ335" s="22"/>
      <c r="QXR335" s="22"/>
      <c r="QXS335" s="22"/>
      <c r="QXT335" s="22"/>
      <c r="QXU335" s="22"/>
      <c r="QXV335" s="22"/>
      <c r="QXW335" s="22"/>
      <c r="QXX335" s="22"/>
      <c r="QXY335" s="22"/>
      <c r="QXZ335" s="22"/>
      <c r="QYA335" s="22"/>
      <c r="QYB335" s="22"/>
      <c r="QYC335" s="22"/>
      <c r="QYD335" s="22"/>
      <c r="QYE335" s="22"/>
      <c r="QYF335" s="22"/>
      <c r="QYG335" s="22"/>
      <c r="QYH335" s="22"/>
      <c r="QYI335" s="22"/>
      <c r="QYJ335" s="22"/>
      <c r="QYK335" s="22"/>
      <c r="QYL335" s="22"/>
      <c r="QYM335" s="22"/>
      <c r="QYN335" s="22"/>
      <c r="QYO335" s="22"/>
      <c r="QYP335" s="22"/>
      <c r="QYQ335" s="22"/>
      <c r="QYR335" s="22"/>
      <c r="QYS335" s="22"/>
      <c r="QYT335" s="22"/>
      <c r="QYU335" s="22"/>
      <c r="QYV335" s="22"/>
      <c r="QYW335" s="22"/>
      <c r="QYX335" s="22"/>
      <c r="QYY335" s="22"/>
      <c r="QYZ335" s="22"/>
      <c r="QZA335" s="22"/>
      <c r="QZB335" s="22"/>
      <c r="QZC335" s="22"/>
      <c r="QZD335" s="22"/>
      <c r="QZE335" s="22"/>
      <c r="QZF335" s="22"/>
      <c r="QZG335" s="22"/>
      <c r="QZH335" s="22"/>
      <c r="QZI335" s="22"/>
      <c r="QZJ335" s="22"/>
      <c r="QZK335" s="22"/>
      <c r="QZL335" s="22"/>
      <c r="QZM335" s="22"/>
      <c r="QZN335" s="22"/>
      <c r="QZO335" s="22"/>
      <c r="QZP335" s="22"/>
      <c r="QZQ335" s="22"/>
      <c r="QZR335" s="22"/>
      <c r="QZS335" s="22"/>
      <c r="QZT335" s="22"/>
      <c r="QZU335" s="22"/>
      <c r="QZV335" s="22"/>
      <c r="QZW335" s="22"/>
      <c r="QZX335" s="22"/>
      <c r="QZY335" s="22"/>
      <c r="QZZ335" s="22"/>
      <c r="RAA335" s="22"/>
      <c r="RAB335" s="22"/>
      <c r="RAC335" s="22"/>
      <c r="RAD335" s="22"/>
      <c r="RAE335" s="22"/>
      <c r="RAF335" s="22"/>
      <c r="RAG335" s="22"/>
      <c r="RAH335" s="22"/>
      <c r="RAI335" s="22"/>
      <c r="RAJ335" s="22"/>
      <c r="RAK335" s="22"/>
      <c r="RAL335" s="22"/>
      <c r="RAM335" s="22"/>
      <c r="RAN335" s="22"/>
      <c r="RAO335" s="22"/>
      <c r="RAP335" s="22"/>
      <c r="RAQ335" s="22"/>
      <c r="RAR335" s="22"/>
      <c r="RAS335" s="22"/>
      <c r="RAT335" s="22"/>
      <c r="RAU335" s="22"/>
      <c r="RAV335" s="22"/>
      <c r="RAW335" s="22"/>
      <c r="RAX335" s="22"/>
      <c r="RAY335" s="22"/>
      <c r="RAZ335" s="22"/>
      <c r="RBA335" s="22"/>
      <c r="RBB335" s="22"/>
      <c r="RBC335" s="22"/>
      <c r="RBD335" s="22"/>
      <c r="RBE335" s="22"/>
      <c r="RBF335" s="22"/>
      <c r="RBG335" s="22"/>
      <c r="RBH335" s="22"/>
      <c r="RBI335" s="22"/>
      <c r="RBJ335" s="22"/>
      <c r="RBK335" s="22"/>
      <c r="RBL335" s="22"/>
      <c r="RBM335" s="22"/>
      <c r="RBN335" s="22"/>
      <c r="RBO335" s="22"/>
      <c r="RBP335" s="22"/>
      <c r="RBQ335" s="22"/>
      <c r="RBR335" s="22"/>
      <c r="RBS335" s="22"/>
      <c r="RBT335" s="22"/>
      <c r="RBU335" s="22"/>
      <c r="RBV335" s="22"/>
      <c r="RBW335" s="22"/>
      <c r="RBX335" s="22"/>
      <c r="RBY335" s="22"/>
      <c r="RBZ335" s="22"/>
      <c r="RCA335" s="22"/>
      <c r="RCB335" s="22"/>
      <c r="RCC335" s="22"/>
      <c r="RCD335" s="22"/>
      <c r="RCE335" s="22"/>
      <c r="RCF335" s="22"/>
      <c r="RCG335" s="22"/>
      <c r="RCH335" s="22"/>
      <c r="RCI335" s="22"/>
      <c r="RCJ335" s="22"/>
      <c r="RCK335" s="22"/>
      <c r="RCL335" s="22"/>
      <c r="RCM335" s="22"/>
      <c r="RCN335" s="22"/>
      <c r="RCO335" s="22"/>
      <c r="RCP335" s="22"/>
      <c r="RCQ335" s="22"/>
      <c r="RCR335" s="22"/>
      <c r="RCS335" s="22"/>
      <c r="RCT335" s="22"/>
      <c r="RCU335" s="22"/>
      <c r="RCV335" s="22"/>
      <c r="RCW335" s="22"/>
      <c r="RCX335" s="22"/>
      <c r="RCY335" s="22"/>
      <c r="RCZ335" s="22"/>
      <c r="RDA335" s="22"/>
      <c r="RDB335" s="22"/>
      <c r="RDC335" s="22"/>
      <c r="RDD335" s="22"/>
      <c r="RDE335" s="22"/>
      <c r="RDF335" s="22"/>
      <c r="RDG335" s="22"/>
      <c r="RDH335" s="22"/>
      <c r="RDI335" s="22"/>
      <c r="RDJ335" s="22"/>
      <c r="RDK335" s="22"/>
      <c r="RDL335" s="22"/>
      <c r="RDM335" s="22"/>
      <c r="RDN335" s="22"/>
      <c r="RDO335" s="22"/>
      <c r="RDP335" s="22"/>
      <c r="RDQ335" s="22"/>
      <c r="RDR335" s="22"/>
      <c r="RDS335" s="22"/>
      <c r="RDT335" s="22"/>
      <c r="RDU335" s="22"/>
      <c r="RDV335" s="22"/>
      <c r="RDW335" s="22"/>
      <c r="RDX335" s="22"/>
      <c r="RDY335" s="22"/>
      <c r="RDZ335" s="22"/>
      <c r="REA335" s="22"/>
      <c r="REB335" s="22"/>
      <c r="REC335" s="22"/>
      <c r="RED335" s="22"/>
      <c r="REE335" s="22"/>
      <c r="REF335" s="22"/>
      <c r="REG335" s="22"/>
      <c r="REH335" s="22"/>
      <c r="REI335" s="22"/>
      <c r="REJ335" s="22"/>
      <c r="REK335" s="22"/>
      <c r="REL335" s="22"/>
      <c r="REM335" s="22"/>
      <c r="REN335" s="22"/>
      <c r="REO335" s="22"/>
      <c r="REP335" s="22"/>
      <c r="REQ335" s="22"/>
      <c r="RER335" s="22"/>
      <c r="RES335" s="22"/>
      <c r="RET335" s="22"/>
      <c r="REU335" s="22"/>
      <c r="REV335" s="22"/>
      <c r="REW335" s="22"/>
      <c r="REX335" s="22"/>
      <c r="REY335" s="22"/>
      <c r="REZ335" s="22"/>
      <c r="RFA335" s="22"/>
      <c r="RFB335" s="22"/>
      <c r="RFC335" s="22"/>
      <c r="RFD335" s="22"/>
      <c r="RFE335" s="22"/>
      <c r="RFF335" s="22"/>
      <c r="RFG335" s="22"/>
      <c r="RFH335" s="22"/>
      <c r="RFI335" s="22"/>
      <c r="RFJ335" s="22"/>
      <c r="RFK335" s="22"/>
      <c r="RFL335" s="22"/>
      <c r="RFM335" s="22"/>
      <c r="RFN335" s="22"/>
      <c r="RFO335" s="22"/>
      <c r="RFP335" s="22"/>
      <c r="RFQ335" s="22"/>
      <c r="RFR335" s="22"/>
      <c r="RFS335" s="22"/>
      <c r="RFT335" s="22"/>
      <c r="RFU335" s="22"/>
      <c r="RFV335" s="22"/>
      <c r="RFW335" s="22"/>
      <c r="RFX335" s="22"/>
      <c r="RFY335" s="22"/>
      <c r="RFZ335" s="22"/>
      <c r="RGA335" s="22"/>
      <c r="RGB335" s="22"/>
      <c r="RGC335" s="22"/>
      <c r="RGD335" s="22"/>
      <c r="RGE335" s="22"/>
      <c r="RGF335" s="22"/>
      <c r="RGG335" s="22"/>
      <c r="RGH335" s="22"/>
      <c r="RGI335" s="22"/>
      <c r="RGJ335" s="22"/>
      <c r="RGK335" s="22"/>
      <c r="RGL335" s="22"/>
      <c r="RGM335" s="22"/>
      <c r="RGN335" s="22"/>
      <c r="RGO335" s="22"/>
      <c r="RGP335" s="22"/>
      <c r="RGQ335" s="22"/>
      <c r="RGR335" s="22"/>
      <c r="RGS335" s="22"/>
      <c r="RGT335" s="22"/>
      <c r="RGU335" s="22"/>
      <c r="RGV335" s="22"/>
      <c r="RGW335" s="22"/>
      <c r="RGX335" s="22"/>
      <c r="RGY335" s="22"/>
      <c r="RGZ335" s="22"/>
      <c r="RHA335" s="22"/>
      <c r="RHB335" s="22"/>
      <c r="RHC335" s="22"/>
      <c r="RHD335" s="22"/>
      <c r="RHE335" s="22"/>
      <c r="RHF335" s="22"/>
      <c r="RHG335" s="22"/>
      <c r="RHH335" s="22"/>
      <c r="RHI335" s="22"/>
      <c r="RHJ335" s="22"/>
      <c r="RHK335" s="22"/>
      <c r="RHL335" s="22"/>
      <c r="RHM335" s="22"/>
      <c r="RHN335" s="22"/>
      <c r="RHO335" s="22"/>
      <c r="RHP335" s="22"/>
      <c r="RHQ335" s="22"/>
      <c r="RHR335" s="22"/>
      <c r="RHS335" s="22"/>
      <c r="RHT335" s="22"/>
      <c r="RHU335" s="22"/>
      <c r="RHV335" s="22"/>
      <c r="RHW335" s="22"/>
      <c r="RHX335" s="22"/>
      <c r="RHY335" s="22"/>
      <c r="RHZ335" s="22"/>
      <c r="RIA335" s="22"/>
      <c r="RIB335" s="22"/>
      <c r="RIC335" s="22"/>
      <c r="RID335" s="22"/>
      <c r="RIE335" s="22"/>
      <c r="RIF335" s="22"/>
      <c r="RIG335" s="22"/>
      <c r="RIH335" s="22"/>
      <c r="RII335" s="22"/>
      <c r="RIJ335" s="22"/>
      <c r="RIK335" s="22"/>
      <c r="RIL335" s="22"/>
      <c r="RIM335" s="22"/>
      <c r="RIN335" s="22"/>
      <c r="RIO335" s="22"/>
      <c r="RIP335" s="22"/>
      <c r="RIQ335" s="22"/>
      <c r="RIR335" s="22"/>
      <c r="RIS335" s="22"/>
      <c r="RIT335" s="22"/>
      <c r="RIU335" s="22"/>
      <c r="RIV335" s="22"/>
      <c r="RIW335" s="22"/>
      <c r="RIX335" s="22"/>
      <c r="RIY335" s="22"/>
      <c r="RIZ335" s="22"/>
      <c r="RJA335" s="22"/>
      <c r="RJB335" s="22"/>
      <c r="RJC335" s="22"/>
      <c r="RJD335" s="22"/>
      <c r="RJE335" s="22"/>
      <c r="RJF335" s="22"/>
      <c r="RJG335" s="22"/>
      <c r="RJH335" s="22"/>
      <c r="RJI335" s="22"/>
      <c r="RJJ335" s="22"/>
      <c r="RJK335" s="22"/>
      <c r="RJL335" s="22"/>
      <c r="RJM335" s="22"/>
      <c r="RJN335" s="22"/>
      <c r="RJO335" s="22"/>
      <c r="RJP335" s="22"/>
      <c r="RJQ335" s="22"/>
      <c r="RJR335" s="22"/>
      <c r="RJS335" s="22"/>
      <c r="RJT335" s="22"/>
      <c r="RJU335" s="22"/>
      <c r="RJV335" s="22"/>
      <c r="RJW335" s="22"/>
      <c r="RJX335" s="22"/>
      <c r="RJY335" s="22"/>
      <c r="RJZ335" s="22"/>
      <c r="RKA335" s="22"/>
      <c r="RKB335" s="22"/>
      <c r="RKC335" s="22"/>
      <c r="RKD335" s="22"/>
      <c r="RKE335" s="22"/>
      <c r="RKF335" s="22"/>
      <c r="RKG335" s="22"/>
      <c r="RKH335" s="22"/>
      <c r="RKI335" s="22"/>
      <c r="RKJ335" s="22"/>
      <c r="RKK335" s="22"/>
      <c r="RKL335" s="22"/>
      <c r="RKM335" s="22"/>
      <c r="RKN335" s="22"/>
      <c r="RKO335" s="22"/>
      <c r="RKP335" s="22"/>
      <c r="RKQ335" s="22"/>
      <c r="RKR335" s="22"/>
      <c r="RKS335" s="22"/>
      <c r="RKT335" s="22"/>
      <c r="RKU335" s="22"/>
      <c r="RKV335" s="22"/>
      <c r="RKW335" s="22"/>
      <c r="RKX335" s="22"/>
      <c r="RKY335" s="22"/>
      <c r="RKZ335" s="22"/>
      <c r="RLA335" s="22"/>
      <c r="RLB335" s="22"/>
      <c r="RLC335" s="22"/>
      <c r="RLD335" s="22"/>
      <c r="RLE335" s="22"/>
      <c r="RLF335" s="22"/>
      <c r="RLG335" s="22"/>
      <c r="RLH335" s="22"/>
      <c r="RLI335" s="22"/>
      <c r="RLJ335" s="22"/>
      <c r="RLK335" s="22"/>
      <c r="RLL335" s="22"/>
      <c r="RLM335" s="22"/>
      <c r="RLN335" s="22"/>
      <c r="RLO335" s="22"/>
      <c r="RLP335" s="22"/>
      <c r="RLQ335" s="22"/>
      <c r="RLR335" s="22"/>
      <c r="RLS335" s="22"/>
      <c r="RLT335" s="22"/>
      <c r="RLU335" s="22"/>
      <c r="RLV335" s="22"/>
      <c r="RLW335" s="22"/>
      <c r="RLX335" s="22"/>
      <c r="RLY335" s="22"/>
      <c r="RLZ335" s="22"/>
      <c r="RMA335" s="22"/>
      <c r="RMB335" s="22"/>
      <c r="RMC335" s="22"/>
      <c r="RMD335" s="22"/>
      <c r="RME335" s="22"/>
      <c r="RMF335" s="22"/>
      <c r="RMG335" s="22"/>
      <c r="RMH335" s="22"/>
      <c r="RMI335" s="22"/>
      <c r="RMJ335" s="22"/>
      <c r="RMK335" s="22"/>
      <c r="RML335" s="22"/>
      <c r="RMM335" s="22"/>
      <c r="RMN335" s="22"/>
      <c r="RMO335" s="22"/>
      <c r="RMP335" s="22"/>
      <c r="RMQ335" s="22"/>
      <c r="RMR335" s="22"/>
      <c r="RMS335" s="22"/>
      <c r="RMT335" s="22"/>
      <c r="RMU335" s="22"/>
      <c r="RMV335" s="22"/>
      <c r="RMW335" s="22"/>
      <c r="RMX335" s="22"/>
      <c r="RMY335" s="22"/>
      <c r="RMZ335" s="22"/>
      <c r="RNA335" s="22"/>
      <c r="RNB335" s="22"/>
      <c r="RNC335" s="22"/>
      <c r="RND335" s="22"/>
      <c r="RNE335" s="22"/>
      <c r="RNF335" s="22"/>
      <c r="RNG335" s="22"/>
      <c r="RNH335" s="22"/>
      <c r="RNI335" s="22"/>
      <c r="RNJ335" s="22"/>
      <c r="RNK335" s="22"/>
      <c r="RNL335" s="22"/>
      <c r="RNM335" s="22"/>
      <c r="RNN335" s="22"/>
      <c r="RNO335" s="22"/>
      <c r="RNP335" s="22"/>
      <c r="RNQ335" s="22"/>
      <c r="RNR335" s="22"/>
      <c r="RNS335" s="22"/>
      <c r="RNT335" s="22"/>
      <c r="RNU335" s="22"/>
      <c r="RNV335" s="22"/>
      <c r="RNW335" s="22"/>
      <c r="RNX335" s="22"/>
      <c r="RNY335" s="22"/>
      <c r="RNZ335" s="22"/>
      <c r="ROA335" s="22"/>
      <c r="ROB335" s="22"/>
      <c r="ROC335" s="22"/>
      <c r="ROD335" s="22"/>
      <c r="ROE335" s="22"/>
      <c r="ROF335" s="22"/>
      <c r="ROG335" s="22"/>
      <c r="ROH335" s="22"/>
      <c r="ROI335" s="22"/>
      <c r="ROJ335" s="22"/>
      <c r="ROK335" s="22"/>
      <c r="ROL335" s="22"/>
      <c r="ROM335" s="22"/>
      <c r="RON335" s="22"/>
      <c r="ROO335" s="22"/>
      <c r="ROP335" s="22"/>
      <c r="ROQ335" s="22"/>
      <c r="ROR335" s="22"/>
      <c r="ROS335" s="22"/>
      <c r="ROT335" s="22"/>
      <c r="ROU335" s="22"/>
      <c r="ROV335" s="22"/>
      <c r="ROW335" s="22"/>
      <c r="ROX335" s="22"/>
      <c r="ROY335" s="22"/>
      <c r="ROZ335" s="22"/>
      <c r="RPA335" s="22"/>
      <c r="RPB335" s="22"/>
      <c r="RPC335" s="22"/>
      <c r="RPD335" s="22"/>
      <c r="RPE335" s="22"/>
      <c r="RPF335" s="22"/>
      <c r="RPG335" s="22"/>
      <c r="RPH335" s="22"/>
      <c r="RPI335" s="22"/>
      <c r="RPJ335" s="22"/>
      <c r="RPK335" s="22"/>
      <c r="RPL335" s="22"/>
      <c r="RPM335" s="22"/>
      <c r="RPN335" s="22"/>
      <c r="RPO335" s="22"/>
      <c r="RPP335" s="22"/>
      <c r="RPQ335" s="22"/>
      <c r="RPR335" s="22"/>
      <c r="RPS335" s="22"/>
      <c r="RPT335" s="22"/>
      <c r="RPU335" s="22"/>
      <c r="RPV335" s="22"/>
      <c r="RPW335" s="22"/>
      <c r="RPX335" s="22"/>
      <c r="RPY335" s="22"/>
      <c r="RPZ335" s="22"/>
      <c r="RQA335" s="22"/>
      <c r="RQB335" s="22"/>
      <c r="RQC335" s="22"/>
      <c r="RQD335" s="22"/>
      <c r="RQE335" s="22"/>
      <c r="RQF335" s="22"/>
      <c r="RQG335" s="22"/>
      <c r="RQH335" s="22"/>
      <c r="RQI335" s="22"/>
      <c r="RQJ335" s="22"/>
      <c r="RQK335" s="22"/>
      <c r="RQL335" s="22"/>
      <c r="RQM335" s="22"/>
      <c r="RQN335" s="22"/>
      <c r="RQO335" s="22"/>
      <c r="RQP335" s="22"/>
      <c r="RQQ335" s="22"/>
      <c r="RQR335" s="22"/>
      <c r="RQS335" s="22"/>
      <c r="RQT335" s="22"/>
      <c r="RQU335" s="22"/>
      <c r="RQV335" s="22"/>
      <c r="RQW335" s="22"/>
      <c r="RQX335" s="22"/>
      <c r="RQY335" s="22"/>
      <c r="RQZ335" s="22"/>
      <c r="RRA335" s="22"/>
      <c r="RRB335" s="22"/>
      <c r="RRC335" s="22"/>
      <c r="RRD335" s="22"/>
      <c r="RRE335" s="22"/>
      <c r="RRF335" s="22"/>
      <c r="RRG335" s="22"/>
      <c r="RRH335" s="22"/>
      <c r="RRI335" s="22"/>
      <c r="RRJ335" s="22"/>
      <c r="RRK335" s="22"/>
      <c r="RRL335" s="22"/>
      <c r="RRM335" s="22"/>
      <c r="RRN335" s="22"/>
      <c r="RRO335" s="22"/>
      <c r="RRP335" s="22"/>
      <c r="RRQ335" s="22"/>
      <c r="RRR335" s="22"/>
      <c r="RRS335" s="22"/>
      <c r="RRT335" s="22"/>
      <c r="RRU335" s="22"/>
      <c r="RRV335" s="22"/>
      <c r="RRW335" s="22"/>
      <c r="RRX335" s="22"/>
      <c r="RRY335" s="22"/>
      <c r="RRZ335" s="22"/>
      <c r="RSA335" s="22"/>
      <c r="RSB335" s="22"/>
      <c r="RSC335" s="22"/>
      <c r="RSD335" s="22"/>
      <c r="RSE335" s="22"/>
      <c r="RSF335" s="22"/>
      <c r="RSG335" s="22"/>
      <c r="RSH335" s="22"/>
      <c r="RSI335" s="22"/>
      <c r="RSJ335" s="22"/>
      <c r="RSK335" s="22"/>
      <c r="RSL335" s="22"/>
      <c r="RSM335" s="22"/>
      <c r="RSN335" s="22"/>
      <c r="RSO335" s="22"/>
      <c r="RSP335" s="22"/>
      <c r="RSQ335" s="22"/>
      <c r="RSR335" s="22"/>
      <c r="RSS335" s="22"/>
      <c r="RST335" s="22"/>
      <c r="RSU335" s="22"/>
      <c r="RSV335" s="22"/>
      <c r="RSW335" s="22"/>
      <c r="RSX335" s="22"/>
      <c r="RSY335" s="22"/>
      <c r="RSZ335" s="22"/>
      <c r="RTA335" s="22"/>
      <c r="RTB335" s="22"/>
      <c r="RTC335" s="22"/>
      <c r="RTD335" s="22"/>
      <c r="RTE335" s="22"/>
      <c r="RTF335" s="22"/>
      <c r="RTG335" s="22"/>
      <c r="RTH335" s="22"/>
      <c r="RTI335" s="22"/>
      <c r="RTJ335" s="22"/>
      <c r="RTK335" s="22"/>
      <c r="RTL335" s="22"/>
      <c r="RTM335" s="22"/>
      <c r="RTN335" s="22"/>
      <c r="RTO335" s="22"/>
      <c r="RTP335" s="22"/>
      <c r="RTQ335" s="22"/>
      <c r="RTR335" s="22"/>
      <c r="RTS335" s="22"/>
      <c r="RTT335" s="22"/>
      <c r="RTU335" s="22"/>
      <c r="RTV335" s="22"/>
      <c r="RTW335" s="22"/>
      <c r="RTX335" s="22"/>
      <c r="RTY335" s="22"/>
      <c r="RTZ335" s="22"/>
      <c r="RUA335" s="22"/>
      <c r="RUB335" s="22"/>
      <c r="RUC335" s="22"/>
      <c r="RUD335" s="22"/>
      <c r="RUE335" s="22"/>
      <c r="RUF335" s="22"/>
      <c r="RUG335" s="22"/>
      <c r="RUH335" s="22"/>
      <c r="RUI335" s="22"/>
      <c r="RUJ335" s="22"/>
      <c r="RUK335" s="22"/>
      <c r="RUL335" s="22"/>
      <c r="RUM335" s="22"/>
      <c r="RUN335" s="22"/>
      <c r="RUO335" s="22"/>
      <c r="RUP335" s="22"/>
      <c r="RUQ335" s="22"/>
      <c r="RUR335" s="22"/>
      <c r="RUS335" s="22"/>
      <c r="RUT335" s="22"/>
      <c r="RUU335" s="22"/>
      <c r="RUV335" s="22"/>
      <c r="RUW335" s="22"/>
      <c r="RUX335" s="22"/>
      <c r="RUY335" s="22"/>
      <c r="RUZ335" s="22"/>
      <c r="RVA335" s="22"/>
      <c r="RVB335" s="22"/>
      <c r="RVC335" s="22"/>
      <c r="RVD335" s="22"/>
      <c r="RVE335" s="22"/>
      <c r="RVF335" s="22"/>
      <c r="RVG335" s="22"/>
      <c r="RVH335" s="22"/>
      <c r="RVI335" s="22"/>
      <c r="RVJ335" s="22"/>
      <c r="RVK335" s="22"/>
      <c r="RVL335" s="22"/>
      <c r="RVM335" s="22"/>
      <c r="RVN335" s="22"/>
      <c r="RVO335" s="22"/>
      <c r="RVP335" s="22"/>
      <c r="RVQ335" s="22"/>
      <c r="RVR335" s="22"/>
      <c r="RVS335" s="22"/>
      <c r="RVT335" s="22"/>
      <c r="RVU335" s="22"/>
      <c r="RVV335" s="22"/>
      <c r="RVW335" s="22"/>
      <c r="RVX335" s="22"/>
      <c r="RVY335" s="22"/>
      <c r="RVZ335" s="22"/>
      <c r="RWA335" s="22"/>
      <c r="RWB335" s="22"/>
      <c r="RWC335" s="22"/>
      <c r="RWD335" s="22"/>
      <c r="RWE335" s="22"/>
      <c r="RWF335" s="22"/>
      <c r="RWG335" s="22"/>
      <c r="RWH335" s="22"/>
      <c r="RWI335" s="22"/>
      <c r="RWJ335" s="22"/>
      <c r="RWK335" s="22"/>
      <c r="RWL335" s="22"/>
      <c r="RWM335" s="22"/>
      <c r="RWN335" s="22"/>
      <c r="RWO335" s="22"/>
      <c r="RWP335" s="22"/>
      <c r="RWQ335" s="22"/>
      <c r="RWR335" s="22"/>
      <c r="RWS335" s="22"/>
      <c r="RWT335" s="22"/>
      <c r="RWU335" s="22"/>
      <c r="RWV335" s="22"/>
      <c r="RWW335" s="22"/>
      <c r="RWX335" s="22"/>
      <c r="RWY335" s="22"/>
      <c r="RWZ335" s="22"/>
      <c r="RXA335" s="22"/>
      <c r="RXB335" s="22"/>
      <c r="RXC335" s="22"/>
      <c r="RXD335" s="22"/>
      <c r="RXE335" s="22"/>
      <c r="RXF335" s="22"/>
      <c r="RXG335" s="22"/>
      <c r="RXH335" s="22"/>
      <c r="RXI335" s="22"/>
      <c r="RXJ335" s="22"/>
      <c r="RXK335" s="22"/>
      <c r="RXL335" s="22"/>
      <c r="RXM335" s="22"/>
      <c r="RXN335" s="22"/>
      <c r="RXO335" s="22"/>
      <c r="RXP335" s="22"/>
      <c r="RXQ335" s="22"/>
      <c r="RXR335" s="22"/>
      <c r="RXS335" s="22"/>
      <c r="RXT335" s="22"/>
      <c r="RXU335" s="22"/>
      <c r="RXV335" s="22"/>
      <c r="RXW335" s="22"/>
      <c r="RXX335" s="22"/>
      <c r="RXY335" s="22"/>
      <c r="RXZ335" s="22"/>
      <c r="RYA335" s="22"/>
      <c r="RYB335" s="22"/>
      <c r="RYC335" s="22"/>
      <c r="RYD335" s="22"/>
      <c r="RYE335" s="22"/>
      <c r="RYF335" s="22"/>
      <c r="RYG335" s="22"/>
      <c r="RYH335" s="22"/>
      <c r="RYI335" s="22"/>
      <c r="RYJ335" s="22"/>
      <c r="RYK335" s="22"/>
      <c r="RYL335" s="22"/>
      <c r="RYM335" s="22"/>
      <c r="RYN335" s="22"/>
      <c r="RYO335" s="22"/>
      <c r="RYP335" s="22"/>
      <c r="RYQ335" s="22"/>
      <c r="RYR335" s="22"/>
      <c r="RYS335" s="22"/>
      <c r="RYT335" s="22"/>
      <c r="RYU335" s="22"/>
      <c r="RYV335" s="22"/>
      <c r="RYW335" s="22"/>
      <c r="RYX335" s="22"/>
      <c r="RYY335" s="22"/>
      <c r="RYZ335" s="22"/>
      <c r="RZA335" s="22"/>
      <c r="RZB335" s="22"/>
      <c r="RZC335" s="22"/>
      <c r="RZD335" s="22"/>
      <c r="RZE335" s="22"/>
      <c r="RZF335" s="22"/>
      <c r="RZG335" s="22"/>
      <c r="RZH335" s="22"/>
      <c r="RZI335" s="22"/>
      <c r="RZJ335" s="22"/>
      <c r="RZK335" s="22"/>
      <c r="RZL335" s="22"/>
      <c r="RZM335" s="22"/>
      <c r="RZN335" s="22"/>
      <c r="RZO335" s="22"/>
      <c r="RZP335" s="22"/>
      <c r="RZQ335" s="22"/>
      <c r="RZR335" s="22"/>
      <c r="RZS335" s="22"/>
      <c r="RZT335" s="22"/>
      <c r="RZU335" s="22"/>
      <c r="RZV335" s="22"/>
      <c r="RZW335" s="22"/>
      <c r="RZX335" s="22"/>
      <c r="RZY335" s="22"/>
      <c r="RZZ335" s="22"/>
      <c r="SAA335" s="22"/>
      <c r="SAB335" s="22"/>
      <c r="SAC335" s="22"/>
      <c r="SAD335" s="22"/>
      <c r="SAE335" s="22"/>
      <c r="SAF335" s="22"/>
      <c r="SAG335" s="22"/>
      <c r="SAH335" s="22"/>
      <c r="SAI335" s="22"/>
      <c r="SAJ335" s="22"/>
      <c r="SAK335" s="22"/>
      <c r="SAL335" s="22"/>
      <c r="SAM335" s="22"/>
      <c r="SAN335" s="22"/>
      <c r="SAO335" s="22"/>
      <c r="SAP335" s="22"/>
      <c r="SAQ335" s="22"/>
      <c r="SAR335" s="22"/>
      <c r="SAS335" s="22"/>
      <c r="SAT335" s="22"/>
      <c r="SAU335" s="22"/>
      <c r="SAV335" s="22"/>
      <c r="SAW335" s="22"/>
      <c r="SAX335" s="22"/>
      <c r="SAY335" s="22"/>
      <c r="SAZ335" s="22"/>
      <c r="SBA335" s="22"/>
      <c r="SBB335" s="22"/>
      <c r="SBC335" s="22"/>
      <c r="SBD335" s="22"/>
      <c r="SBE335" s="22"/>
      <c r="SBF335" s="22"/>
      <c r="SBG335" s="22"/>
      <c r="SBH335" s="22"/>
      <c r="SBI335" s="22"/>
      <c r="SBJ335" s="22"/>
      <c r="SBK335" s="22"/>
      <c r="SBL335" s="22"/>
      <c r="SBM335" s="22"/>
      <c r="SBN335" s="22"/>
      <c r="SBO335" s="22"/>
      <c r="SBP335" s="22"/>
      <c r="SBQ335" s="22"/>
      <c r="SBR335" s="22"/>
      <c r="SBS335" s="22"/>
      <c r="SBT335" s="22"/>
      <c r="SBU335" s="22"/>
      <c r="SBV335" s="22"/>
      <c r="SBW335" s="22"/>
      <c r="SBX335" s="22"/>
      <c r="SBY335" s="22"/>
      <c r="SBZ335" s="22"/>
      <c r="SCA335" s="22"/>
      <c r="SCB335" s="22"/>
      <c r="SCC335" s="22"/>
      <c r="SCD335" s="22"/>
      <c r="SCE335" s="22"/>
      <c r="SCF335" s="22"/>
      <c r="SCG335" s="22"/>
      <c r="SCH335" s="22"/>
      <c r="SCI335" s="22"/>
      <c r="SCJ335" s="22"/>
      <c r="SCK335" s="22"/>
      <c r="SCL335" s="22"/>
      <c r="SCM335" s="22"/>
      <c r="SCN335" s="22"/>
      <c r="SCO335" s="22"/>
      <c r="SCP335" s="22"/>
      <c r="SCQ335" s="22"/>
      <c r="SCR335" s="22"/>
      <c r="SCS335" s="22"/>
      <c r="SCT335" s="22"/>
      <c r="SCU335" s="22"/>
      <c r="SCV335" s="22"/>
      <c r="SCW335" s="22"/>
      <c r="SCX335" s="22"/>
      <c r="SCY335" s="22"/>
      <c r="SCZ335" s="22"/>
      <c r="SDA335" s="22"/>
      <c r="SDB335" s="22"/>
      <c r="SDC335" s="22"/>
      <c r="SDD335" s="22"/>
      <c r="SDE335" s="22"/>
      <c r="SDF335" s="22"/>
      <c r="SDG335" s="22"/>
      <c r="SDH335" s="22"/>
      <c r="SDI335" s="22"/>
      <c r="SDJ335" s="22"/>
      <c r="SDK335" s="22"/>
      <c r="SDL335" s="22"/>
      <c r="SDM335" s="22"/>
      <c r="SDN335" s="22"/>
      <c r="SDO335" s="22"/>
      <c r="SDP335" s="22"/>
      <c r="SDQ335" s="22"/>
      <c r="SDR335" s="22"/>
      <c r="SDS335" s="22"/>
      <c r="SDT335" s="22"/>
      <c r="SDU335" s="22"/>
      <c r="SDV335" s="22"/>
      <c r="SDW335" s="22"/>
      <c r="SDX335" s="22"/>
      <c r="SDY335" s="22"/>
      <c r="SDZ335" s="22"/>
      <c r="SEA335" s="22"/>
      <c r="SEB335" s="22"/>
      <c r="SEC335" s="22"/>
      <c r="SED335" s="22"/>
      <c r="SEE335" s="22"/>
      <c r="SEF335" s="22"/>
      <c r="SEG335" s="22"/>
      <c r="SEH335" s="22"/>
      <c r="SEI335" s="22"/>
      <c r="SEJ335" s="22"/>
      <c r="SEK335" s="22"/>
      <c r="SEL335" s="22"/>
      <c r="SEM335" s="22"/>
      <c r="SEN335" s="22"/>
      <c r="SEO335" s="22"/>
      <c r="SEP335" s="22"/>
      <c r="SEQ335" s="22"/>
      <c r="SER335" s="22"/>
      <c r="SES335" s="22"/>
      <c r="SET335" s="22"/>
      <c r="SEU335" s="22"/>
      <c r="SEV335" s="22"/>
      <c r="SEW335" s="22"/>
      <c r="SEX335" s="22"/>
      <c r="SEY335" s="22"/>
      <c r="SEZ335" s="22"/>
      <c r="SFA335" s="22"/>
      <c r="SFB335" s="22"/>
      <c r="SFC335" s="22"/>
      <c r="SFD335" s="22"/>
      <c r="SFE335" s="22"/>
      <c r="SFF335" s="22"/>
      <c r="SFG335" s="22"/>
      <c r="SFH335" s="22"/>
      <c r="SFI335" s="22"/>
      <c r="SFJ335" s="22"/>
      <c r="SFK335" s="22"/>
      <c r="SFL335" s="22"/>
      <c r="SFM335" s="22"/>
      <c r="SFN335" s="22"/>
      <c r="SFO335" s="22"/>
      <c r="SFP335" s="22"/>
      <c r="SFQ335" s="22"/>
      <c r="SFR335" s="22"/>
      <c r="SFS335" s="22"/>
      <c r="SFT335" s="22"/>
      <c r="SFU335" s="22"/>
      <c r="SFV335" s="22"/>
      <c r="SFW335" s="22"/>
      <c r="SFX335" s="22"/>
      <c r="SFY335" s="22"/>
      <c r="SFZ335" s="22"/>
      <c r="SGA335" s="22"/>
      <c r="SGB335" s="22"/>
      <c r="SGC335" s="22"/>
      <c r="SGD335" s="22"/>
      <c r="SGE335" s="22"/>
      <c r="SGF335" s="22"/>
      <c r="SGG335" s="22"/>
      <c r="SGH335" s="22"/>
      <c r="SGI335" s="22"/>
      <c r="SGJ335" s="22"/>
      <c r="SGK335" s="22"/>
      <c r="SGL335" s="22"/>
      <c r="SGM335" s="22"/>
      <c r="SGN335" s="22"/>
      <c r="SGO335" s="22"/>
      <c r="SGP335" s="22"/>
      <c r="SGQ335" s="22"/>
      <c r="SGR335" s="22"/>
      <c r="SGS335" s="22"/>
      <c r="SGT335" s="22"/>
      <c r="SGU335" s="22"/>
      <c r="SGV335" s="22"/>
      <c r="SGW335" s="22"/>
      <c r="SGX335" s="22"/>
      <c r="SGY335" s="22"/>
      <c r="SGZ335" s="22"/>
      <c r="SHA335" s="22"/>
      <c r="SHB335" s="22"/>
      <c r="SHC335" s="22"/>
      <c r="SHD335" s="22"/>
      <c r="SHE335" s="22"/>
      <c r="SHF335" s="22"/>
      <c r="SHG335" s="22"/>
      <c r="SHH335" s="22"/>
      <c r="SHI335" s="22"/>
      <c r="SHJ335" s="22"/>
      <c r="SHK335" s="22"/>
      <c r="SHL335" s="22"/>
      <c r="SHM335" s="22"/>
      <c r="SHN335" s="22"/>
      <c r="SHO335" s="22"/>
      <c r="SHP335" s="22"/>
      <c r="SHQ335" s="22"/>
      <c r="SHR335" s="22"/>
      <c r="SHS335" s="22"/>
      <c r="SHT335" s="22"/>
      <c r="SHU335" s="22"/>
      <c r="SHV335" s="22"/>
      <c r="SHW335" s="22"/>
      <c r="SHX335" s="22"/>
      <c r="SHY335" s="22"/>
      <c r="SHZ335" s="22"/>
      <c r="SIA335" s="22"/>
      <c r="SIB335" s="22"/>
      <c r="SIC335" s="22"/>
      <c r="SID335" s="22"/>
      <c r="SIE335" s="22"/>
      <c r="SIF335" s="22"/>
      <c r="SIG335" s="22"/>
      <c r="SIH335" s="22"/>
      <c r="SII335" s="22"/>
      <c r="SIJ335" s="22"/>
      <c r="SIK335" s="22"/>
      <c r="SIL335" s="22"/>
      <c r="SIM335" s="22"/>
      <c r="SIN335" s="22"/>
      <c r="SIO335" s="22"/>
      <c r="SIP335" s="22"/>
      <c r="SIQ335" s="22"/>
      <c r="SIR335" s="22"/>
      <c r="SIS335" s="22"/>
      <c r="SIT335" s="22"/>
      <c r="SIU335" s="22"/>
      <c r="SIV335" s="22"/>
      <c r="SIW335" s="22"/>
      <c r="SIX335" s="22"/>
      <c r="SIY335" s="22"/>
      <c r="SIZ335" s="22"/>
      <c r="SJA335" s="22"/>
      <c r="SJB335" s="22"/>
      <c r="SJC335" s="22"/>
      <c r="SJD335" s="22"/>
      <c r="SJE335" s="22"/>
      <c r="SJF335" s="22"/>
      <c r="SJG335" s="22"/>
      <c r="SJH335" s="22"/>
      <c r="SJI335" s="22"/>
      <c r="SJJ335" s="22"/>
      <c r="SJK335" s="22"/>
      <c r="SJL335" s="22"/>
      <c r="SJM335" s="22"/>
      <c r="SJN335" s="22"/>
      <c r="SJO335" s="22"/>
      <c r="SJP335" s="22"/>
      <c r="SJQ335" s="22"/>
      <c r="SJR335" s="22"/>
      <c r="SJS335" s="22"/>
      <c r="SJT335" s="22"/>
      <c r="SJU335" s="22"/>
      <c r="SJV335" s="22"/>
      <c r="SJW335" s="22"/>
      <c r="SJX335" s="22"/>
      <c r="SJY335" s="22"/>
      <c r="SJZ335" s="22"/>
      <c r="SKA335" s="22"/>
      <c r="SKB335" s="22"/>
      <c r="SKC335" s="22"/>
      <c r="SKD335" s="22"/>
      <c r="SKE335" s="22"/>
      <c r="SKF335" s="22"/>
      <c r="SKG335" s="22"/>
      <c r="SKH335" s="22"/>
      <c r="SKI335" s="22"/>
      <c r="SKJ335" s="22"/>
      <c r="SKK335" s="22"/>
      <c r="SKL335" s="22"/>
      <c r="SKM335" s="22"/>
      <c r="SKN335" s="22"/>
      <c r="SKO335" s="22"/>
      <c r="SKP335" s="22"/>
      <c r="SKQ335" s="22"/>
      <c r="SKR335" s="22"/>
      <c r="SKS335" s="22"/>
      <c r="SKT335" s="22"/>
      <c r="SKU335" s="22"/>
      <c r="SKV335" s="22"/>
      <c r="SKW335" s="22"/>
      <c r="SKX335" s="22"/>
      <c r="SKY335" s="22"/>
      <c r="SKZ335" s="22"/>
      <c r="SLA335" s="22"/>
      <c r="SLB335" s="22"/>
      <c r="SLC335" s="22"/>
      <c r="SLD335" s="22"/>
      <c r="SLE335" s="22"/>
      <c r="SLF335" s="22"/>
      <c r="SLG335" s="22"/>
      <c r="SLH335" s="22"/>
      <c r="SLI335" s="22"/>
      <c r="SLJ335" s="22"/>
      <c r="SLK335" s="22"/>
      <c r="SLL335" s="22"/>
      <c r="SLM335" s="22"/>
      <c r="SLN335" s="22"/>
      <c r="SLO335" s="22"/>
      <c r="SLP335" s="22"/>
      <c r="SLQ335" s="22"/>
      <c r="SLR335" s="22"/>
      <c r="SLS335" s="22"/>
      <c r="SLT335" s="22"/>
      <c r="SLU335" s="22"/>
      <c r="SLV335" s="22"/>
      <c r="SLW335" s="22"/>
      <c r="SLX335" s="22"/>
      <c r="SLY335" s="22"/>
      <c r="SLZ335" s="22"/>
      <c r="SMA335" s="22"/>
      <c r="SMB335" s="22"/>
      <c r="SMC335" s="22"/>
      <c r="SMD335" s="22"/>
      <c r="SME335" s="22"/>
      <c r="SMF335" s="22"/>
      <c r="SMG335" s="22"/>
      <c r="SMH335" s="22"/>
      <c r="SMI335" s="22"/>
      <c r="SMJ335" s="22"/>
      <c r="SMK335" s="22"/>
      <c r="SML335" s="22"/>
      <c r="SMM335" s="22"/>
      <c r="SMN335" s="22"/>
      <c r="SMO335" s="22"/>
      <c r="SMP335" s="22"/>
      <c r="SMQ335" s="22"/>
      <c r="SMR335" s="22"/>
      <c r="SMS335" s="22"/>
      <c r="SMT335" s="22"/>
      <c r="SMU335" s="22"/>
      <c r="SMV335" s="22"/>
      <c r="SMW335" s="22"/>
      <c r="SMX335" s="22"/>
      <c r="SMY335" s="22"/>
      <c r="SMZ335" s="22"/>
      <c r="SNA335" s="22"/>
      <c r="SNB335" s="22"/>
      <c r="SNC335" s="22"/>
      <c r="SND335" s="22"/>
      <c r="SNE335" s="22"/>
      <c r="SNF335" s="22"/>
      <c r="SNG335" s="22"/>
      <c r="SNH335" s="22"/>
      <c r="SNI335" s="22"/>
      <c r="SNJ335" s="22"/>
      <c r="SNK335" s="22"/>
      <c r="SNL335" s="22"/>
      <c r="SNM335" s="22"/>
      <c r="SNN335" s="22"/>
      <c r="SNO335" s="22"/>
      <c r="SNP335" s="22"/>
      <c r="SNQ335" s="22"/>
      <c r="SNR335" s="22"/>
      <c r="SNS335" s="22"/>
      <c r="SNT335" s="22"/>
      <c r="SNU335" s="22"/>
      <c r="SNV335" s="22"/>
      <c r="SNW335" s="22"/>
      <c r="SNX335" s="22"/>
      <c r="SNY335" s="22"/>
      <c r="SNZ335" s="22"/>
      <c r="SOA335" s="22"/>
      <c r="SOB335" s="22"/>
      <c r="SOC335" s="22"/>
      <c r="SOD335" s="22"/>
      <c r="SOE335" s="22"/>
      <c r="SOF335" s="22"/>
      <c r="SOG335" s="22"/>
      <c r="SOH335" s="22"/>
      <c r="SOI335" s="22"/>
      <c r="SOJ335" s="22"/>
      <c r="SOK335" s="22"/>
      <c r="SOL335" s="22"/>
      <c r="SOM335" s="22"/>
      <c r="SON335" s="22"/>
      <c r="SOO335" s="22"/>
      <c r="SOP335" s="22"/>
      <c r="SOQ335" s="22"/>
      <c r="SOR335" s="22"/>
      <c r="SOS335" s="22"/>
      <c r="SOT335" s="22"/>
      <c r="SOU335" s="22"/>
      <c r="SOV335" s="22"/>
      <c r="SOW335" s="22"/>
      <c r="SOX335" s="22"/>
      <c r="SOY335" s="22"/>
      <c r="SOZ335" s="22"/>
      <c r="SPA335" s="22"/>
      <c r="SPB335" s="22"/>
      <c r="SPC335" s="22"/>
      <c r="SPD335" s="22"/>
      <c r="SPE335" s="22"/>
      <c r="SPF335" s="22"/>
      <c r="SPG335" s="22"/>
      <c r="SPH335" s="22"/>
      <c r="SPI335" s="22"/>
      <c r="SPJ335" s="22"/>
      <c r="SPK335" s="22"/>
      <c r="SPL335" s="22"/>
      <c r="SPM335" s="22"/>
      <c r="SPN335" s="22"/>
      <c r="SPO335" s="22"/>
      <c r="SPP335" s="22"/>
      <c r="SPQ335" s="22"/>
      <c r="SPR335" s="22"/>
      <c r="SPS335" s="22"/>
      <c r="SPT335" s="22"/>
      <c r="SPU335" s="22"/>
      <c r="SPV335" s="22"/>
      <c r="SPW335" s="22"/>
      <c r="SPX335" s="22"/>
      <c r="SPY335" s="22"/>
      <c r="SPZ335" s="22"/>
      <c r="SQA335" s="22"/>
      <c r="SQB335" s="22"/>
      <c r="SQC335" s="22"/>
      <c r="SQD335" s="22"/>
      <c r="SQE335" s="22"/>
      <c r="SQF335" s="22"/>
      <c r="SQG335" s="22"/>
      <c r="SQH335" s="22"/>
      <c r="SQI335" s="22"/>
      <c r="SQJ335" s="22"/>
      <c r="SQK335" s="22"/>
      <c r="SQL335" s="22"/>
      <c r="SQM335" s="22"/>
      <c r="SQN335" s="22"/>
      <c r="SQO335" s="22"/>
      <c r="SQP335" s="22"/>
      <c r="SQQ335" s="22"/>
      <c r="SQR335" s="22"/>
      <c r="SQS335" s="22"/>
      <c r="SQT335" s="22"/>
      <c r="SQU335" s="22"/>
      <c r="SQV335" s="22"/>
      <c r="SQW335" s="22"/>
      <c r="SQX335" s="22"/>
      <c r="SQY335" s="22"/>
      <c r="SQZ335" s="22"/>
      <c r="SRA335" s="22"/>
      <c r="SRB335" s="22"/>
      <c r="SRC335" s="22"/>
      <c r="SRD335" s="22"/>
      <c r="SRE335" s="22"/>
      <c r="SRF335" s="22"/>
      <c r="SRG335" s="22"/>
      <c r="SRH335" s="22"/>
      <c r="SRI335" s="22"/>
      <c r="SRJ335" s="22"/>
      <c r="SRK335" s="22"/>
      <c r="SRL335" s="22"/>
      <c r="SRM335" s="22"/>
      <c r="SRN335" s="22"/>
      <c r="SRO335" s="22"/>
      <c r="SRP335" s="22"/>
      <c r="SRQ335" s="22"/>
      <c r="SRR335" s="22"/>
      <c r="SRS335" s="22"/>
      <c r="SRT335" s="22"/>
      <c r="SRU335" s="22"/>
      <c r="SRV335" s="22"/>
      <c r="SRW335" s="22"/>
      <c r="SRX335" s="22"/>
      <c r="SRY335" s="22"/>
      <c r="SRZ335" s="22"/>
      <c r="SSA335" s="22"/>
      <c r="SSB335" s="22"/>
      <c r="SSC335" s="22"/>
      <c r="SSD335" s="22"/>
      <c r="SSE335" s="22"/>
      <c r="SSF335" s="22"/>
      <c r="SSG335" s="22"/>
      <c r="SSH335" s="22"/>
      <c r="SSI335" s="22"/>
      <c r="SSJ335" s="22"/>
      <c r="SSK335" s="22"/>
      <c r="SSL335" s="22"/>
      <c r="SSM335" s="22"/>
      <c r="SSN335" s="22"/>
      <c r="SSO335" s="22"/>
      <c r="SSP335" s="22"/>
      <c r="SSQ335" s="22"/>
      <c r="SSR335" s="22"/>
      <c r="SSS335" s="22"/>
      <c r="SST335" s="22"/>
      <c r="SSU335" s="22"/>
      <c r="SSV335" s="22"/>
      <c r="SSW335" s="22"/>
      <c r="SSX335" s="22"/>
      <c r="SSY335" s="22"/>
      <c r="SSZ335" s="22"/>
      <c r="STA335" s="22"/>
      <c r="STB335" s="22"/>
      <c r="STC335" s="22"/>
      <c r="STD335" s="22"/>
      <c r="STE335" s="22"/>
      <c r="STF335" s="22"/>
      <c r="STG335" s="22"/>
      <c r="STH335" s="22"/>
      <c r="STI335" s="22"/>
      <c r="STJ335" s="22"/>
      <c r="STK335" s="22"/>
      <c r="STL335" s="22"/>
      <c r="STM335" s="22"/>
      <c r="STN335" s="22"/>
      <c r="STO335" s="22"/>
      <c r="STP335" s="22"/>
      <c r="STQ335" s="22"/>
      <c r="STR335" s="22"/>
      <c r="STS335" s="22"/>
      <c r="STT335" s="22"/>
      <c r="STU335" s="22"/>
      <c r="STV335" s="22"/>
      <c r="STW335" s="22"/>
      <c r="STX335" s="22"/>
      <c r="STY335" s="22"/>
      <c r="STZ335" s="22"/>
      <c r="SUA335" s="22"/>
      <c r="SUB335" s="22"/>
      <c r="SUC335" s="22"/>
      <c r="SUD335" s="22"/>
      <c r="SUE335" s="22"/>
      <c r="SUF335" s="22"/>
      <c r="SUG335" s="22"/>
      <c r="SUH335" s="22"/>
      <c r="SUI335" s="22"/>
      <c r="SUJ335" s="22"/>
      <c r="SUK335" s="22"/>
      <c r="SUL335" s="22"/>
      <c r="SUM335" s="22"/>
      <c r="SUN335" s="22"/>
      <c r="SUO335" s="22"/>
      <c r="SUP335" s="22"/>
      <c r="SUQ335" s="22"/>
      <c r="SUR335" s="22"/>
      <c r="SUS335" s="22"/>
      <c r="SUT335" s="22"/>
      <c r="SUU335" s="22"/>
      <c r="SUV335" s="22"/>
      <c r="SUW335" s="22"/>
      <c r="SUX335" s="22"/>
      <c r="SUY335" s="22"/>
      <c r="SUZ335" s="22"/>
      <c r="SVA335" s="22"/>
      <c r="SVB335" s="22"/>
      <c r="SVC335" s="22"/>
      <c r="SVD335" s="22"/>
      <c r="SVE335" s="22"/>
      <c r="SVF335" s="22"/>
      <c r="SVG335" s="22"/>
      <c r="SVH335" s="22"/>
      <c r="SVI335" s="22"/>
      <c r="SVJ335" s="22"/>
      <c r="SVK335" s="22"/>
      <c r="SVL335" s="22"/>
      <c r="SVM335" s="22"/>
      <c r="SVN335" s="22"/>
      <c r="SVO335" s="22"/>
      <c r="SVP335" s="22"/>
      <c r="SVQ335" s="22"/>
      <c r="SVR335" s="22"/>
      <c r="SVS335" s="22"/>
      <c r="SVT335" s="22"/>
      <c r="SVU335" s="22"/>
      <c r="SVV335" s="22"/>
      <c r="SVW335" s="22"/>
      <c r="SVX335" s="22"/>
      <c r="SVY335" s="22"/>
      <c r="SVZ335" s="22"/>
      <c r="SWA335" s="22"/>
      <c r="SWB335" s="22"/>
      <c r="SWC335" s="22"/>
      <c r="SWD335" s="22"/>
      <c r="SWE335" s="22"/>
      <c r="SWF335" s="22"/>
      <c r="SWG335" s="22"/>
      <c r="SWH335" s="22"/>
      <c r="SWI335" s="22"/>
      <c r="SWJ335" s="22"/>
      <c r="SWK335" s="22"/>
      <c r="SWL335" s="22"/>
      <c r="SWM335" s="22"/>
      <c r="SWN335" s="22"/>
      <c r="SWO335" s="22"/>
      <c r="SWP335" s="22"/>
      <c r="SWQ335" s="22"/>
      <c r="SWR335" s="22"/>
      <c r="SWS335" s="22"/>
      <c r="SWT335" s="22"/>
      <c r="SWU335" s="22"/>
      <c r="SWV335" s="22"/>
      <c r="SWW335" s="22"/>
      <c r="SWX335" s="22"/>
      <c r="SWY335" s="22"/>
      <c r="SWZ335" s="22"/>
      <c r="SXA335" s="22"/>
      <c r="SXB335" s="22"/>
      <c r="SXC335" s="22"/>
      <c r="SXD335" s="22"/>
      <c r="SXE335" s="22"/>
      <c r="SXF335" s="22"/>
      <c r="SXG335" s="22"/>
      <c r="SXH335" s="22"/>
      <c r="SXI335" s="22"/>
      <c r="SXJ335" s="22"/>
      <c r="SXK335" s="22"/>
      <c r="SXL335" s="22"/>
      <c r="SXM335" s="22"/>
      <c r="SXN335" s="22"/>
      <c r="SXO335" s="22"/>
      <c r="SXP335" s="22"/>
      <c r="SXQ335" s="22"/>
      <c r="SXR335" s="22"/>
      <c r="SXS335" s="22"/>
      <c r="SXT335" s="22"/>
      <c r="SXU335" s="22"/>
      <c r="SXV335" s="22"/>
      <c r="SXW335" s="22"/>
      <c r="SXX335" s="22"/>
      <c r="SXY335" s="22"/>
      <c r="SXZ335" s="22"/>
      <c r="SYA335" s="22"/>
      <c r="SYB335" s="22"/>
      <c r="SYC335" s="22"/>
      <c r="SYD335" s="22"/>
      <c r="SYE335" s="22"/>
      <c r="SYF335" s="22"/>
      <c r="SYG335" s="22"/>
      <c r="SYH335" s="22"/>
      <c r="SYI335" s="22"/>
      <c r="SYJ335" s="22"/>
      <c r="SYK335" s="22"/>
      <c r="SYL335" s="22"/>
      <c r="SYM335" s="22"/>
      <c r="SYN335" s="22"/>
      <c r="SYO335" s="22"/>
      <c r="SYP335" s="22"/>
      <c r="SYQ335" s="22"/>
      <c r="SYR335" s="22"/>
      <c r="SYS335" s="22"/>
      <c r="SYT335" s="22"/>
      <c r="SYU335" s="22"/>
      <c r="SYV335" s="22"/>
      <c r="SYW335" s="22"/>
      <c r="SYX335" s="22"/>
      <c r="SYY335" s="22"/>
      <c r="SYZ335" s="22"/>
      <c r="SZA335" s="22"/>
      <c r="SZB335" s="22"/>
      <c r="SZC335" s="22"/>
      <c r="SZD335" s="22"/>
      <c r="SZE335" s="22"/>
      <c r="SZF335" s="22"/>
      <c r="SZG335" s="22"/>
      <c r="SZH335" s="22"/>
      <c r="SZI335" s="22"/>
      <c r="SZJ335" s="22"/>
      <c r="SZK335" s="22"/>
      <c r="SZL335" s="22"/>
      <c r="SZM335" s="22"/>
      <c r="SZN335" s="22"/>
      <c r="SZO335" s="22"/>
      <c r="SZP335" s="22"/>
      <c r="SZQ335" s="22"/>
      <c r="SZR335" s="22"/>
      <c r="SZS335" s="22"/>
      <c r="SZT335" s="22"/>
      <c r="SZU335" s="22"/>
      <c r="SZV335" s="22"/>
      <c r="SZW335" s="22"/>
      <c r="SZX335" s="22"/>
      <c r="SZY335" s="22"/>
      <c r="SZZ335" s="22"/>
      <c r="TAA335" s="22"/>
      <c r="TAB335" s="22"/>
      <c r="TAC335" s="22"/>
      <c r="TAD335" s="22"/>
      <c r="TAE335" s="22"/>
      <c r="TAF335" s="22"/>
      <c r="TAG335" s="22"/>
      <c r="TAH335" s="22"/>
      <c r="TAI335" s="22"/>
      <c r="TAJ335" s="22"/>
      <c r="TAK335" s="22"/>
      <c r="TAL335" s="22"/>
      <c r="TAM335" s="22"/>
      <c r="TAN335" s="22"/>
      <c r="TAO335" s="22"/>
      <c r="TAP335" s="22"/>
      <c r="TAQ335" s="22"/>
      <c r="TAR335" s="22"/>
      <c r="TAS335" s="22"/>
      <c r="TAT335" s="22"/>
      <c r="TAU335" s="22"/>
      <c r="TAV335" s="22"/>
      <c r="TAW335" s="22"/>
      <c r="TAX335" s="22"/>
      <c r="TAY335" s="22"/>
      <c r="TAZ335" s="22"/>
      <c r="TBA335" s="22"/>
      <c r="TBB335" s="22"/>
      <c r="TBC335" s="22"/>
      <c r="TBD335" s="22"/>
      <c r="TBE335" s="22"/>
      <c r="TBF335" s="22"/>
      <c r="TBG335" s="22"/>
      <c r="TBH335" s="22"/>
      <c r="TBI335" s="22"/>
      <c r="TBJ335" s="22"/>
      <c r="TBK335" s="22"/>
      <c r="TBL335" s="22"/>
      <c r="TBM335" s="22"/>
      <c r="TBN335" s="22"/>
      <c r="TBO335" s="22"/>
      <c r="TBP335" s="22"/>
      <c r="TBQ335" s="22"/>
      <c r="TBR335" s="22"/>
      <c r="TBS335" s="22"/>
      <c r="TBT335" s="22"/>
      <c r="TBU335" s="22"/>
      <c r="TBV335" s="22"/>
      <c r="TBW335" s="22"/>
      <c r="TBX335" s="22"/>
      <c r="TBY335" s="22"/>
      <c r="TBZ335" s="22"/>
      <c r="TCA335" s="22"/>
      <c r="TCB335" s="22"/>
      <c r="TCC335" s="22"/>
      <c r="TCD335" s="22"/>
      <c r="TCE335" s="22"/>
      <c r="TCF335" s="22"/>
      <c r="TCG335" s="22"/>
      <c r="TCH335" s="22"/>
      <c r="TCI335" s="22"/>
      <c r="TCJ335" s="22"/>
      <c r="TCK335" s="22"/>
      <c r="TCL335" s="22"/>
      <c r="TCM335" s="22"/>
      <c r="TCN335" s="22"/>
      <c r="TCO335" s="22"/>
      <c r="TCP335" s="22"/>
      <c r="TCQ335" s="22"/>
      <c r="TCR335" s="22"/>
      <c r="TCS335" s="22"/>
      <c r="TCT335" s="22"/>
      <c r="TCU335" s="22"/>
      <c r="TCV335" s="22"/>
      <c r="TCW335" s="22"/>
      <c r="TCX335" s="22"/>
      <c r="TCY335" s="22"/>
      <c r="TCZ335" s="22"/>
      <c r="TDA335" s="22"/>
      <c r="TDB335" s="22"/>
      <c r="TDC335" s="22"/>
      <c r="TDD335" s="22"/>
      <c r="TDE335" s="22"/>
      <c r="TDF335" s="22"/>
      <c r="TDG335" s="22"/>
      <c r="TDH335" s="22"/>
      <c r="TDI335" s="22"/>
      <c r="TDJ335" s="22"/>
      <c r="TDK335" s="22"/>
      <c r="TDL335" s="22"/>
      <c r="TDM335" s="22"/>
      <c r="TDN335" s="22"/>
      <c r="TDO335" s="22"/>
      <c r="TDP335" s="22"/>
      <c r="TDQ335" s="22"/>
      <c r="TDR335" s="22"/>
      <c r="TDS335" s="22"/>
      <c r="TDT335" s="22"/>
      <c r="TDU335" s="22"/>
      <c r="TDV335" s="22"/>
      <c r="TDW335" s="22"/>
      <c r="TDX335" s="22"/>
      <c r="TDY335" s="22"/>
      <c r="TDZ335" s="22"/>
      <c r="TEA335" s="22"/>
      <c r="TEB335" s="22"/>
      <c r="TEC335" s="22"/>
      <c r="TED335" s="22"/>
      <c r="TEE335" s="22"/>
      <c r="TEF335" s="22"/>
      <c r="TEG335" s="22"/>
      <c r="TEH335" s="22"/>
      <c r="TEI335" s="22"/>
      <c r="TEJ335" s="22"/>
      <c r="TEK335" s="22"/>
      <c r="TEL335" s="22"/>
      <c r="TEM335" s="22"/>
      <c r="TEN335" s="22"/>
      <c r="TEO335" s="22"/>
      <c r="TEP335" s="22"/>
      <c r="TEQ335" s="22"/>
      <c r="TER335" s="22"/>
      <c r="TES335" s="22"/>
      <c r="TET335" s="22"/>
      <c r="TEU335" s="22"/>
      <c r="TEV335" s="22"/>
      <c r="TEW335" s="22"/>
      <c r="TEX335" s="22"/>
      <c r="TEY335" s="22"/>
      <c r="TEZ335" s="22"/>
      <c r="TFA335" s="22"/>
      <c r="TFB335" s="22"/>
      <c r="TFC335" s="22"/>
      <c r="TFD335" s="22"/>
      <c r="TFE335" s="22"/>
      <c r="TFF335" s="22"/>
      <c r="TFG335" s="22"/>
      <c r="TFH335" s="22"/>
      <c r="TFI335" s="22"/>
      <c r="TFJ335" s="22"/>
      <c r="TFK335" s="22"/>
      <c r="TFL335" s="22"/>
      <c r="TFM335" s="22"/>
      <c r="TFN335" s="22"/>
      <c r="TFO335" s="22"/>
      <c r="TFP335" s="22"/>
      <c r="TFQ335" s="22"/>
      <c r="TFR335" s="22"/>
      <c r="TFS335" s="22"/>
      <c r="TFT335" s="22"/>
      <c r="TFU335" s="22"/>
      <c r="TFV335" s="22"/>
      <c r="TFW335" s="22"/>
      <c r="TFX335" s="22"/>
      <c r="TFY335" s="22"/>
      <c r="TFZ335" s="22"/>
      <c r="TGA335" s="22"/>
      <c r="TGB335" s="22"/>
      <c r="TGC335" s="22"/>
      <c r="TGD335" s="22"/>
      <c r="TGE335" s="22"/>
      <c r="TGF335" s="22"/>
      <c r="TGG335" s="22"/>
      <c r="TGH335" s="22"/>
      <c r="TGI335" s="22"/>
      <c r="TGJ335" s="22"/>
      <c r="TGK335" s="22"/>
      <c r="TGL335" s="22"/>
      <c r="TGM335" s="22"/>
      <c r="TGN335" s="22"/>
      <c r="TGO335" s="22"/>
      <c r="TGP335" s="22"/>
      <c r="TGQ335" s="22"/>
      <c r="TGR335" s="22"/>
      <c r="TGS335" s="22"/>
      <c r="TGT335" s="22"/>
      <c r="TGU335" s="22"/>
      <c r="TGV335" s="22"/>
      <c r="TGW335" s="22"/>
      <c r="TGX335" s="22"/>
      <c r="TGY335" s="22"/>
      <c r="TGZ335" s="22"/>
      <c r="THA335" s="22"/>
      <c r="THB335" s="22"/>
      <c r="THC335" s="22"/>
      <c r="THD335" s="22"/>
      <c r="THE335" s="22"/>
      <c r="THF335" s="22"/>
      <c r="THG335" s="22"/>
      <c r="THH335" s="22"/>
      <c r="THI335" s="22"/>
      <c r="THJ335" s="22"/>
      <c r="THK335" s="22"/>
      <c r="THL335" s="22"/>
      <c r="THM335" s="22"/>
      <c r="THN335" s="22"/>
      <c r="THO335" s="22"/>
      <c r="THP335" s="22"/>
      <c r="THQ335" s="22"/>
      <c r="THR335" s="22"/>
      <c r="THS335" s="22"/>
      <c r="THT335" s="22"/>
      <c r="THU335" s="22"/>
      <c r="THV335" s="22"/>
      <c r="THW335" s="22"/>
      <c r="THX335" s="22"/>
      <c r="THY335" s="22"/>
      <c r="THZ335" s="22"/>
      <c r="TIA335" s="22"/>
      <c r="TIB335" s="22"/>
      <c r="TIC335" s="22"/>
      <c r="TID335" s="22"/>
      <c r="TIE335" s="22"/>
      <c r="TIF335" s="22"/>
      <c r="TIG335" s="22"/>
      <c r="TIH335" s="22"/>
      <c r="TII335" s="22"/>
      <c r="TIJ335" s="22"/>
      <c r="TIK335" s="22"/>
      <c r="TIL335" s="22"/>
      <c r="TIM335" s="22"/>
      <c r="TIN335" s="22"/>
      <c r="TIO335" s="22"/>
      <c r="TIP335" s="22"/>
      <c r="TIQ335" s="22"/>
      <c r="TIR335" s="22"/>
      <c r="TIS335" s="22"/>
      <c r="TIT335" s="22"/>
      <c r="TIU335" s="22"/>
      <c r="TIV335" s="22"/>
      <c r="TIW335" s="22"/>
      <c r="TIX335" s="22"/>
      <c r="TIY335" s="22"/>
      <c r="TIZ335" s="22"/>
      <c r="TJA335" s="22"/>
      <c r="TJB335" s="22"/>
      <c r="TJC335" s="22"/>
      <c r="TJD335" s="22"/>
      <c r="TJE335" s="22"/>
      <c r="TJF335" s="22"/>
      <c r="TJG335" s="22"/>
      <c r="TJH335" s="22"/>
      <c r="TJI335" s="22"/>
      <c r="TJJ335" s="22"/>
      <c r="TJK335" s="22"/>
      <c r="TJL335" s="22"/>
      <c r="TJM335" s="22"/>
      <c r="TJN335" s="22"/>
      <c r="TJO335" s="22"/>
      <c r="TJP335" s="22"/>
      <c r="TJQ335" s="22"/>
      <c r="TJR335" s="22"/>
      <c r="TJS335" s="22"/>
      <c r="TJT335" s="22"/>
      <c r="TJU335" s="22"/>
      <c r="TJV335" s="22"/>
      <c r="TJW335" s="22"/>
      <c r="TJX335" s="22"/>
      <c r="TJY335" s="22"/>
      <c r="TJZ335" s="22"/>
      <c r="TKA335" s="22"/>
      <c r="TKB335" s="22"/>
      <c r="TKC335" s="22"/>
      <c r="TKD335" s="22"/>
      <c r="TKE335" s="22"/>
      <c r="TKF335" s="22"/>
      <c r="TKG335" s="22"/>
      <c r="TKH335" s="22"/>
      <c r="TKI335" s="22"/>
      <c r="TKJ335" s="22"/>
      <c r="TKK335" s="22"/>
      <c r="TKL335" s="22"/>
      <c r="TKM335" s="22"/>
      <c r="TKN335" s="22"/>
      <c r="TKO335" s="22"/>
      <c r="TKP335" s="22"/>
      <c r="TKQ335" s="22"/>
      <c r="TKR335" s="22"/>
      <c r="TKS335" s="22"/>
      <c r="TKT335" s="22"/>
      <c r="TKU335" s="22"/>
      <c r="TKV335" s="22"/>
      <c r="TKW335" s="22"/>
      <c r="TKX335" s="22"/>
      <c r="TKY335" s="22"/>
      <c r="TKZ335" s="22"/>
      <c r="TLA335" s="22"/>
      <c r="TLB335" s="22"/>
      <c r="TLC335" s="22"/>
      <c r="TLD335" s="22"/>
      <c r="TLE335" s="22"/>
      <c r="TLF335" s="22"/>
      <c r="TLG335" s="22"/>
      <c r="TLH335" s="22"/>
      <c r="TLI335" s="22"/>
      <c r="TLJ335" s="22"/>
      <c r="TLK335" s="22"/>
      <c r="TLL335" s="22"/>
      <c r="TLM335" s="22"/>
      <c r="TLN335" s="22"/>
      <c r="TLO335" s="22"/>
      <c r="TLP335" s="22"/>
      <c r="TLQ335" s="22"/>
      <c r="TLR335" s="22"/>
      <c r="TLS335" s="22"/>
      <c r="TLT335" s="22"/>
      <c r="TLU335" s="22"/>
      <c r="TLV335" s="22"/>
      <c r="TLW335" s="22"/>
      <c r="TLX335" s="22"/>
      <c r="TLY335" s="22"/>
      <c r="TLZ335" s="22"/>
      <c r="TMA335" s="22"/>
      <c r="TMB335" s="22"/>
      <c r="TMC335" s="22"/>
      <c r="TMD335" s="22"/>
      <c r="TME335" s="22"/>
      <c r="TMF335" s="22"/>
      <c r="TMG335" s="22"/>
      <c r="TMH335" s="22"/>
      <c r="TMI335" s="22"/>
      <c r="TMJ335" s="22"/>
      <c r="TMK335" s="22"/>
      <c r="TML335" s="22"/>
      <c r="TMM335" s="22"/>
      <c r="TMN335" s="22"/>
      <c r="TMO335" s="22"/>
      <c r="TMP335" s="22"/>
      <c r="TMQ335" s="22"/>
      <c r="TMR335" s="22"/>
      <c r="TMS335" s="22"/>
      <c r="TMT335" s="22"/>
      <c r="TMU335" s="22"/>
      <c r="TMV335" s="22"/>
      <c r="TMW335" s="22"/>
      <c r="TMX335" s="22"/>
      <c r="TMY335" s="22"/>
      <c r="TMZ335" s="22"/>
      <c r="TNA335" s="22"/>
      <c r="TNB335" s="22"/>
      <c r="TNC335" s="22"/>
      <c r="TND335" s="22"/>
      <c r="TNE335" s="22"/>
      <c r="TNF335" s="22"/>
      <c r="TNG335" s="22"/>
      <c r="TNH335" s="22"/>
      <c r="TNI335" s="22"/>
      <c r="TNJ335" s="22"/>
      <c r="TNK335" s="22"/>
      <c r="TNL335" s="22"/>
      <c r="TNM335" s="22"/>
      <c r="TNN335" s="22"/>
      <c r="TNO335" s="22"/>
      <c r="TNP335" s="22"/>
      <c r="TNQ335" s="22"/>
      <c r="TNR335" s="22"/>
      <c r="TNS335" s="22"/>
      <c r="TNT335" s="22"/>
      <c r="TNU335" s="22"/>
      <c r="TNV335" s="22"/>
      <c r="TNW335" s="22"/>
      <c r="TNX335" s="22"/>
      <c r="TNY335" s="22"/>
      <c r="TNZ335" s="22"/>
      <c r="TOA335" s="22"/>
      <c r="TOB335" s="22"/>
      <c r="TOC335" s="22"/>
      <c r="TOD335" s="22"/>
      <c r="TOE335" s="22"/>
      <c r="TOF335" s="22"/>
      <c r="TOG335" s="22"/>
      <c r="TOH335" s="22"/>
      <c r="TOI335" s="22"/>
      <c r="TOJ335" s="22"/>
      <c r="TOK335" s="22"/>
      <c r="TOL335" s="22"/>
      <c r="TOM335" s="22"/>
      <c r="TON335" s="22"/>
      <c r="TOO335" s="22"/>
      <c r="TOP335" s="22"/>
      <c r="TOQ335" s="22"/>
      <c r="TOR335" s="22"/>
      <c r="TOS335" s="22"/>
      <c r="TOT335" s="22"/>
      <c r="TOU335" s="22"/>
      <c r="TOV335" s="22"/>
      <c r="TOW335" s="22"/>
      <c r="TOX335" s="22"/>
      <c r="TOY335" s="22"/>
      <c r="TOZ335" s="22"/>
      <c r="TPA335" s="22"/>
      <c r="TPB335" s="22"/>
      <c r="TPC335" s="22"/>
      <c r="TPD335" s="22"/>
      <c r="TPE335" s="22"/>
      <c r="TPF335" s="22"/>
      <c r="TPG335" s="22"/>
      <c r="TPH335" s="22"/>
      <c r="TPI335" s="22"/>
      <c r="TPJ335" s="22"/>
      <c r="TPK335" s="22"/>
      <c r="TPL335" s="22"/>
      <c r="TPM335" s="22"/>
      <c r="TPN335" s="22"/>
      <c r="TPO335" s="22"/>
      <c r="TPP335" s="22"/>
      <c r="TPQ335" s="22"/>
      <c r="TPR335" s="22"/>
      <c r="TPS335" s="22"/>
      <c r="TPT335" s="22"/>
      <c r="TPU335" s="22"/>
      <c r="TPV335" s="22"/>
      <c r="TPW335" s="22"/>
      <c r="TPX335" s="22"/>
      <c r="TPY335" s="22"/>
      <c r="TPZ335" s="22"/>
      <c r="TQA335" s="22"/>
      <c r="TQB335" s="22"/>
      <c r="TQC335" s="22"/>
      <c r="TQD335" s="22"/>
      <c r="TQE335" s="22"/>
      <c r="TQF335" s="22"/>
      <c r="TQG335" s="22"/>
      <c r="TQH335" s="22"/>
      <c r="TQI335" s="22"/>
      <c r="TQJ335" s="22"/>
      <c r="TQK335" s="22"/>
      <c r="TQL335" s="22"/>
      <c r="TQM335" s="22"/>
      <c r="TQN335" s="22"/>
      <c r="TQO335" s="22"/>
      <c r="TQP335" s="22"/>
      <c r="TQQ335" s="22"/>
      <c r="TQR335" s="22"/>
      <c r="TQS335" s="22"/>
      <c r="TQT335" s="22"/>
      <c r="TQU335" s="22"/>
      <c r="TQV335" s="22"/>
      <c r="TQW335" s="22"/>
      <c r="TQX335" s="22"/>
      <c r="TQY335" s="22"/>
      <c r="TQZ335" s="22"/>
      <c r="TRA335" s="22"/>
      <c r="TRB335" s="22"/>
      <c r="TRC335" s="22"/>
      <c r="TRD335" s="22"/>
      <c r="TRE335" s="22"/>
      <c r="TRF335" s="22"/>
      <c r="TRG335" s="22"/>
      <c r="TRH335" s="22"/>
      <c r="TRI335" s="22"/>
      <c r="TRJ335" s="22"/>
      <c r="TRK335" s="22"/>
      <c r="TRL335" s="22"/>
      <c r="TRM335" s="22"/>
      <c r="TRN335" s="22"/>
      <c r="TRO335" s="22"/>
      <c r="TRP335" s="22"/>
      <c r="TRQ335" s="22"/>
      <c r="TRR335" s="22"/>
      <c r="TRS335" s="22"/>
      <c r="TRT335" s="22"/>
      <c r="TRU335" s="22"/>
      <c r="TRV335" s="22"/>
      <c r="TRW335" s="22"/>
      <c r="TRX335" s="22"/>
      <c r="TRY335" s="22"/>
      <c r="TRZ335" s="22"/>
      <c r="TSA335" s="22"/>
      <c r="TSB335" s="22"/>
      <c r="TSC335" s="22"/>
      <c r="TSD335" s="22"/>
      <c r="TSE335" s="22"/>
      <c r="TSF335" s="22"/>
      <c r="TSG335" s="22"/>
      <c r="TSH335" s="22"/>
      <c r="TSI335" s="22"/>
      <c r="TSJ335" s="22"/>
      <c r="TSK335" s="22"/>
      <c r="TSL335" s="22"/>
      <c r="TSM335" s="22"/>
      <c r="TSN335" s="22"/>
      <c r="TSO335" s="22"/>
      <c r="TSP335" s="22"/>
      <c r="TSQ335" s="22"/>
      <c r="TSR335" s="22"/>
      <c r="TSS335" s="22"/>
      <c r="TST335" s="22"/>
      <c r="TSU335" s="22"/>
      <c r="TSV335" s="22"/>
      <c r="TSW335" s="22"/>
      <c r="TSX335" s="22"/>
      <c r="TSY335" s="22"/>
      <c r="TSZ335" s="22"/>
      <c r="TTA335" s="22"/>
      <c r="TTB335" s="22"/>
      <c r="TTC335" s="22"/>
      <c r="TTD335" s="22"/>
      <c r="TTE335" s="22"/>
      <c r="TTF335" s="22"/>
      <c r="TTG335" s="22"/>
      <c r="TTH335" s="22"/>
      <c r="TTI335" s="22"/>
      <c r="TTJ335" s="22"/>
      <c r="TTK335" s="22"/>
      <c r="TTL335" s="22"/>
      <c r="TTM335" s="22"/>
      <c r="TTN335" s="22"/>
      <c r="TTO335" s="22"/>
      <c r="TTP335" s="22"/>
      <c r="TTQ335" s="22"/>
      <c r="TTR335" s="22"/>
      <c r="TTS335" s="22"/>
      <c r="TTT335" s="22"/>
      <c r="TTU335" s="22"/>
      <c r="TTV335" s="22"/>
      <c r="TTW335" s="22"/>
      <c r="TTX335" s="22"/>
      <c r="TTY335" s="22"/>
      <c r="TTZ335" s="22"/>
      <c r="TUA335" s="22"/>
      <c r="TUB335" s="22"/>
      <c r="TUC335" s="22"/>
      <c r="TUD335" s="22"/>
      <c r="TUE335" s="22"/>
      <c r="TUF335" s="22"/>
      <c r="TUG335" s="22"/>
      <c r="TUH335" s="22"/>
      <c r="TUI335" s="22"/>
      <c r="TUJ335" s="22"/>
      <c r="TUK335" s="22"/>
      <c r="TUL335" s="22"/>
      <c r="TUM335" s="22"/>
      <c r="TUN335" s="22"/>
      <c r="TUO335" s="22"/>
      <c r="TUP335" s="22"/>
      <c r="TUQ335" s="22"/>
      <c r="TUR335" s="22"/>
      <c r="TUS335" s="22"/>
      <c r="TUT335" s="22"/>
      <c r="TUU335" s="22"/>
      <c r="TUV335" s="22"/>
      <c r="TUW335" s="22"/>
      <c r="TUX335" s="22"/>
      <c r="TUY335" s="22"/>
      <c r="TUZ335" s="22"/>
      <c r="TVA335" s="22"/>
      <c r="TVB335" s="22"/>
      <c r="TVC335" s="22"/>
      <c r="TVD335" s="22"/>
      <c r="TVE335" s="22"/>
      <c r="TVF335" s="22"/>
      <c r="TVG335" s="22"/>
      <c r="TVH335" s="22"/>
      <c r="TVI335" s="22"/>
      <c r="TVJ335" s="22"/>
      <c r="TVK335" s="22"/>
      <c r="TVL335" s="22"/>
      <c r="TVM335" s="22"/>
      <c r="TVN335" s="22"/>
      <c r="TVO335" s="22"/>
      <c r="TVP335" s="22"/>
      <c r="TVQ335" s="22"/>
      <c r="TVR335" s="22"/>
      <c r="TVS335" s="22"/>
      <c r="TVT335" s="22"/>
      <c r="TVU335" s="22"/>
      <c r="TVV335" s="22"/>
      <c r="TVW335" s="22"/>
      <c r="TVX335" s="22"/>
      <c r="TVY335" s="22"/>
      <c r="TVZ335" s="22"/>
      <c r="TWA335" s="22"/>
      <c r="TWB335" s="22"/>
      <c r="TWC335" s="22"/>
      <c r="TWD335" s="22"/>
      <c r="TWE335" s="22"/>
      <c r="TWF335" s="22"/>
      <c r="TWG335" s="22"/>
      <c r="TWH335" s="22"/>
      <c r="TWI335" s="22"/>
      <c r="TWJ335" s="22"/>
      <c r="TWK335" s="22"/>
      <c r="TWL335" s="22"/>
      <c r="TWM335" s="22"/>
      <c r="TWN335" s="22"/>
      <c r="TWO335" s="22"/>
      <c r="TWP335" s="22"/>
      <c r="TWQ335" s="22"/>
      <c r="TWR335" s="22"/>
      <c r="TWS335" s="22"/>
      <c r="TWT335" s="22"/>
      <c r="TWU335" s="22"/>
      <c r="TWV335" s="22"/>
      <c r="TWW335" s="22"/>
      <c r="TWX335" s="22"/>
      <c r="TWY335" s="22"/>
      <c r="TWZ335" s="22"/>
      <c r="TXA335" s="22"/>
      <c r="TXB335" s="22"/>
      <c r="TXC335" s="22"/>
      <c r="TXD335" s="22"/>
      <c r="TXE335" s="22"/>
      <c r="TXF335" s="22"/>
      <c r="TXG335" s="22"/>
      <c r="TXH335" s="22"/>
      <c r="TXI335" s="22"/>
      <c r="TXJ335" s="22"/>
      <c r="TXK335" s="22"/>
      <c r="TXL335" s="22"/>
      <c r="TXM335" s="22"/>
      <c r="TXN335" s="22"/>
      <c r="TXO335" s="22"/>
      <c r="TXP335" s="22"/>
      <c r="TXQ335" s="22"/>
      <c r="TXR335" s="22"/>
      <c r="TXS335" s="22"/>
      <c r="TXT335" s="22"/>
      <c r="TXU335" s="22"/>
      <c r="TXV335" s="22"/>
      <c r="TXW335" s="22"/>
      <c r="TXX335" s="22"/>
      <c r="TXY335" s="22"/>
      <c r="TXZ335" s="22"/>
      <c r="TYA335" s="22"/>
      <c r="TYB335" s="22"/>
      <c r="TYC335" s="22"/>
      <c r="TYD335" s="22"/>
      <c r="TYE335" s="22"/>
      <c r="TYF335" s="22"/>
      <c r="TYG335" s="22"/>
      <c r="TYH335" s="22"/>
      <c r="TYI335" s="22"/>
      <c r="TYJ335" s="22"/>
      <c r="TYK335" s="22"/>
      <c r="TYL335" s="22"/>
      <c r="TYM335" s="22"/>
      <c r="TYN335" s="22"/>
      <c r="TYO335" s="22"/>
      <c r="TYP335" s="22"/>
      <c r="TYQ335" s="22"/>
      <c r="TYR335" s="22"/>
      <c r="TYS335" s="22"/>
      <c r="TYT335" s="22"/>
      <c r="TYU335" s="22"/>
      <c r="TYV335" s="22"/>
      <c r="TYW335" s="22"/>
      <c r="TYX335" s="22"/>
      <c r="TYY335" s="22"/>
      <c r="TYZ335" s="22"/>
      <c r="TZA335" s="22"/>
      <c r="TZB335" s="22"/>
      <c r="TZC335" s="22"/>
      <c r="TZD335" s="22"/>
      <c r="TZE335" s="22"/>
      <c r="TZF335" s="22"/>
      <c r="TZG335" s="22"/>
      <c r="TZH335" s="22"/>
      <c r="TZI335" s="22"/>
      <c r="TZJ335" s="22"/>
      <c r="TZK335" s="22"/>
      <c r="TZL335" s="22"/>
      <c r="TZM335" s="22"/>
      <c r="TZN335" s="22"/>
      <c r="TZO335" s="22"/>
      <c r="TZP335" s="22"/>
      <c r="TZQ335" s="22"/>
      <c r="TZR335" s="22"/>
      <c r="TZS335" s="22"/>
      <c r="TZT335" s="22"/>
      <c r="TZU335" s="22"/>
      <c r="TZV335" s="22"/>
      <c r="TZW335" s="22"/>
      <c r="TZX335" s="22"/>
      <c r="TZY335" s="22"/>
      <c r="TZZ335" s="22"/>
      <c r="UAA335" s="22"/>
      <c r="UAB335" s="22"/>
      <c r="UAC335" s="22"/>
      <c r="UAD335" s="22"/>
      <c r="UAE335" s="22"/>
      <c r="UAF335" s="22"/>
      <c r="UAG335" s="22"/>
      <c r="UAH335" s="22"/>
      <c r="UAI335" s="22"/>
      <c r="UAJ335" s="22"/>
      <c r="UAK335" s="22"/>
      <c r="UAL335" s="22"/>
      <c r="UAM335" s="22"/>
      <c r="UAN335" s="22"/>
      <c r="UAO335" s="22"/>
      <c r="UAP335" s="22"/>
      <c r="UAQ335" s="22"/>
      <c r="UAR335" s="22"/>
      <c r="UAS335" s="22"/>
      <c r="UAT335" s="22"/>
      <c r="UAU335" s="22"/>
      <c r="UAV335" s="22"/>
      <c r="UAW335" s="22"/>
      <c r="UAX335" s="22"/>
      <c r="UAY335" s="22"/>
      <c r="UAZ335" s="22"/>
      <c r="UBA335" s="22"/>
      <c r="UBB335" s="22"/>
      <c r="UBC335" s="22"/>
      <c r="UBD335" s="22"/>
      <c r="UBE335" s="22"/>
      <c r="UBF335" s="22"/>
      <c r="UBG335" s="22"/>
      <c r="UBH335" s="22"/>
      <c r="UBI335" s="22"/>
      <c r="UBJ335" s="22"/>
      <c r="UBK335" s="22"/>
      <c r="UBL335" s="22"/>
      <c r="UBM335" s="22"/>
      <c r="UBN335" s="22"/>
      <c r="UBO335" s="22"/>
      <c r="UBP335" s="22"/>
      <c r="UBQ335" s="22"/>
      <c r="UBR335" s="22"/>
      <c r="UBS335" s="22"/>
      <c r="UBT335" s="22"/>
      <c r="UBU335" s="22"/>
      <c r="UBV335" s="22"/>
      <c r="UBW335" s="22"/>
      <c r="UBX335" s="22"/>
      <c r="UBY335" s="22"/>
      <c r="UBZ335" s="22"/>
      <c r="UCA335" s="22"/>
      <c r="UCB335" s="22"/>
      <c r="UCC335" s="22"/>
      <c r="UCD335" s="22"/>
      <c r="UCE335" s="22"/>
      <c r="UCF335" s="22"/>
      <c r="UCG335" s="22"/>
      <c r="UCH335" s="22"/>
      <c r="UCI335" s="22"/>
      <c r="UCJ335" s="22"/>
      <c r="UCK335" s="22"/>
      <c r="UCL335" s="22"/>
      <c r="UCM335" s="22"/>
      <c r="UCN335" s="22"/>
      <c r="UCO335" s="22"/>
      <c r="UCP335" s="22"/>
      <c r="UCQ335" s="22"/>
      <c r="UCR335" s="22"/>
      <c r="UCS335" s="22"/>
      <c r="UCT335" s="22"/>
      <c r="UCU335" s="22"/>
      <c r="UCV335" s="22"/>
      <c r="UCW335" s="22"/>
      <c r="UCX335" s="22"/>
      <c r="UCY335" s="22"/>
      <c r="UCZ335" s="22"/>
      <c r="UDA335" s="22"/>
      <c r="UDB335" s="22"/>
      <c r="UDC335" s="22"/>
      <c r="UDD335" s="22"/>
      <c r="UDE335" s="22"/>
      <c r="UDF335" s="22"/>
      <c r="UDG335" s="22"/>
      <c r="UDH335" s="22"/>
      <c r="UDI335" s="22"/>
      <c r="UDJ335" s="22"/>
      <c r="UDK335" s="22"/>
      <c r="UDL335" s="22"/>
      <c r="UDM335" s="22"/>
      <c r="UDN335" s="22"/>
      <c r="UDO335" s="22"/>
      <c r="UDP335" s="22"/>
      <c r="UDQ335" s="22"/>
      <c r="UDR335" s="22"/>
      <c r="UDS335" s="22"/>
      <c r="UDT335" s="22"/>
      <c r="UDU335" s="22"/>
      <c r="UDV335" s="22"/>
      <c r="UDW335" s="22"/>
      <c r="UDX335" s="22"/>
      <c r="UDY335" s="22"/>
      <c r="UDZ335" s="22"/>
      <c r="UEA335" s="22"/>
      <c r="UEB335" s="22"/>
      <c r="UEC335" s="22"/>
      <c r="UED335" s="22"/>
      <c r="UEE335" s="22"/>
      <c r="UEF335" s="22"/>
      <c r="UEG335" s="22"/>
      <c r="UEH335" s="22"/>
      <c r="UEI335" s="22"/>
      <c r="UEJ335" s="22"/>
      <c r="UEK335" s="22"/>
      <c r="UEL335" s="22"/>
      <c r="UEM335" s="22"/>
      <c r="UEN335" s="22"/>
      <c r="UEO335" s="22"/>
      <c r="UEP335" s="22"/>
      <c r="UEQ335" s="22"/>
      <c r="UER335" s="22"/>
      <c r="UES335" s="22"/>
      <c r="UET335" s="22"/>
      <c r="UEU335" s="22"/>
      <c r="UEV335" s="22"/>
      <c r="UEW335" s="22"/>
      <c r="UEX335" s="22"/>
      <c r="UEY335" s="22"/>
      <c r="UEZ335" s="22"/>
      <c r="UFA335" s="22"/>
      <c r="UFB335" s="22"/>
      <c r="UFC335" s="22"/>
      <c r="UFD335" s="22"/>
      <c r="UFE335" s="22"/>
      <c r="UFF335" s="22"/>
      <c r="UFG335" s="22"/>
      <c r="UFH335" s="22"/>
      <c r="UFI335" s="22"/>
      <c r="UFJ335" s="22"/>
      <c r="UFK335" s="22"/>
      <c r="UFL335" s="22"/>
      <c r="UFM335" s="22"/>
      <c r="UFN335" s="22"/>
      <c r="UFO335" s="22"/>
      <c r="UFP335" s="22"/>
      <c r="UFQ335" s="22"/>
      <c r="UFR335" s="22"/>
      <c r="UFS335" s="22"/>
      <c r="UFT335" s="22"/>
      <c r="UFU335" s="22"/>
      <c r="UFV335" s="22"/>
      <c r="UFW335" s="22"/>
      <c r="UFX335" s="22"/>
      <c r="UFY335" s="22"/>
      <c r="UFZ335" s="22"/>
      <c r="UGA335" s="22"/>
      <c r="UGB335" s="22"/>
      <c r="UGC335" s="22"/>
      <c r="UGD335" s="22"/>
      <c r="UGE335" s="22"/>
      <c r="UGF335" s="22"/>
      <c r="UGG335" s="22"/>
      <c r="UGH335" s="22"/>
      <c r="UGI335" s="22"/>
      <c r="UGJ335" s="22"/>
      <c r="UGK335" s="22"/>
      <c r="UGL335" s="22"/>
      <c r="UGM335" s="22"/>
      <c r="UGN335" s="22"/>
      <c r="UGO335" s="22"/>
      <c r="UGP335" s="22"/>
      <c r="UGQ335" s="22"/>
      <c r="UGR335" s="22"/>
      <c r="UGS335" s="22"/>
      <c r="UGT335" s="22"/>
      <c r="UGU335" s="22"/>
      <c r="UGV335" s="22"/>
      <c r="UGW335" s="22"/>
      <c r="UGX335" s="22"/>
      <c r="UGY335" s="22"/>
      <c r="UGZ335" s="22"/>
      <c r="UHA335" s="22"/>
      <c r="UHB335" s="22"/>
      <c r="UHC335" s="22"/>
      <c r="UHD335" s="22"/>
      <c r="UHE335" s="22"/>
      <c r="UHF335" s="22"/>
      <c r="UHG335" s="22"/>
      <c r="UHH335" s="22"/>
      <c r="UHI335" s="22"/>
      <c r="UHJ335" s="22"/>
      <c r="UHK335" s="22"/>
      <c r="UHL335" s="22"/>
      <c r="UHM335" s="22"/>
      <c r="UHN335" s="22"/>
      <c r="UHO335" s="22"/>
      <c r="UHP335" s="22"/>
      <c r="UHQ335" s="22"/>
      <c r="UHR335" s="22"/>
      <c r="UHS335" s="22"/>
      <c r="UHT335" s="22"/>
      <c r="UHU335" s="22"/>
      <c r="UHV335" s="22"/>
      <c r="UHW335" s="22"/>
      <c r="UHX335" s="22"/>
      <c r="UHY335" s="22"/>
      <c r="UHZ335" s="22"/>
      <c r="UIA335" s="22"/>
      <c r="UIB335" s="22"/>
      <c r="UIC335" s="22"/>
      <c r="UID335" s="22"/>
      <c r="UIE335" s="22"/>
      <c r="UIF335" s="22"/>
      <c r="UIG335" s="22"/>
      <c r="UIH335" s="22"/>
      <c r="UII335" s="22"/>
      <c r="UIJ335" s="22"/>
      <c r="UIK335" s="22"/>
      <c r="UIL335" s="22"/>
      <c r="UIM335" s="22"/>
      <c r="UIN335" s="22"/>
      <c r="UIO335" s="22"/>
      <c r="UIP335" s="22"/>
      <c r="UIQ335" s="22"/>
      <c r="UIR335" s="22"/>
      <c r="UIS335" s="22"/>
      <c r="UIT335" s="22"/>
      <c r="UIU335" s="22"/>
      <c r="UIV335" s="22"/>
      <c r="UIW335" s="22"/>
      <c r="UIX335" s="22"/>
      <c r="UIY335" s="22"/>
      <c r="UIZ335" s="22"/>
      <c r="UJA335" s="22"/>
      <c r="UJB335" s="22"/>
      <c r="UJC335" s="22"/>
      <c r="UJD335" s="22"/>
      <c r="UJE335" s="22"/>
      <c r="UJF335" s="22"/>
      <c r="UJG335" s="22"/>
      <c r="UJH335" s="22"/>
      <c r="UJI335" s="22"/>
      <c r="UJJ335" s="22"/>
      <c r="UJK335" s="22"/>
      <c r="UJL335" s="22"/>
      <c r="UJM335" s="22"/>
      <c r="UJN335" s="22"/>
      <c r="UJO335" s="22"/>
      <c r="UJP335" s="22"/>
      <c r="UJQ335" s="22"/>
      <c r="UJR335" s="22"/>
      <c r="UJS335" s="22"/>
      <c r="UJT335" s="22"/>
      <c r="UJU335" s="22"/>
      <c r="UJV335" s="22"/>
      <c r="UJW335" s="22"/>
      <c r="UJX335" s="22"/>
      <c r="UJY335" s="22"/>
      <c r="UJZ335" s="22"/>
      <c r="UKA335" s="22"/>
      <c r="UKB335" s="22"/>
      <c r="UKC335" s="22"/>
      <c r="UKD335" s="22"/>
      <c r="UKE335" s="22"/>
      <c r="UKF335" s="22"/>
      <c r="UKG335" s="22"/>
      <c r="UKH335" s="22"/>
      <c r="UKI335" s="22"/>
      <c r="UKJ335" s="22"/>
      <c r="UKK335" s="22"/>
      <c r="UKL335" s="22"/>
      <c r="UKM335" s="22"/>
      <c r="UKN335" s="22"/>
      <c r="UKO335" s="22"/>
      <c r="UKP335" s="22"/>
      <c r="UKQ335" s="22"/>
      <c r="UKR335" s="22"/>
      <c r="UKS335" s="22"/>
      <c r="UKT335" s="22"/>
      <c r="UKU335" s="22"/>
      <c r="UKV335" s="22"/>
      <c r="UKW335" s="22"/>
      <c r="UKX335" s="22"/>
      <c r="UKY335" s="22"/>
      <c r="UKZ335" s="22"/>
      <c r="ULA335" s="22"/>
      <c r="ULB335" s="22"/>
      <c r="ULC335" s="22"/>
      <c r="ULD335" s="22"/>
      <c r="ULE335" s="22"/>
      <c r="ULF335" s="22"/>
      <c r="ULG335" s="22"/>
      <c r="ULH335" s="22"/>
      <c r="ULI335" s="22"/>
      <c r="ULJ335" s="22"/>
      <c r="ULK335" s="22"/>
      <c r="ULL335" s="22"/>
      <c r="ULM335" s="22"/>
      <c r="ULN335" s="22"/>
      <c r="ULO335" s="22"/>
      <c r="ULP335" s="22"/>
      <c r="ULQ335" s="22"/>
      <c r="ULR335" s="22"/>
      <c r="ULS335" s="22"/>
      <c r="ULT335" s="22"/>
      <c r="ULU335" s="22"/>
      <c r="ULV335" s="22"/>
      <c r="ULW335" s="22"/>
      <c r="ULX335" s="22"/>
      <c r="ULY335" s="22"/>
      <c r="ULZ335" s="22"/>
      <c r="UMA335" s="22"/>
      <c r="UMB335" s="22"/>
      <c r="UMC335" s="22"/>
      <c r="UMD335" s="22"/>
      <c r="UME335" s="22"/>
      <c r="UMF335" s="22"/>
      <c r="UMG335" s="22"/>
      <c r="UMH335" s="22"/>
      <c r="UMI335" s="22"/>
      <c r="UMJ335" s="22"/>
      <c r="UMK335" s="22"/>
      <c r="UML335" s="22"/>
      <c r="UMM335" s="22"/>
      <c r="UMN335" s="22"/>
      <c r="UMO335" s="22"/>
      <c r="UMP335" s="22"/>
      <c r="UMQ335" s="22"/>
      <c r="UMR335" s="22"/>
      <c r="UMS335" s="22"/>
      <c r="UMT335" s="22"/>
      <c r="UMU335" s="22"/>
      <c r="UMV335" s="22"/>
      <c r="UMW335" s="22"/>
      <c r="UMX335" s="22"/>
      <c r="UMY335" s="22"/>
      <c r="UMZ335" s="22"/>
      <c r="UNA335" s="22"/>
      <c r="UNB335" s="22"/>
      <c r="UNC335" s="22"/>
      <c r="UND335" s="22"/>
      <c r="UNE335" s="22"/>
      <c r="UNF335" s="22"/>
      <c r="UNG335" s="22"/>
      <c r="UNH335" s="22"/>
      <c r="UNI335" s="22"/>
      <c r="UNJ335" s="22"/>
      <c r="UNK335" s="22"/>
      <c r="UNL335" s="22"/>
      <c r="UNM335" s="22"/>
      <c r="UNN335" s="22"/>
      <c r="UNO335" s="22"/>
      <c r="UNP335" s="22"/>
      <c r="UNQ335" s="22"/>
      <c r="UNR335" s="22"/>
      <c r="UNS335" s="22"/>
      <c r="UNT335" s="22"/>
      <c r="UNU335" s="22"/>
      <c r="UNV335" s="22"/>
      <c r="UNW335" s="22"/>
      <c r="UNX335" s="22"/>
      <c r="UNY335" s="22"/>
      <c r="UNZ335" s="22"/>
      <c r="UOA335" s="22"/>
      <c r="UOB335" s="22"/>
      <c r="UOC335" s="22"/>
      <c r="UOD335" s="22"/>
      <c r="UOE335" s="22"/>
      <c r="UOF335" s="22"/>
      <c r="UOG335" s="22"/>
      <c r="UOH335" s="22"/>
      <c r="UOI335" s="22"/>
      <c r="UOJ335" s="22"/>
      <c r="UOK335" s="22"/>
      <c r="UOL335" s="22"/>
      <c r="UOM335" s="22"/>
      <c r="UON335" s="22"/>
      <c r="UOO335" s="22"/>
      <c r="UOP335" s="22"/>
      <c r="UOQ335" s="22"/>
      <c r="UOR335" s="22"/>
      <c r="UOS335" s="22"/>
      <c r="UOT335" s="22"/>
      <c r="UOU335" s="22"/>
      <c r="UOV335" s="22"/>
      <c r="UOW335" s="22"/>
      <c r="UOX335" s="22"/>
      <c r="UOY335" s="22"/>
      <c r="UOZ335" s="22"/>
      <c r="UPA335" s="22"/>
      <c r="UPB335" s="22"/>
      <c r="UPC335" s="22"/>
      <c r="UPD335" s="22"/>
      <c r="UPE335" s="22"/>
      <c r="UPF335" s="22"/>
      <c r="UPG335" s="22"/>
      <c r="UPH335" s="22"/>
      <c r="UPI335" s="22"/>
      <c r="UPJ335" s="22"/>
      <c r="UPK335" s="22"/>
      <c r="UPL335" s="22"/>
      <c r="UPM335" s="22"/>
      <c r="UPN335" s="22"/>
      <c r="UPO335" s="22"/>
      <c r="UPP335" s="22"/>
      <c r="UPQ335" s="22"/>
      <c r="UPR335" s="22"/>
      <c r="UPS335" s="22"/>
      <c r="UPT335" s="22"/>
      <c r="UPU335" s="22"/>
      <c r="UPV335" s="22"/>
      <c r="UPW335" s="22"/>
      <c r="UPX335" s="22"/>
      <c r="UPY335" s="22"/>
      <c r="UPZ335" s="22"/>
      <c r="UQA335" s="22"/>
      <c r="UQB335" s="22"/>
      <c r="UQC335" s="22"/>
      <c r="UQD335" s="22"/>
      <c r="UQE335" s="22"/>
      <c r="UQF335" s="22"/>
      <c r="UQG335" s="22"/>
      <c r="UQH335" s="22"/>
      <c r="UQI335" s="22"/>
      <c r="UQJ335" s="22"/>
      <c r="UQK335" s="22"/>
      <c r="UQL335" s="22"/>
      <c r="UQM335" s="22"/>
      <c r="UQN335" s="22"/>
      <c r="UQO335" s="22"/>
      <c r="UQP335" s="22"/>
      <c r="UQQ335" s="22"/>
      <c r="UQR335" s="22"/>
      <c r="UQS335" s="22"/>
      <c r="UQT335" s="22"/>
      <c r="UQU335" s="22"/>
      <c r="UQV335" s="22"/>
      <c r="UQW335" s="22"/>
      <c r="UQX335" s="22"/>
      <c r="UQY335" s="22"/>
      <c r="UQZ335" s="22"/>
      <c r="URA335" s="22"/>
      <c r="URB335" s="22"/>
      <c r="URC335" s="22"/>
      <c r="URD335" s="22"/>
      <c r="URE335" s="22"/>
      <c r="URF335" s="22"/>
      <c r="URG335" s="22"/>
      <c r="URH335" s="22"/>
      <c r="URI335" s="22"/>
      <c r="URJ335" s="22"/>
      <c r="URK335" s="22"/>
      <c r="URL335" s="22"/>
      <c r="URM335" s="22"/>
      <c r="URN335" s="22"/>
      <c r="URO335" s="22"/>
      <c r="URP335" s="22"/>
      <c r="URQ335" s="22"/>
      <c r="URR335" s="22"/>
      <c r="URS335" s="22"/>
      <c r="URT335" s="22"/>
      <c r="URU335" s="22"/>
      <c r="URV335" s="22"/>
      <c r="URW335" s="22"/>
      <c r="URX335" s="22"/>
      <c r="URY335" s="22"/>
      <c r="URZ335" s="22"/>
      <c r="USA335" s="22"/>
      <c r="USB335" s="22"/>
      <c r="USC335" s="22"/>
      <c r="USD335" s="22"/>
      <c r="USE335" s="22"/>
      <c r="USF335" s="22"/>
      <c r="USG335" s="22"/>
      <c r="USH335" s="22"/>
      <c r="USI335" s="22"/>
      <c r="USJ335" s="22"/>
      <c r="USK335" s="22"/>
      <c r="USL335" s="22"/>
      <c r="USM335" s="22"/>
      <c r="USN335" s="22"/>
      <c r="USO335" s="22"/>
      <c r="USP335" s="22"/>
      <c r="USQ335" s="22"/>
      <c r="USR335" s="22"/>
      <c r="USS335" s="22"/>
      <c r="UST335" s="22"/>
      <c r="USU335" s="22"/>
      <c r="USV335" s="22"/>
      <c r="USW335" s="22"/>
      <c r="USX335" s="22"/>
      <c r="USY335" s="22"/>
      <c r="USZ335" s="22"/>
      <c r="UTA335" s="22"/>
      <c r="UTB335" s="22"/>
      <c r="UTC335" s="22"/>
      <c r="UTD335" s="22"/>
      <c r="UTE335" s="22"/>
      <c r="UTF335" s="22"/>
      <c r="UTG335" s="22"/>
      <c r="UTH335" s="22"/>
      <c r="UTI335" s="22"/>
      <c r="UTJ335" s="22"/>
      <c r="UTK335" s="22"/>
      <c r="UTL335" s="22"/>
      <c r="UTM335" s="22"/>
      <c r="UTN335" s="22"/>
      <c r="UTO335" s="22"/>
      <c r="UTP335" s="22"/>
      <c r="UTQ335" s="22"/>
      <c r="UTR335" s="22"/>
      <c r="UTS335" s="22"/>
      <c r="UTT335" s="22"/>
      <c r="UTU335" s="22"/>
      <c r="UTV335" s="22"/>
      <c r="UTW335" s="22"/>
      <c r="UTX335" s="22"/>
      <c r="UTY335" s="22"/>
      <c r="UTZ335" s="22"/>
      <c r="UUA335" s="22"/>
      <c r="UUB335" s="22"/>
      <c r="UUC335" s="22"/>
      <c r="UUD335" s="22"/>
      <c r="UUE335" s="22"/>
      <c r="UUF335" s="22"/>
      <c r="UUG335" s="22"/>
      <c r="UUH335" s="22"/>
      <c r="UUI335" s="22"/>
      <c r="UUJ335" s="22"/>
      <c r="UUK335" s="22"/>
      <c r="UUL335" s="22"/>
      <c r="UUM335" s="22"/>
      <c r="UUN335" s="22"/>
      <c r="UUO335" s="22"/>
      <c r="UUP335" s="22"/>
      <c r="UUQ335" s="22"/>
      <c r="UUR335" s="22"/>
      <c r="UUS335" s="22"/>
      <c r="UUT335" s="22"/>
      <c r="UUU335" s="22"/>
      <c r="UUV335" s="22"/>
      <c r="UUW335" s="22"/>
      <c r="UUX335" s="22"/>
      <c r="UUY335" s="22"/>
      <c r="UUZ335" s="22"/>
      <c r="UVA335" s="22"/>
      <c r="UVB335" s="22"/>
      <c r="UVC335" s="22"/>
      <c r="UVD335" s="22"/>
      <c r="UVE335" s="22"/>
      <c r="UVF335" s="22"/>
      <c r="UVG335" s="22"/>
      <c r="UVH335" s="22"/>
      <c r="UVI335" s="22"/>
      <c r="UVJ335" s="22"/>
      <c r="UVK335" s="22"/>
      <c r="UVL335" s="22"/>
      <c r="UVM335" s="22"/>
      <c r="UVN335" s="22"/>
      <c r="UVO335" s="22"/>
      <c r="UVP335" s="22"/>
      <c r="UVQ335" s="22"/>
      <c r="UVR335" s="22"/>
      <c r="UVS335" s="22"/>
      <c r="UVT335" s="22"/>
      <c r="UVU335" s="22"/>
      <c r="UVV335" s="22"/>
      <c r="UVW335" s="22"/>
      <c r="UVX335" s="22"/>
      <c r="UVY335" s="22"/>
      <c r="UVZ335" s="22"/>
      <c r="UWA335" s="22"/>
      <c r="UWB335" s="22"/>
      <c r="UWC335" s="22"/>
      <c r="UWD335" s="22"/>
      <c r="UWE335" s="22"/>
      <c r="UWF335" s="22"/>
      <c r="UWG335" s="22"/>
      <c r="UWH335" s="22"/>
      <c r="UWI335" s="22"/>
      <c r="UWJ335" s="22"/>
      <c r="UWK335" s="22"/>
      <c r="UWL335" s="22"/>
      <c r="UWM335" s="22"/>
      <c r="UWN335" s="22"/>
      <c r="UWO335" s="22"/>
      <c r="UWP335" s="22"/>
      <c r="UWQ335" s="22"/>
      <c r="UWR335" s="22"/>
      <c r="UWS335" s="22"/>
      <c r="UWT335" s="22"/>
      <c r="UWU335" s="22"/>
      <c r="UWV335" s="22"/>
      <c r="UWW335" s="22"/>
      <c r="UWX335" s="22"/>
      <c r="UWY335" s="22"/>
      <c r="UWZ335" s="22"/>
      <c r="UXA335" s="22"/>
      <c r="UXB335" s="22"/>
      <c r="UXC335" s="22"/>
      <c r="UXD335" s="22"/>
      <c r="UXE335" s="22"/>
      <c r="UXF335" s="22"/>
      <c r="UXG335" s="22"/>
      <c r="UXH335" s="22"/>
      <c r="UXI335" s="22"/>
      <c r="UXJ335" s="22"/>
      <c r="UXK335" s="22"/>
      <c r="UXL335" s="22"/>
      <c r="UXM335" s="22"/>
      <c r="UXN335" s="22"/>
      <c r="UXO335" s="22"/>
      <c r="UXP335" s="22"/>
      <c r="UXQ335" s="22"/>
      <c r="UXR335" s="22"/>
      <c r="UXS335" s="22"/>
      <c r="UXT335" s="22"/>
      <c r="UXU335" s="22"/>
      <c r="UXV335" s="22"/>
      <c r="UXW335" s="22"/>
      <c r="UXX335" s="22"/>
      <c r="UXY335" s="22"/>
      <c r="UXZ335" s="22"/>
      <c r="UYA335" s="22"/>
      <c r="UYB335" s="22"/>
      <c r="UYC335" s="22"/>
      <c r="UYD335" s="22"/>
      <c r="UYE335" s="22"/>
      <c r="UYF335" s="22"/>
      <c r="UYG335" s="22"/>
      <c r="UYH335" s="22"/>
      <c r="UYI335" s="22"/>
      <c r="UYJ335" s="22"/>
      <c r="UYK335" s="22"/>
      <c r="UYL335" s="22"/>
      <c r="UYM335" s="22"/>
      <c r="UYN335" s="22"/>
      <c r="UYO335" s="22"/>
      <c r="UYP335" s="22"/>
      <c r="UYQ335" s="22"/>
      <c r="UYR335" s="22"/>
      <c r="UYS335" s="22"/>
      <c r="UYT335" s="22"/>
      <c r="UYU335" s="22"/>
      <c r="UYV335" s="22"/>
      <c r="UYW335" s="22"/>
      <c r="UYX335" s="22"/>
      <c r="UYY335" s="22"/>
      <c r="UYZ335" s="22"/>
      <c r="UZA335" s="22"/>
      <c r="UZB335" s="22"/>
      <c r="UZC335" s="22"/>
      <c r="UZD335" s="22"/>
      <c r="UZE335" s="22"/>
      <c r="UZF335" s="22"/>
      <c r="UZG335" s="22"/>
      <c r="UZH335" s="22"/>
      <c r="UZI335" s="22"/>
      <c r="UZJ335" s="22"/>
      <c r="UZK335" s="22"/>
      <c r="UZL335" s="22"/>
      <c r="UZM335" s="22"/>
      <c r="UZN335" s="22"/>
      <c r="UZO335" s="22"/>
      <c r="UZP335" s="22"/>
      <c r="UZQ335" s="22"/>
      <c r="UZR335" s="22"/>
      <c r="UZS335" s="22"/>
      <c r="UZT335" s="22"/>
      <c r="UZU335" s="22"/>
      <c r="UZV335" s="22"/>
      <c r="UZW335" s="22"/>
      <c r="UZX335" s="22"/>
      <c r="UZY335" s="22"/>
      <c r="UZZ335" s="22"/>
      <c r="VAA335" s="22"/>
      <c r="VAB335" s="22"/>
      <c r="VAC335" s="22"/>
      <c r="VAD335" s="22"/>
      <c r="VAE335" s="22"/>
      <c r="VAF335" s="22"/>
      <c r="VAG335" s="22"/>
      <c r="VAH335" s="22"/>
      <c r="VAI335" s="22"/>
      <c r="VAJ335" s="22"/>
      <c r="VAK335" s="22"/>
      <c r="VAL335" s="22"/>
      <c r="VAM335" s="22"/>
      <c r="VAN335" s="22"/>
      <c r="VAO335" s="22"/>
      <c r="VAP335" s="22"/>
      <c r="VAQ335" s="22"/>
      <c r="VAR335" s="22"/>
      <c r="VAS335" s="22"/>
      <c r="VAT335" s="22"/>
      <c r="VAU335" s="22"/>
      <c r="VAV335" s="22"/>
      <c r="VAW335" s="22"/>
      <c r="VAX335" s="22"/>
      <c r="VAY335" s="22"/>
      <c r="VAZ335" s="22"/>
      <c r="VBA335" s="22"/>
      <c r="VBB335" s="22"/>
      <c r="VBC335" s="22"/>
      <c r="VBD335" s="22"/>
      <c r="VBE335" s="22"/>
      <c r="VBF335" s="22"/>
      <c r="VBG335" s="22"/>
      <c r="VBH335" s="22"/>
      <c r="VBI335" s="22"/>
      <c r="VBJ335" s="22"/>
      <c r="VBK335" s="22"/>
      <c r="VBL335" s="22"/>
      <c r="VBM335" s="22"/>
      <c r="VBN335" s="22"/>
      <c r="VBO335" s="22"/>
      <c r="VBP335" s="22"/>
      <c r="VBQ335" s="22"/>
      <c r="VBR335" s="22"/>
      <c r="VBS335" s="22"/>
      <c r="VBT335" s="22"/>
      <c r="VBU335" s="22"/>
      <c r="VBV335" s="22"/>
      <c r="VBW335" s="22"/>
      <c r="VBX335" s="22"/>
      <c r="VBY335" s="22"/>
      <c r="VBZ335" s="22"/>
      <c r="VCA335" s="22"/>
      <c r="VCB335" s="22"/>
      <c r="VCC335" s="22"/>
      <c r="VCD335" s="22"/>
      <c r="VCE335" s="22"/>
      <c r="VCF335" s="22"/>
      <c r="VCG335" s="22"/>
      <c r="VCH335" s="22"/>
      <c r="VCI335" s="22"/>
      <c r="VCJ335" s="22"/>
      <c r="VCK335" s="22"/>
      <c r="VCL335" s="22"/>
      <c r="VCM335" s="22"/>
      <c r="VCN335" s="22"/>
      <c r="VCO335" s="22"/>
      <c r="VCP335" s="22"/>
      <c r="VCQ335" s="22"/>
      <c r="VCR335" s="22"/>
      <c r="VCS335" s="22"/>
      <c r="VCT335" s="22"/>
      <c r="VCU335" s="22"/>
      <c r="VCV335" s="22"/>
      <c r="VCW335" s="22"/>
      <c r="VCX335" s="22"/>
      <c r="VCY335" s="22"/>
      <c r="VCZ335" s="22"/>
      <c r="VDA335" s="22"/>
      <c r="VDB335" s="22"/>
      <c r="VDC335" s="22"/>
      <c r="VDD335" s="22"/>
      <c r="VDE335" s="22"/>
      <c r="VDF335" s="22"/>
      <c r="VDG335" s="22"/>
      <c r="VDH335" s="22"/>
      <c r="VDI335" s="22"/>
      <c r="VDJ335" s="22"/>
      <c r="VDK335" s="22"/>
      <c r="VDL335" s="22"/>
      <c r="VDM335" s="22"/>
      <c r="VDN335" s="22"/>
      <c r="VDO335" s="22"/>
      <c r="VDP335" s="22"/>
      <c r="VDQ335" s="22"/>
      <c r="VDR335" s="22"/>
      <c r="VDS335" s="22"/>
      <c r="VDT335" s="22"/>
      <c r="VDU335" s="22"/>
      <c r="VDV335" s="22"/>
      <c r="VDW335" s="22"/>
      <c r="VDX335" s="22"/>
      <c r="VDY335" s="22"/>
      <c r="VDZ335" s="22"/>
      <c r="VEA335" s="22"/>
      <c r="VEB335" s="22"/>
      <c r="VEC335" s="22"/>
      <c r="VED335" s="22"/>
      <c r="VEE335" s="22"/>
      <c r="VEF335" s="22"/>
      <c r="VEG335" s="22"/>
      <c r="VEH335" s="22"/>
      <c r="VEI335" s="22"/>
      <c r="VEJ335" s="22"/>
      <c r="VEK335" s="22"/>
      <c r="VEL335" s="22"/>
      <c r="VEM335" s="22"/>
      <c r="VEN335" s="22"/>
      <c r="VEO335" s="22"/>
      <c r="VEP335" s="22"/>
      <c r="VEQ335" s="22"/>
      <c r="VER335" s="22"/>
      <c r="VES335" s="22"/>
      <c r="VET335" s="22"/>
      <c r="VEU335" s="22"/>
      <c r="VEV335" s="22"/>
      <c r="VEW335" s="22"/>
      <c r="VEX335" s="22"/>
      <c r="VEY335" s="22"/>
      <c r="VEZ335" s="22"/>
      <c r="VFA335" s="22"/>
      <c r="VFB335" s="22"/>
      <c r="VFC335" s="22"/>
      <c r="VFD335" s="22"/>
      <c r="VFE335" s="22"/>
      <c r="VFF335" s="22"/>
      <c r="VFG335" s="22"/>
      <c r="VFH335" s="22"/>
      <c r="VFI335" s="22"/>
      <c r="VFJ335" s="22"/>
      <c r="VFK335" s="22"/>
      <c r="VFL335" s="22"/>
      <c r="VFM335" s="22"/>
      <c r="VFN335" s="22"/>
      <c r="VFO335" s="22"/>
      <c r="VFP335" s="22"/>
      <c r="VFQ335" s="22"/>
      <c r="VFR335" s="22"/>
      <c r="VFS335" s="22"/>
      <c r="VFT335" s="22"/>
      <c r="VFU335" s="22"/>
      <c r="VFV335" s="22"/>
      <c r="VFW335" s="22"/>
      <c r="VFX335" s="22"/>
      <c r="VFY335" s="22"/>
      <c r="VFZ335" s="22"/>
      <c r="VGA335" s="22"/>
      <c r="VGB335" s="22"/>
      <c r="VGC335" s="22"/>
      <c r="VGD335" s="22"/>
      <c r="VGE335" s="22"/>
      <c r="VGF335" s="22"/>
      <c r="VGG335" s="22"/>
      <c r="VGH335" s="22"/>
      <c r="VGI335" s="22"/>
      <c r="VGJ335" s="22"/>
      <c r="VGK335" s="22"/>
      <c r="VGL335" s="22"/>
      <c r="VGM335" s="22"/>
      <c r="VGN335" s="22"/>
      <c r="VGO335" s="22"/>
      <c r="VGP335" s="22"/>
      <c r="VGQ335" s="22"/>
      <c r="VGR335" s="22"/>
      <c r="VGS335" s="22"/>
      <c r="VGT335" s="22"/>
      <c r="VGU335" s="22"/>
      <c r="VGV335" s="22"/>
      <c r="VGW335" s="22"/>
      <c r="VGX335" s="22"/>
      <c r="VGY335" s="22"/>
      <c r="VGZ335" s="22"/>
      <c r="VHA335" s="22"/>
      <c r="VHB335" s="22"/>
      <c r="VHC335" s="22"/>
      <c r="VHD335" s="22"/>
      <c r="VHE335" s="22"/>
      <c r="VHF335" s="22"/>
      <c r="VHG335" s="22"/>
      <c r="VHH335" s="22"/>
      <c r="VHI335" s="22"/>
      <c r="VHJ335" s="22"/>
      <c r="VHK335" s="22"/>
      <c r="VHL335" s="22"/>
      <c r="VHM335" s="22"/>
      <c r="VHN335" s="22"/>
      <c r="VHO335" s="22"/>
      <c r="VHP335" s="22"/>
      <c r="VHQ335" s="22"/>
      <c r="VHR335" s="22"/>
      <c r="VHS335" s="22"/>
      <c r="VHT335" s="22"/>
      <c r="VHU335" s="22"/>
      <c r="VHV335" s="22"/>
      <c r="VHW335" s="22"/>
      <c r="VHX335" s="22"/>
      <c r="VHY335" s="22"/>
      <c r="VHZ335" s="22"/>
      <c r="VIA335" s="22"/>
      <c r="VIB335" s="22"/>
      <c r="VIC335" s="22"/>
      <c r="VID335" s="22"/>
      <c r="VIE335" s="22"/>
      <c r="VIF335" s="22"/>
      <c r="VIG335" s="22"/>
      <c r="VIH335" s="22"/>
      <c r="VII335" s="22"/>
      <c r="VIJ335" s="22"/>
      <c r="VIK335" s="22"/>
      <c r="VIL335" s="22"/>
      <c r="VIM335" s="22"/>
      <c r="VIN335" s="22"/>
      <c r="VIO335" s="22"/>
      <c r="VIP335" s="22"/>
      <c r="VIQ335" s="22"/>
      <c r="VIR335" s="22"/>
      <c r="VIS335" s="22"/>
      <c r="VIT335" s="22"/>
      <c r="VIU335" s="22"/>
      <c r="VIV335" s="22"/>
      <c r="VIW335" s="22"/>
      <c r="VIX335" s="22"/>
      <c r="VIY335" s="22"/>
      <c r="VIZ335" s="22"/>
      <c r="VJA335" s="22"/>
      <c r="VJB335" s="22"/>
      <c r="VJC335" s="22"/>
      <c r="VJD335" s="22"/>
      <c r="VJE335" s="22"/>
      <c r="VJF335" s="22"/>
      <c r="VJG335" s="22"/>
      <c r="VJH335" s="22"/>
      <c r="VJI335" s="22"/>
      <c r="VJJ335" s="22"/>
      <c r="VJK335" s="22"/>
      <c r="VJL335" s="22"/>
      <c r="VJM335" s="22"/>
      <c r="VJN335" s="22"/>
      <c r="VJO335" s="22"/>
      <c r="VJP335" s="22"/>
      <c r="VJQ335" s="22"/>
      <c r="VJR335" s="22"/>
      <c r="VJS335" s="22"/>
      <c r="VJT335" s="22"/>
      <c r="VJU335" s="22"/>
      <c r="VJV335" s="22"/>
      <c r="VJW335" s="22"/>
      <c r="VJX335" s="22"/>
      <c r="VJY335" s="22"/>
      <c r="VJZ335" s="22"/>
      <c r="VKA335" s="22"/>
      <c r="VKB335" s="22"/>
      <c r="VKC335" s="22"/>
      <c r="VKD335" s="22"/>
      <c r="VKE335" s="22"/>
      <c r="VKF335" s="22"/>
      <c r="VKG335" s="22"/>
      <c r="VKH335" s="22"/>
      <c r="VKI335" s="22"/>
      <c r="VKJ335" s="22"/>
      <c r="VKK335" s="22"/>
      <c r="VKL335" s="22"/>
      <c r="VKM335" s="22"/>
      <c r="VKN335" s="22"/>
      <c r="VKO335" s="22"/>
      <c r="VKP335" s="22"/>
      <c r="VKQ335" s="22"/>
      <c r="VKR335" s="22"/>
      <c r="VKS335" s="22"/>
      <c r="VKT335" s="22"/>
      <c r="VKU335" s="22"/>
      <c r="VKV335" s="22"/>
      <c r="VKW335" s="22"/>
      <c r="VKX335" s="22"/>
      <c r="VKY335" s="22"/>
      <c r="VKZ335" s="22"/>
      <c r="VLA335" s="22"/>
      <c r="VLB335" s="22"/>
      <c r="VLC335" s="22"/>
      <c r="VLD335" s="22"/>
      <c r="VLE335" s="22"/>
      <c r="VLF335" s="22"/>
      <c r="VLG335" s="22"/>
      <c r="VLH335" s="22"/>
      <c r="VLI335" s="22"/>
      <c r="VLJ335" s="22"/>
      <c r="VLK335" s="22"/>
      <c r="VLL335" s="22"/>
      <c r="VLM335" s="22"/>
      <c r="VLN335" s="22"/>
      <c r="VLO335" s="22"/>
      <c r="VLP335" s="22"/>
      <c r="VLQ335" s="22"/>
      <c r="VLR335" s="22"/>
      <c r="VLS335" s="22"/>
      <c r="VLT335" s="22"/>
      <c r="VLU335" s="22"/>
      <c r="VLV335" s="22"/>
      <c r="VLW335" s="22"/>
      <c r="VLX335" s="22"/>
      <c r="VLY335" s="22"/>
      <c r="VLZ335" s="22"/>
      <c r="VMA335" s="22"/>
      <c r="VMB335" s="22"/>
      <c r="VMC335" s="22"/>
      <c r="VMD335" s="22"/>
      <c r="VME335" s="22"/>
      <c r="VMF335" s="22"/>
      <c r="VMG335" s="22"/>
      <c r="VMH335" s="22"/>
      <c r="VMI335" s="22"/>
      <c r="VMJ335" s="22"/>
      <c r="VMK335" s="22"/>
      <c r="VML335" s="22"/>
      <c r="VMM335" s="22"/>
      <c r="VMN335" s="22"/>
      <c r="VMO335" s="22"/>
      <c r="VMP335" s="22"/>
      <c r="VMQ335" s="22"/>
      <c r="VMR335" s="22"/>
      <c r="VMS335" s="22"/>
      <c r="VMT335" s="22"/>
      <c r="VMU335" s="22"/>
      <c r="VMV335" s="22"/>
      <c r="VMW335" s="22"/>
      <c r="VMX335" s="22"/>
      <c r="VMY335" s="22"/>
      <c r="VMZ335" s="22"/>
      <c r="VNA335" s="22"/>
      <c r="VNB335" s="22"/>
      <c r="VNC335" s="22"/>
      <c r="VND335" s="22"/>
      <c r="VNE335" s="22"/>
      <c r="VNF335" s="22"/>
      <c r="VNG335" s="22"/>
      <c r="VNH335" s="22"/>
      <c r="VNI335" s="22"/>
      <c r="VNJ335" s="22"/>
      <c r="VNK335" s="22"/>
      <c r="VNL335" s="22"/>
      <c r="VNM335" s="22"/>
      <c r="VNN335" s="22"/>
      <c r="VNO335" s="22"/>
      <c r="VNP335" s="22"/>
      <c r="VNQ335" s="22"/>
      <c r="VNR335" s="22"/>
      <c r="VNS335" s="22"/>
      <c r="VNT335" s="22"/>
      <c r="VNU335" s="22"/>
      <c r="VNV335" s="22"/>
      <c r="VNW335" s="22"/>
      <c r="VNX335" s="22"/>
      <c r="VNY335" s="22"/>
      <c r="VNZ335" s="22"/>
      <c r="VOA335" s="22"/>
      <c r="VOB335" s="22"/>
      <c r="VOC335" s="22"/>
      <c r="VOD335" s="22"/>
      <c r="VOE335" s="22"/>
      <c r="VOF335" s="22"/>
      <c r="VOG335" s="22"/>
      <c r="VOH335" s="22"/>
      <c r="VOI335" s="22"/>
      <c r="VOJ335" s="22"/>
      <c r="VOK335" s="22"/>
      <c r="VOL335" s="22"/>
      <c r="VOM335" s="22"/>
      <c r="VON335" s="22"/>
      <c r="VOO335" s="22"/>
      <c r="VOP335" s="22"/>
      <c r="VOQ335" s="22"/>
      <c r="VOR335" s="22"/>
      <c r="VOS335" s="22"/>
      <c r="VOT335" s="22"/>
      <c r="VOU335" s="22"/>
      <c r="VOV335" s="22"/>
      <c r="VOW335" s="22"/>
      <c r="VOX335" s="22"/>
      <c r="VOY335" s="22"/>
      <c r="VOZ335" s="22"/>
      <c r="VPA335" s="22"/>
      <c r="VPB335" s="22"/>
      <c r="VPC335" s="22"/>
      <c r="VPD335" s="22"/>
      <c r="VPE335" s="22"/>
      <c r="VPF335" s="22"/>
      <c r="VPG335" s="22"/>
      <c r="VPH335" s="22"/>
      <c r="VPI335" s="22"/>
      <c r="VPJ335" s="22"/>
      <c r="VPK335" s="22"/>
      <c r="VPL335" s="22"/>
      <c r="VPM335" s="22"/>
      <c r="VPN335" s="22"/>
      <c r="VPO335" s="22"/>
      <c r="VPP335" s="22"/>
      <c r="VPQ335" s="22"/>
      <c r="VPR335" s="22"/>
      <c r="VPS335" s="22"/>
      <c r="VPT335" s="22"/>
      <c r="VPU335" s="22"/>
      <c r="VPV335" s="22"/>
      <c r="VPW335" s="22"/>
      <c r="VPX335" s="22"/>
      <c r="VPY335" s="22"/>
      <c r="VPZ335" s="22"/>
      <c r="VQA335" s="22"/>
      <c r="VQB335" s="22"/>
      <c r="VQC335" s="22"/>
      <c r="VQD335" s="22"/>
      <c r="VQE335" s="22"/>
      <c r="VQF335" s="22"/>
      <c r="VQG335" s="22"/>
      <c r="VQH335" s="22"/>
      <c r="VQI335" s="22"/>
      <c r="VQJ335" s="22"/>
      <c r="VQK335" s="22"/>
      <c r="VQL335" s="22"/>
      <c r="VQM335" s="22"/>
      <c r="VQN335" s="22"/>
      <c r="VQO335" s="22"/>
      <c r="VQP335" s="22"/>
      <c r="VQQ335" s="22"/>
      <c r="VQR335" s="22"/>
      <c r="VQS335" s="22"/>
      <c r="VQT335" s="22"/>
      <c r="VQU335" s="22"/>
      <c r="VQV335" s="22"/>
      <c r="VQW335" s="22"/>
      <c r="VQX335" s="22"/>
      <c r="VQY335" s="22"/>
      <c r="VQZ335" s="22"/>
      <c r="VRA335" s="22"/>
      <c r="VRB335" s="22"/>
      <c r="VRC335" s="22"/>
      <c r="VRD335" s="22"/>
      <c r="VRE335" s="22"/>
      <c r="VRF335" s="22"/>
      <c r="VRG335" s="22"/>
      <c r="VRH335" s="22"/>
      <c r="VRI335" s="22"/>
      <c r="VRJ335" s="22"/>
      <c r="VRK335" s="22"/>
      <c r="VRL335" s="22"/>
      <c r="VRM335" s="22"/>
      <c r="VRN335" s="22"/>
      <c r="VRO335" s="22"/>
      <c r="VRP335" s="22"/>
      <c r="VRQ335" s="22"/>
      <c r="VRR335" s="22"/>
      <c r="VRS335" s="22"/>
      <c r="VRT335" s="22"/>
      <c r="VRU335" s="22"/>
      <c r="VRV335" s="22"/>
      <c r="VRW335" s="22"/>
      <c r="VRX335" s="22"/>
      <c r="VRY335" s="22"/>
      <c r="VRZ335" s="22"/>
      <c r="VSA335" s="22"/>
      <c r="VSB335" s="22"/>
      <c r="VSC335" s="22"/>
      <c r="VSD335" s="22"/>
      <c r="VSE335" s="22"/>
      <c r="VSF335" s="22"/>
      <c r="VSG335" s="22"/>
      <c r="VSH335" s="22"/>
      <c r="VSI335" s="22"/>
      <c r="VSJ335" s="22"/>
      <c r="VSK335" s="22"/>
      <c r="VSL335" s="22"/>
      <c r="VSM335" s="22"/>
      <c r="VSN335" s="22"/>
      <c r="VSO335" s="22"/>
      <c r="VSP335" s="22"/>
      <c r="VSQ335" s="22"/>
      <c r="VSR335" s="22"/>
      <c r="VSS335" s="22"/>
      <c r="VST335" s="22"/>
      <c r="VSU335" s="22"/>
      <c r="VSV335" s="22"/>
      <c r="VSW335" s="22"/>
      <c r="VSX335" s="22"/>
      <c r="VSY335" s="22"/>
      <c r="VSZ335" s="22"/>
      <c r="VTA335" s="22"/>
      <c r="VTB335" s="22"/>
      <c r="VTC335" s="22"/>
      <c r="VTD335" s="22"/>
      <c r="VTE335" s="22"/>
      <c r="VTF335" s="22"/>
      <c r="VTG335" s="22"/>
      <c r="VTH335" s="22"/>
      <c r="VTI335" s="22"/>
      <c r="VTJ335" s="22"/>
      <c r="VTK335" s="22"/>
      <c r="VTL335" s="22"/>
      <c r="VTM335" s="22"/>
      <c r="VTN335" s="22"/>
      <c r="VTO335" s="22"/>
      <c r="VTP335" s="22"/>
      <c r="VTQ335" s="22"/>
      <c r="VTR335" s="22"/>
      <c r="VTS335" s="22"/>
      <c r="VTT335" s="22"/>
      <c r="VTU335" s="22"/>
      <c r="VTV335" s="22"/>
      <c r="VTW335" s="22"/>
      <c r="VTX335" s="22"/>
      <c r="VTY335" s="22"/>
      <c r="VTZ335" s="22"/>
      <c r="VUA335" s="22"/>
      <c r="VUB335" s="22"/>
      <c r="VUC335" s="22"/>
      <c r="VUD335" s="22"/>
      <c r="VUE335" s="22"/>
      <c r="VUF335" s="22"/>
      <c r="VUG335" s="22"/>
      <c r="VUH335" s="22"/>
      <c r="VUI335" s="22"/>
      <c r="VUJ335" s="22"/>
      <c r="VUK335" s="22"/>
      <c r="VUL335" s="22"/>
      <c r="VUM335" s="22"/>
      <c r="VUN335" s="22"/>
      <c r="VUO335" s="22"/>
      <c r="VUP335" s="22"/>
      <c r="VUQ335" s="22"/>
      <c r="VUR335" s="22"/>
      <c r="VUS335" s="22"/>
      <c r="VUT335" s="22"/>
      <c r="VUU335" s="22"/>
      <c r="VUV335" s="22"/>
      <c r="VUW335" s="22"/>
      <c r="VUX335" s="22"/>
      <c r="VUY335" s="22"/>
      <c r="VUZ335" s="22"/>
      <c r="VVA335" s="22"/>
      <c r="VVB335" s="22"/>
      <c r="VVC335" s="22"/>
      <c r="VVD335" s="22"/>
      <c r="VVE335" s="22"/>
      <c r="VVF335" s="22"/>
      <c r="VVG335" s="22"/>
      <c r="VVH335" s="22"/>
      <c r="VVI335" s="22"/>
      <c r="VVJ335" s="22"/>
      <c r="VVK335" s="22"/>
      <c r="VVL335" s="22"/>
      <c r="VVM335" s="22"/>
      <c r="VVN335" s="22"/>
      <c r="VVO335" s="22"/>
      <c r="VVP335" s="22"/>
      <c r="VVQ335" s="22"/>
      <c r="VVR335" s="22"/>
      <c r="VVS335" s="22"/>
      <c r="VVT335" s="22"/>
      <c r="VVU335" s="22"/>
      <c r="VVV335" s="22"/>
      <c r="VVW335" s="22"/>
      <c r="VVX335" s="22"/>
      <c r="VVY335" s="22"/>
      <c r="VVZ335" s="22"/>
      <c r="VWA335" s="22"/>
      <c r="VWB335" s="22"/>
      <c r="VWC335" s="22"/>
      <c r="VWD335" s="22"/>
      <c r="VWE335" s="22"/>
      <c r="VWF335" s="22"/>
      <c r="VWG335" s="22"/>
      <c r="VWH335" s="22"/>
      <c r="VWI335" s="22"/>
      <c r="VWJ335" s="22"/>
      <c r="VWK335" s="22"/>
      <c r="VWL335" s="22"/>
      <c r="VWM335" s="22"/>
      <c r="VWN335" s="22"/>
      <c r="VWO335" s="22"/>
      <c r="VWP335" s="22"/>
      <c r="VWQ335" s="22"/>
      <c r="VWR335" s="22"/>
      <c r="VWS335" s="22"/>
      <c r="VWT335" s="22"/>
      <c r="VWU335" s="22"/>
      <c r="VWV335" s="22"/>
      <c r="VWW335" s="22"/>
      <c r="VWX335" s="22"/>
      <c r="VWY335" s="22"/>
      <c r="VWZ335" s="22"/>
      <c r="VXA335" s="22"/>
      <c r="VXB335" s="22"/>
      <c r="VXC335" s="22"/>
      <c r="VXD335" s="22"/>
      <c r="VXE335" s="22"/>
      <c r="VXF335" s="22"/>
      <c r="VXG335" s="22"/>
      <c r="VXH335" s="22"/>
      <c r="VXI335" s="22"/>
      <c r="VXJ335" s="22"/>
      <c r="VXK335" s="22"/>
      <c r="VXL335" s="22"/>
      <c r="VXM335" s="22"/>
      <c r="VXN335" s="22"/>
      <c r="VXO335" s="22"/>
      <c r="VXP335" s="22"/>
      <c r="VXQ335" s="22"/>
      <c r="VXR335" s="22"/>
      <c r="VXS335" s="22"/>
      <c r="VXT335" s="22"/>
      <c r="VXU335" s="22"/>
      <c r="VXV335" s="22"/>
      <c r="VXW335" s="22"/>
      <c r="VXX335" s="22"/>
      <c r="VXY335" s="22"/>
      <c r="VXZ335" s="22"/>
      <c r="VYA335" s="22"/>
      <c r="VYB335" s="22"/>
      <c r="VYC335" s="22"/>
      <c r="VYD335" s="22"/>
      <c r="VYE335" s="22"/>
      <c r="VYF335" s="22"/>
      <c r="VYG335" s="22"/>
      <c r="VYH335" s="22"/>
      <c r="VYI335" s="22"/>
      <c r="VYJ335" s="22"/>
      <c r="VYK335" s="22"/>
      <c r="VYL335" s="22"/>
      <c r="VYM335" s="22"/>
      <c r="VYN335" s="22"/>
      <c r="VYO335" s="22"/>
      <c r="VYP335" s="22"/>
      <c r="VYQ335" s="22"/>
      <c r="VYR335" s="22"/>
      <c r="VYS335" s="22"/>
      <c r="VYT335" s="22"/>
      <c r="VYU335" s="22"/>
      <c r="VYV335" s="22"/>
      <c r="VYW335" s="22"/>
      <c r="VYX335" s="22"/>
      <c r="VYY335" s="22"/>
      <c r="VYZ335" s="22"/>
      <c r="VZA335" s="22"/>
      <c r="VZB335" s="22"/>
      <c r="VZC335" s="22"/>
      <c r="VZD335" s="22"/>
      <c r="VZE335" s="22"/>
      <c r="VZF335" s="22"/>
      <c r="VZG335" s="22"/>
      <c r="VZH335" s="22"/>
      <c r="VZI335" s="22"/>
      <c r="VZJ335" s="22"/>
      <c r="VZK335" s="22"/>
      <c r="VZL335" s="22"/>
      <c r="VZM335" s="22"/>
      <c r="VZN335" s="22"/>
      <c r="VZO335" s="22"/>
      <c r="VZP335" s="22"/>
      <c r="VZQ335" s="22"/>
      <c r="VZR335" s="22"/>
      <c r="VZS335" s="22"/>
      <c r="VZT335" s="22"/>
      <c r="VZU335" s="22"/>
      <c r="VZV335" s="22"/>
      <c r="VZW335" s="22"/>
      <c r="VZX335" s="22"/>
      <c r="VZY335" s="22"/>
      <c r="VZZ335" s="22"/>
      <c r="WAA335" s="22"/>
      <c r="WAB335" s="22"/>
      <c r="WAC335" s="22"/>
      <c r="WAD335" s="22"/>
      <c r="WAE335" s="22"/>
      <c r="WAF335" s="22"/>
      <c r="WAG335" s="22"/>
      <c r="WAH335" s="22"/>
      <c r="WAI335" s="22"/>
      <c r="WAJ335" s="22"/>
      <c r="WAK335" s="22"/>
      <c r="WAL335" s="22"/>
      <c r="WAM335" s="22"/>
      <c r="WAN335" s="22"/>
      <c r="WAO335" s="22"/>
      <c r="WAP335" s="22"/>
      <c r="WAQ335" s="22"/>
      <c r="WAR335" s="22"/>
      <c r="WAS335" s="22"/>
      <c r="WAT335" s="22"/>
      <c r="WAU335" s="22"/>
      <c r="WAV335" s="22"/>
      <c r="WAW335" s="22"/>
      <c r="WAX335" s="22"/>
      <c r="WAY335" s="22"/>
      <c r="WAZ335" s="22"/>
      <c r="WBA335" s="22"/>
      <c r="WBB335" s="22"/>
      <c r="WBC335" s="22"/>
      <c r="WBD335" s="22"/>
      <c r="WBE335" s="22"/>
      <c r="WBF335" s="22"/>
      <c r="WBG335" s="22"/>
      <c r="WBH335" s="22"/>
      <c r="WBI335" s="22"/>
      <c r="WBJ335" s="22"/>
      <c r="WBK335" s="22"/>
      <c r="WBL335" s="22"/>
      <c r="WBM335" s="22"/>
      <c r="WBN335" s="22"/>
      <c r="WBO335" s="22"/>
      <c r="WBP335" s="22"/>
      <c r="WBQ335" s="22"/>
      <c r="WBR335" s="22"/>
      <c r="WBS335" s="22"/>
      <c r="WBT335" s="22"/>
      <c r="WBU335" s="22"/>
      <c r="WBV335" s="22"/>
      <c r="WBW335" s="22"/>
      <c r="WBX335" s="22"/>
      <c r="WBY335" s="22"/>
      <c r="WBZ335" s="22"/>
      <c r="WCA335" s="22"/>
      <c r="WCB335" s="22"/>
      <c r="WCC335" s="22"/>
      <c r="WCD335" s="22"/>
      <c r="WCE335" s="22"/>
      <c r="WCF335" s="22"/>
      <c r="WCG335" s="22"/>
      <c r="WCH335" s="22"/>
      <c r="WCI335" s="22"/>
      <c r="WCJ335" s="22"/>
      <c r="WCK335" s="22"/>
      <c r="WCL335" s="22"/>
      <c r="WCM335" s="22"/>
      <c r="WCN335" s="22"/>
      <c r="WCO335" s="22"/>
      <c r="WCP335" s="22"/>
      <c r="WCQ335" s="22"/>
      <c r="WCR335" s="22"/>
      <c r="WCS335" s="22"/>
      <c r="WCT335" s="22"/>
      <c r="WCU335" s="22"/>
      <c r="WCV335" s="22"/>
      <c r="WCW335" s="22"/>
      <c r="WCX335" s="22"/>
      <c r="WCY335" s="22"/>
      <c r="WCZ335" s="22"/>
      <c r="WDA335" s="22"/>
      <c r="WDB335" s="22"/>
      <c r="WDC335" s="22"/>
      <c r="WDD335" s="22"/>
      <c r="WDE335" s="22"/>
      <c r="WDF335" s="22"/>
      <c r="WDG335" s="22"/>
      <c r="WDH335" s="22"/>
      <c r="WDI335" s="22"/>
      <c r="WDJ335" s="22"/>
      <c r="WDK335" s="22"/>
      <c r="WDL335" s="22"/>
      <c r="WDM335" s="22"/>
      <c r="WDN335" s="22"/>
      <c r="WDO335" s="22"/>
      <c r="WDP335" s="22"/>
      <c r="WDQ335" s="22"/>
      <c r="WDR335" s="22"/>
      <c r="WDS335" s="22"/>
      <c r="WDT335" s="22"/>
      <c r="WDU335" s="22"/>
      <c r="WDV335" s="22"/>
      <c r="WDW335" s="22"/>
      <c r="WDX335" s="22"/>
      <c r="WDY335" s="22"/>
      <c r="WDZ335" s="22"/>
      <c r="WEA335" s="22"/>
      <c r="WEB335" s="22"/>
      <c r="WEC335" s="22"/>
      <c r="WED335" s="22"/>
      <c r="WEE335" s="22"/>
      <c r="WEF335" s="22"/>
      <c r="WEG335" s="22"/>
      <c r="WEH335" s="22"/>
      <c r="WEI335" s="22"/>
      <c r="WEJ335" s="22"/>
      <c r="WEK335" s="22"/>
      <c r="WEL335" s="22"/>
      <c r="WEM335" s="22"/>
      <c r="WEN335" s="22"/>
      <c r="WEO335" s="22"/>
      <c r="WEP335" s="22"/>
      <c r="WEQ335" s="22"/>
      <c r="WER335" s="22"/>
      <c r="WES335" s="22"/>
      <c r="WET335" s="22"/>
      <c r="WEU335" s="22"/>
      <c r="WEV335" s="22"/>
      <c r="WEW335" s="22"/>
      <c r="WEX335" s="22"/>
      <c r="WEY335" s="22"/>
      <c r="WEZ335" s="22"/>
      <c r="WFA335" s="22"/>
      <c r="WFB335" s="22"/>
      <c r="WFC335" s="22"/>
      <c r="WFD335" s="22"/>
      <c r="WFE335" s="22"/>
      <c r="WFF335" s="22"/>
      <c r="WFG335" s="22"/>
      <c r="WFH335" s="22"/>
      <c r="WFI335" s="22"/>
      <c r="WFJ335" s="22"/>
      <c r="WFK335" s="22"/>
      <c r="WFL335" s="22"/>
      <c r="WFM335" s="22"/>
      <c r="WFN335" s="22"/>
      <c r="WFO335" s="22"/>
      <c r="WFP335" s="22"/>
      <c r="WFQ335" s="22"/>
      <c r="WFR335" s="22"/>
      <c r="WFS335" s="22"/>
      <c r="WFT335" s="22"/>
      <c r="WFU335" s="22"/>
      <c r="WFV335" s="22"/>
      <c r="WFW335" s="22"/>
      <c r="WFX335" s="22"/>
      <c r="WFY335" s="22"/>
      <c r="WFZ335" s="22"/>
      <c r="WGA335" s="22"/>
      <c r="WGB335" s="22"/>
      <c r="WGC335" s="22"/>
      <c r="WGD335" s="22"/>
      <c r="WGE335" s="22"/>
      <c r="WGF335" s="22"/>
      <c r="WGG335" s="22"/>
      <c r="WGH335" s="22"/>
      <c r="WGI335" s="22"/>
      <c r="WGJ335" s="22"/>
      <c r="WGK335" s="22"/>
      <c r="WGL335" s="22"/>
      <c r="WGM335" s="22"/>
      <c r="WGN335" s="22"/>
      <c r="WGO335" s="22"/>
      <c r="WGP335" s="22"/>
      <c r="WGQ335" s="22"/>
      <c r="WGR335" s="22"/>
      <c r="WGS335" s="22"/>
      <c r="WGT335" s="22"/>
      <c r="WGU335" s="22"/>
      <c r="WGV335" s="22"/>
      <c r="WGW335" s="22"/>
      <c r="WGX335" s="22"/>
      <c r="WGY335" s="22"/>
      <c r="WGZ335" s="22"/>
      <c r="WHA335" s="22"/>
      <c r="WHB335" s="22"/>
      <c r="WHC335" s="22"/>
      <c r="WHD335" s="22"/>
      <c r="WHE335" s="22"/>
      <c r="WHF335" s="22"/>
      <c r="WHG335" s="22"/>
      <c r="WHH335" s="22"/>
      <c r="WHI335" s="22"/>
      <c r="WHJ335" s="22"/>
      <c r="WHK335" s="22"/>
      <c r="WHL335" s="22"/>
      <c r="WHM335" s="22"/>
      <c r="WHN335" s="22"/>
      <c r="WHO335" s="22"/>
      <c r="WHP335" s="22"/>
      <c r="WHQ335" s="22"/>
      <c r="WHR335" s="22"/>
      <c r="WHS335" s="22"/>
      <c r="WHT335" s="22"/>
      <c r="WHU335" s="22"/>
      <c r="WHV335" s="22"/>
      <c r="WHW335" s="22"/>
      <c r="WHX335" s="22"/>
      <c r="WHY335" s="22"/>
      <c r="WHZ335" s="22"/>
      <c r="WIA335" s="22"/>
      <c r="WIB335" s="22"/>
      <c r="WIC335" s="22"/>
      <c r="WID335" s="22"/>
      <c r="WIE335" s="22"/>
      <c r="WIF335" s="22"/>
      <c r="WIG335" s="22"/>
      <c r="WIH335" s="22"/>
      <c r="WII335" s="22"/>
      <c r="WIJ335" s="22"/>
      <c r="WIK335" s="22"/>
      <c r="WIL335" s="22"/>
      <c r="WIM335" s="22"/>
      <c r="WIN335" s="22"/>
      <c r="WIO335" s="22"/>
      <c r="WIP335" s="22"/>
      <c r="WIQ335" s="22"/>
      <c r="WIR335" s="22"/>
      <c r="WIS335" s="22"/>
      <c r="WIT335" s="22"/>
      <c r="WIU335" s="22"/>
      <c r="WIV335" s="22"/>
      <c r="WIW335" s="22"/>
      <c r="WIX335" s="22"/>
      <c r="WIY335" s="22"/>
      <c r="WIZ335" s="22"/>
      <c r="WJA335" s="22"/>
      <c r="WJB335" s="22"/>
      <c r="WJC335" s="22"/>
      <c r="WJD335" s="22"/>
      <c r="WJE335" s="22"/>
      <c r="WJF335" s="22"/>
      <c r="WJG335" s="22"/>
      <c r="WJH335" s="22"/>
      <c r="WJI335" s="22"/>
      <c r="WJJ335" s="22"/>
      <c r="WJK335" s="22"/>
      <c r="WJL335" s="22"/>
      <c r="WJM335" s="22"/>
      <c r="WJN335" s="22"/>
      <c r="WJO335" s="22"/>
      <c r="WJP335" s="22"/>
      <c r="WJQ335" s="22"/>
      <c r="WJR335" s="22"/>
      <c r="WJS335" s="22"/>
      <c r="WJT335" s="22"/>
      <c r="WJU335" s="22"/>
      <c r="WJV335" s="22"/>
      <c r="WJW335" s="22"/>
      <c r="WJX335" s="22"/>
      <c r="WJY335" s="22"/>
      <c r="WJZ335" s="22"/>
      <c r="WKA335" s="22"/>
      <c r="WKB335" s="22"/>
      <c r="WKC335" s="22"/>
      <c r="WKD335" s="22"/>
      <c r="WKE335" s="22"/>
      <c r="WKF335" s="22"/>
      <c r="WKG335" s="22"/>
      <c r="WKH335" s="22"/>
      <c r="WKI335" s="22"/>
      <c r="WKJ335" s="22"/>
      <c r="WKK335" s="22"/>
      <c r="WKL335" s="22"/>
      <c r="WKM335" s="22"/>
      <c r="WKN335" s="22"/>
      <c r="WKO335" s="22"/>
      <c r="WKP335" s="22"/>
      <c r="WKQ335" s="22"/>
      <c r="WKR335" s="22"/>
      <c r="WKS335" s="22"/>
      <c r="WKT335" s="22"/>
      <c r="WKU335" s="22"/>
      <c r="WKV335" s="22"/>
      <c r="WKW335" s="22"/>
      <c r="WKX335" s="22"/>
      <c r="WKY335" s="22"/>
      <c r="WKZ335" s="22"/>
      <c r="WLA335" s="22"/>
      <c r="WLB335" s="22"/>
      <c r="WLC335" s="22"/>
      <c r="WLD335" s="22"/>
      <c r="WLE335" s="22"/>
      <c r="WLF335" s="22"/>
      <c r="WLG335" s="22"/>
      <c r="WLH335" s="22"/>
      <c r="WLI335" s="22"/>
      <c r="WLJ335" s="22"/>
      <c r="WLK335" s="22"/>
      <c r="WLL335" s="22"/>
      <c r="WLM335" s="22"/>
      <c r="WLN335" s="22"/>
      <c r="WLO335" s="22"/>
      <c r="WLP335" s="22"/>
      <c r="WLQ335" s="22"/>
      <c r="WLR335" s="22"/>
      <c r="WLS335" s="22"/>
      <c r="WLT335" s="22"/>
      <c r="WLU335" s="22"/>
      <c r="WLV335" s="22"/>
      <c r="WLW335" s="22"/>
      <c r="WLX335" s="22"/>
      <c r="WLY335" s="22"/>
      <c r="WLZ335" s="22"/>
      <c r="WMA335" s="22"/>
      <c r="WMB335" s="22"/>
      <c r="WMC335" s="22"/>
      <c r="WMD335" s="22"/>
      <c r="WME335" s="22"/>
      <c r="WMF335" s="22"/>
      <c r="WMG335" s="22"/>
      <c r="WMH335" s="22"/>
      <c r="WMI335" s="22"/>
      <c r="WMJ335" s="22"/>
      <c r="WMK335" s="22"/>
      <c r="WML335" s="22"/>
      <c r="WMM335" s="22"/>
      <c r="WMN335" s="22"/>
      <c r="WMO335" s="22"/>
      <c r="WMP335" s="22"/>
      <c r="WMQ335" s="22"/>
      <c r="WMR335" s="22"/>
      <c r="WMS335" s="22"/>
      <c r="WMT335" s="22"/>
      <c r="WMU335" s="22"/>
      <c r="WMV335" s="22"/>
      <c r="WMW335" s="22"/>
      <c r="WMX335" s="22"/>
      <c r="WMY335" s="22"/>
      <c r="WMZ335" s="22"/>
      <c r="WNA335" s="22"/>
      <c r="WNB335" s="22"/>
      <c r="WNC335" s="22"/>
      <c r="WND335" s="22"/>
      <c r="WNE335" s="22"/>
      <c r="WNF335" s="22"/>
      <c r="WNG335" s="22"/>
      <c r="WNH335" s="22"/>
      <c r="WNI335" s="22"/>
      <c r="WNJ335" s="22"/>
      <c r="WNK335" s="22"/>
      <c r="WNL335" s="22"/>
      <c r="WNM335" s="22"/>
      <c r="WNN335" s="22"/>
      <c r="WNO335" s="22"/>
      <c r="WNP335" s="22"/>
      <c r="WNQ335" s="22"/>
      <c r="WNR335" s="22"/>
      <c r="WNS335" s="22"/>
      <c r="WNT335" s="22"/>
      <c r="WNU335" s="22"/>
      <c r="WNV335" s="22"/>
      <c r="WNW335" s="22"/>
      <c r="WNX335" s="22"/>
      <c r="WNY335" s="22"/>
      <c r="WNZ335" s="22"/>
      <c r="WOA335" s="22"/>
      <c r="WOB335" s="22"/>
      <c r="WOC335" s="22"/>
      <c r="WOD335" s="22"/>
      <c r="WOE335" s="22"/>
      <c r="WOF335" s="22"/>
      <c r="WOG335" s="22"/>
      <c r="WOH335" s="22"/>
      <c r="WOI335" s="22"/>
      <c r="WOJ335" s="22"/>
      <c r="WOK335" s="22"/>
      <c r="WOL335" s="22"/>
      <c r="WOM335" s="22"/>
      <c r="WON335" s="22"/>
      <c r="WOO335" s="22"/>
      <c r="WOP335" s="22"/>
      <c r="WOQ335" s="22"/>
      <c r="WOR335" s="22"/>
      <c r="WOS335" s="22"/>
      <c r="WOT335" s="22"/>
      <c r="WOU335" s="22"/>
      <c r="WOV335" s="22"/>
      <c r="WOW335" s="22"/>
      <c r="WOX335" s="22"/>
      <c r="WOY335" s="22"/>
      <c r="WOZ335" s="22"/>
      <c r="WPA335" s="22"/>
      <c r="WPB335" s="22"/>
      <c r="WPC335" s="22"/>
      <c r="WPD335" s="22"/>
      <c r="WPE335" s="22"/>
      <c r="WPF335" s="22"/>
      <c r="WPG335" s="22"/>
      <c r="WPH335" s="22"/>
      <c r="WPI335" s="22"/>
      <c r="WPJ335" s="22"/>
      <c r="WPK335" s="22"/>
      <c r="WPL335" s="22"/>
      <c r="WPM335" s="22"/>
      <c r="WPN335" s="22"/>
      <c r="WPO335" s="22"/>
      <c r="WPP335" s="22"/>
      <c r="WPQ335" s="22"/>
      <c r="WPR335" s="22"/>
      <c r="WPS335" s="22"/>
      <c r="WPT335" s="22"/>
      <c r="WPU335" s="22"/>
      <c r="WPV335" s="22"/>
      <c r="WPW335" s="22"/>
      <c r="WPX335" s="22"/>
      <c r="WPY335" s="22"/>
      <c r="WPZ335" s="22"/>
      <c r="WQA335" s="22"/>
      <c r="WQB335" s="22"/>
      <c r="WQC335" s="22"/>
      <c r="WQD335" s="22"/>
      <c r="WQE335" s="22"/>
      <c r="WQF335" s="22"/>
      <c r="WQG335" s="22"/>
      <c r="WQH335" s="22"/>
      <c r="WQI335" s="22"/>
      <c r="WQJ335" s="22"/>
      <c r="WQK335" s="22"/>
      <c r="WQL335" s="22"/>
      <c r="WQM335" s="22"/>
      <c r="WQN335" s="22"/>
      <c r="WQO335" s="22"/>
      <c r="WQP335" s="22"/>
      <c r="WQQ335" s="22"/>
      <c r="WQR335" s="22"/>
      <c r="WQS335" s="22"/>
      <c r="WQT335" s="22"/>
      <c r="WQU335" s="22"/>
      <c r="WQV335" s="22"/>
      <c r="WQW335" s="22"/>
      <c r="WQX335" s="22"/>
      <c r="WQY335" s="22"/>
      <c r="WQZ335" s="22"/>
      <c r="WRA335" s="22"/>
      <c r="WRB335" s="22"/>
      <c r="WRC335" s="22"/>
      <c r="WRD335" s="22"/>
      <c r="WRE335" s="22"/>
      <c r="WRF335" s="22"/>
      <c r="WRG335" s="22"/>
      <c r="WRH335" s="22"/>
      <c r="WRI335" s="22"/>
      <c r="WRJ335" s="22"/>
      <c r="WRK335" s="22"/>
      <c r="WRL335" s="22"/>
      <c r="WRM335" s="22"/>
      <c r="WRN335" s="22"/>
      <c r="WRO335" s="22"/>
      <c r="WRP335" s="22"/>
      <c r="WRQ335" s="22"/>
      <c r="WRR335" s="22"/>
      <c r="WRS335" s="22"/>
      <c r="WRT335" s="22"/>
      <c r="WRU335" s="22"/>
      <c r="WRV335" s="22"/>
      <c r="WRW335" s="22"/>
      <c r="WRX335" s="22"/>
      <c r="WRY335" s="22"/>
      <c r="WRZ335" s="22"/>
      <c r="WSA335" s="22"/>
      <c r="WSB335" s="22"/>
      <c r="WSC335" s="22"/>
      <c r="WSD335" s="22"/>
      <c r="WSE335" s="22"/>
      <c r="WSF335" s="22"/>
      <c r="WSG335" s="22"/>
      <c r="WSH335" s="22"/>
      <c r="WSI335" s="22"/>
      <c r="WSJ335" s="22"/>
      <c r="WSK335" s="22"/>
      <c r="WSL335" s="22"/>
      <c r="WSM335" s="22"/>
      <c r="WSN335" s="22"/>
      <c r="WSO335" s="22"/>
      <c r="WSP335" s="22"/>
      <c r="WSQ335" s="22"/>
      <c r="WSR335" s="22"/>
      <c r="WSS335" s="22"/>
      <c r="WST335" s="22"/>
      <c r="WSU335" s="22"/>
      <c r="WSV335" s="22"/>
      <c r="WSW335" s="22"/>
      <c r="WSX335" s="22"/>
      <c r="WSY335" s="22"/>
      <c r="WSZ335" s="22"/>
      <c r="WTA335" s="22"/>
      <c r="WTB335" s="22"/>
      <c r="WTC335" s="22"/>
      <c r="WTD335" s="22"/>
      <c r="WTE335" s="22"/>
      <c r="WTF335" s="22"/>
      <c r="WTG335" s="22"/>
      <c r="WTH335" s="22"/>
      <c r="WTI335" s="22"/>
      <c r="WTJ335" s="22"/>
      <c r="WTK335" s="22"/>
      <c r="WTL335" s="22"/>
      <c r="WTM335" s="22"/>
      <c r="WTN335" s="22"/>
      <c r="WTO335" s="22"/>
      <c r="WTP335" s="22"/>
      <c r="WTQ335" s="22"/>
      <c r="WTR335" s="22"/>
      <c r="WTS335" s="22"/>
      <c r="WTT335" s="22"/>
      <c r="WTU335" s="22"/>
      <c r="WTV335" s="22"/>
      <c r="WTW335" s="22"/>
      <c r="WTX335" s="22"/>
      <c r="WTY335" s="22"/>
      <c r="WTZ335" s="22"/>
      <c r="WUA335" s="22"/>
      <c r="WUB335" s="22"/>
      <c r="WUC335" s="22"/>
      <c r="WUD335" s="22"/>
      <c r="WUE335" s="22"/>
      <c r="WUF335" s="22"/>
      <c r="WUG335" s="22"/>
      <c r="WUH335" s="22"/>
      <c r="WUI335" s="22"/>
      <c r="WUJ335" s="22"/>
      <c r="WUK335" s="22"/>
      <c r="WUL335" s="22"/>
      <c r="WUM335" s="22"/>
      <c r="WUN335" s="22"/>
      <c r="WUO335" s="22"/>
      <c r="WUP335" s="22"/>
      <c r="WUQ335" s="22"/>
      <c r="WUR335" s="22"/>
      <c r="WUS335" s="22"/>
      <c r="WUT335" s="22"/>
      <c r="WUU335" s="22"/>
      <c r="WUV335" s="22"/>
      <c r="WUW335" s="22"/>
      <c r="WUX335" s="22"/>
      <c r="WUY335" s="22"/>
      <c r="WUZ335" s="22"/>
      <c r="WVA335" s="22"/>
      <c r="WVB335" s="22"/>
      <c r="WVC335" s="22"/>
      <c r="WVD335" s="22"/>
      <c r="WVE335" s="22"/>
      <c r="WVF335" s="22"/>
      <c r="WVG335" s="22"/>
      <c r="WVH335" s="22"/>
      <c r="WVI335" s="22"/>
      <c r="WVJ335" s="22"/>
      <c r="WVK335" s="22"/>
      <c r="WVL335" s="22"/>
      <c r="WVM335" s="22"/>
      <c r="WVN335" s="22"/>
      <c r="WVO335" s="22"/>
      <c r="WVP335" s="22"/>
      <c r="WVQ335" s="22"/>
      <c r="WVR335" s="22"/>
      <c r="WVS335" s="22"/>
      <c r="WVT335" s="22"/>
      <c r="WVU335" s="22"/>
      <c r="WVV335" s="22"/>
      <c r="WVW335" s="22"/>
      <c r="WVX335" s="22"/>
      <c r="WVY335" s="22"/>
      <c r="WVZ335" s="22"/>
      <c r="WWA335" s="22"/>
      <c r="WWB335" s="22"/>
      <c r="WWC335" s="22"/>
      <c r="WWD335" s="22"/>
      <c r="WWE335" s="22"/>
      <c r="WWF335" s="22"/>
      <c r="WWG335" s="22"/>
      <c r="WWH335" s="22"/>
      <c r="WWI335" s="22"/>
      <c r="WWJ335" s="22"/>
      <c r="WWK335" s="22"/>
      <c r="WWL335" s="22"/>
      <c r="WWM335" s="22"/>
      <c r="WWN335" s="22"/>
      <c r="WWO335" s="22"/>
      <c r="WWP335" s="22"/>
      <c r="WWQ335" s="22"/>
      <c r="WWR335" s="22"/>
      <c r="WWS335" s="22"/>
      <c r="WWT335" s="22"/>
      <c r="WWU335" s="22"/>
      <c r="WWV335" s="22"/>
      <c r="WWW335" s="22"/>
      <c r="WWX335" s="22"/>
      <c r="WWY335" s="22"/>
      <c r="WWZ335" s="22"/>
      <c r="WXA335" s="22"/>
      <c r="WXB335" s="22"/>
      <c r="WXC335" s="22"/>
      <c r="WXD335" s="22"/>
      <c r="WXE335" s="22"/>
      <c r="WXF335" s="22"/>
      <c r="WXG335" s="22"/>
      <c r="WXH335" s="22"/>
      <c r="WXI335" s="22"/>
      <c r="WXJ335" s="22"/>
      <c r="WXK335" s="22"/>
      <c r="WXL335" s="22"/>
      <c r="WXM335" s="22"/>
      <c r="WXN335" s="22"/>
      <c r="WXO335" s="22"/>
      <c r="WXP335" s="22"/>
      <c r="WXQ335" s="22"/>
      <c r="WXR335" s="22"/>
      <c r="WXS335" s="22"/>
      <c r="WXT335" s="22"/>
      <c r="WXU335" s="22"/>
      <c r="WXV335" s="22"/>
      <c r="WXW335" s="22"/>
      <c r="WXX335" s="22"/>
      <c r="WXY335" s="22"/>
      <c r="WXZ335" s="22"/>
      <c r="WYA335" s="22"/>
      <c r="WYB335" s="22"/>
      <c r="WYC335" s="22"/>
      <c r="WYD335" s="22"/>
      <c r="WYE335" s="22"/>
      <c r="WYF335" s="22"/>
      <c r="WYG335" s="22"/>
      <c r="WYH335" s="22"/>
      <c r="WYI335" s="22"/>
      <c r="WYJ335" s="22"/>
      <c r="WYK335" s="22"/>
      <c r="WYL335" s="22"/>
      <c r="WYM335" s="22"/>
      <c r="WYN335" s="22"/>
      <c r="WYO335" s="22"/>
      <c r="WYP335" s="22"/>
      <c r="WYQ335" s="22"/>
      <c r="WYR335" s="22"/>
      <c r="WYS335" s="22"/>
      <c r="WYT335" s="22"/>
      <c r="WYU335" s="22"/>
      <c r="WYV335" s="22"/>
      <c r="WYW335" s="22"/>
      <c r="WYX335" s="22"/>
      <c r="WYY335" s="22"/>
      <c r="WYZ335" s="22"/>
      <c r="WZA335" s="22"/>
      <c r="WZB335" s="22"/>
      <c r="WZC335" s="22"/>
      <c r="WZD335" s="22"/>
      <c r="WZE335" s="22"/>
      <c r="WZF335" s="22"/>
      <c r="WZG335" s="22"/>
      <c r="WZH335" s="22"/>
      <c r="WZI335" s="22"/>
      <c r="WZJ335" s="22"/>
      <c r="WZK335" s="22"/>
      <c r="WZL335" s="22"/>
      <c r="WZM335" s="22"/>
      <c r="WZN335" s="22"/>
      <c r="WZO335" s="22"/>
      <c r="WZP335" s="22"/>
      <c r="WZQ335" s="22"/>
      <c r="WZR335" s="22"/>
      <c r="WZS335" s="22"/>
      <c r="WZT335" s="22"/>
      <c r="WZU335" s="22"/>
      <c r="WZV335" s="22"/>
      <c r="WZW335" s="22"/>
      <c r="WZX335" s="22"/>
      <c r="WZY335" s="22"/>
      <c r="WZZ335" s="22"/>
      <c r="XAA335" s="22"/>
      <c r="XAB335" s="22"/>
      <c r="XAC335" s="22"/>
      <c r="XAD335" s="22"/>
      <c r="XAE335" s="22"/>
      <c r="XAF335" s="22"/>
      <c r="XAG335" s="22"/>
      <c r="XAH335" s="22"/>
      <c r="XAI335" s="22"/>
      <c r="XAJ335" s="22"/>
      <c r="XAK335" s="22"/>
      <c r="XAL335" s="22"/>
      <c r="XAM335" s="22"/>
      <c r="XAN335" s="22"/>
      <c r="XAO335" s="22"/>
      <c r="XAP335" s="22"/>
      <c r="XAQ335" s="22"/>
      <c r="XAR335" s="22"/>
      <c r="XAS335" s="22"/>
      <c r="XAT335" s="22"/>
      <c r="XAU335" s="22"/>
      <c r="XAV335" s="22"/>
      <c r="XAW335" s="22"/>
      <c r="XAX335" s="22"/>
      <c r="XAY335" s="22"/>
      <c r="XAZ335" s="22"/>
      <c r="XBA335" s="22"/>
      <c r="XBB335" s="22"/>
      <c r="XBC335" s="22"/>
      <c r="XBD335" s="22"/>
      <c r="XBE335" s="22"/>
      <c r="XBF335" s="22"/>
      <c r="XBG335" s="22"/>
      <c r="XBH335" s="22"/>
      <c r="XBI335" s="22"/>
      <c r="XBJ335" s="22"/>
      <c r="XBK335" s="22"/>
      <c r="XBL335" s="22"/>
      <c r="XBM335" s="22"/>
      <c r="XBN335" s="22"/>
      <c r="XBO335" s="22"/>
      <c r="XBP335" s="22"/>
      <c r="XBQ335" s="22"/>
      <c r="XBR335" s="22"/>
      <c r="XBS335" s="22"/>
      <c r="XBT335" s="22"/>
      <c r="XBU335" s="22"/>
      <c r="XBV335" s="22"/>
      <c r="XBW335" s="22"/>
      <c r="XBX335" s="22"/>
      <c r="XBY335" s="22"/>
      <c r="XBZ335" s="22"/>
      <c r="XCA335" s="22"/>
      <c r="XCB335" s="22"/>
      <c r="XCC335" s="22"/>
      <c r="XCD335" s="22"/>
      <c r="XCE335" s="22"/>
      <c r="XCF335" s="22"/>
      <c r="XCG335" s="22"/>
      <c r="XCH335" s="22"/>
      <c r="XCI335" s="22"/>
      <c r="XCJ335" s="22"/>
      <c r="XCK335" s="22"/>
      <c r="XCL335" s="22"/>
      <c r="XCM335" s="22"/>
      <c r="XCN335" s="22"/>
      <c r="XCO335" s="22"/>
      <c r="XCP335" s="22"/>
      <c r="XCQ335" s="22"/>
      <c r="XCR335" s="22"/>
      <c r="XCS335" s="22"/>
      <c r="XCT335" s="22"/>
      <c r="XCU335" s="22"/>
      <c r="XCV335" s="22"/>
      <c r="XCW335" s="22"/>
      <c r="XCX335" s="22"/>
      <c r="XCY335" s="22"/>
      <c r="XCZ335" s="22"/>
      <c r="XDA335" s="22"/>
      <c r="XDB335" s="22"/>
      <c r="XDC335" s="22"/>
      <c r="XDD335" s="22"/>
      <c r="XDE335" s="22"/>
      <c r="XDF335" s="22"/>
      <c r="XDG335" s="22"/>
      <c r="XDH335" s="22"/>
      <c r="XDI335" s="22"/>
      <c r="XDJ335" s="22"/>
      <c r="XDK335" s="22"/>
      <c r="XDL335" s="22"/>
      <c r="XDM335" s="22"/>
      <c r="XDN335" s="22"/>
      <c r="XDO335" s="22"/>
      <c r="XDP335" s="22"/>
      <c r="XDQ335" s="22"/>
      <c r="XDR335" s="22"/>
      <c r="XDS335" s="22"/>
      <c r="XDT335" s="22"/>
      <c r="XDU335" s="22"/>
      <c r="XDV335" s="22"/>
      <c r="XDW335" s="22"/>
      <c r="XDX335" s="22"/>
      <c r="XDY335" s="22"/>
      <c r="XDZ335" s="22"/>
      <c r="XEA335" s="22"/>
      <c r="XEB335" s="22"/>
      <c r="XEC335" s="22"/>
      <c r="XED335" s="22"/>
      <c r="XEE335" s="22"/>
      <c r="XEF335" s="22"/>
      <c r="XEG335" s="22"/>
      <c r="XEH335" s="22"/>
      <c r="XEI335" s="22"/>
      <c r="XEJ335" s="22"/>
      <c r="XEK335" s="22"/>
      <c r="XEL335" s="22"/>
      <c r="XEM335" s="22"/>
      <c r="XEN335" s="22"/>
      <c r="XEO335" s="22"/>
      <c r="XEP335" s="22"/>
      <c r="XEQ335" s="22"/>
      <c r="XER335" s="22"/>
      <c r="XES335" s="22"/>
      <c r="XET335" s="22"/>
      <c r="XEU335" s="22"/>
      <c r="XEV335" s="22"/>
      <c r="XEW335" s="22"/>
      <c r="XEX335" s="22"/>
      <c r="XEY335" s="22"/>
      <c r="XEZ335" s="22"/>
      <c r="XFA335" s="22"/>
      <c r="XFB335" s="22"/>
      <c r="XFC335" s="22"/>
    </row>
    <row r="336" spans="1:16383" s="21" customFormat="1" ht="66" x14ac:dyDescent="0.25">
      <c r="A336" s="32" t="s">
        <v>1367</v>
      </c>
      <c r="B336" s="32" t="s">
        <v>49</v>
      </c>
      <c r="C336" s="48">
        <v>335</v>
      </c>
      <c r="D336" s="32">
        <v>80161504</v>
      </c>
      <c r="E336" s="32"/>
      <c r="F336" s="32"/>
      <c r="G336" s="32" t="s">
        <v>784</v>
      </c>
      <c r="H336" s="32" t="s">
        <v>1365</v>
      </c>
      <c r="I336" s="32" t="s">
        <v>41</v>
      </c>
      <c r="J336" s="32" t="s">
        <v>51</v>
      </c>
      <c r="K336" s="32">
        <v>2</v>
      </c>
      <c r="L336" s="32" t="s">
        <v>28</v>
      </c>
      <c r="M336" s="32">
        <v>10.5</v>
      </c>
      <c r="N336" s="32" t="s">
        <v>29</v>
      </c>
      <c r="O336" s="32" t="s">
        <v>708</v>
      </c>
      <c r="P336" s="32" t="s">
        <v>30</v>
      </c>
      <c r="Q336" s="32">
        <v>1</v>
      </c>
      <c r="R336" s="32" t="s">
        <v>59</v>
      </c>
      <c r="S336" s="57">
        <v>2500000</v>
      </c>
      <c r="T336" s="57">
        <v>26250000</v>
      </c>
      <c r="U336" s="28">
        <v>26250000</v>
      </c>
      <c r="V336" s="32" t="s">
        <v>32</v>
      </c>
      <c r="W336" s="3" t="s">
        <v>33</v>
      </c>
      <c r="X336" s="32" t="s">
        <v>38</v>
      </c>
      <c r="Y336" s="33">
        <v>3009133992</v>
      </c>
      <c r="Z336" s="10" t="s">
        <v>261</v>
      </c>
      <c r="AA336" s="32"/>
      <c r="AB336" s="32" t="s">
        <v>49</v>
      </c>
      <c r="AC336" s="32" t="s">
        <v>572</v>
      </c>
      <c r="AD336" s="32" t="s">
        <v>735</v>
      </c>
      <c r="AE336" s="32"/>
      <c r="AF336" s="32"/>
      <c r="AG336" s="47"/>
    </row>
    <row r="337" spans="1:16383" ht="267.75" customHeight="1" x14ac:dyDescent="0.25">
      <c r="A337" s="32" t="s">
        <v>1368</v>
      </c>
      <c r="B337" s="32" t="s">
        <v>49</v>
      </c>
      <c r="C337" s="48">
        <v>336</v>
      </c>
      <c r="D337" s="32">
        <v>80161504</v>
      </c>
      <c r="E337" s="32"/>
      <c r="F337" s="32"/>
      <c r="G337" s="32" t="s">
        <v>785</v>
      </c>
      <c r="H337" s="32" t="s">
        <v>1365</v>
      </c>
      <c r="I337" s="32" t="s">
        <v>41</v>
      </c>
      <c r="J337" s="32" t="s">
        <v>51</v>
      </c>
      <c r="K337" s="32">
        <v>2</v>
      </c>
      <c r="L337" s="32" t="s">
        <v>28</v>
      </c>
      <c r="M337" s="32">
        <v>10.5</v>
      </c>
      <c r="N337" s="32" t="s">
        <v>29</v>
      </c>
      <c r="O337" s="32" t="s">
        <v>708</v>
      </c>
      <c r="P337" s="32" t="s">
        <v>30</v>
      </c>
      <c r="Q337" s="32">
        <v>1</v>
      </c>
      <c r="R337" s="32" t="s">
        <v>59</v>
      </c>
      <c r="S337" s="57">
        <v>2500000</v>
      </c>
      <c r="T337" s="57">
        <v>26250000</v>
      </c>
      <c r="U337" s="28">
        <v>26250000</v>
      </c>
      <c r="V337" s="32" t="s">
        <v>32</v>
      </c>
      <c r="W337" s="3" t="s">
        <v>33</v>
      </c>
      <c r="X337" s="32" t="s">
        <v>38</v>
      </c>
      <c r="Y337" s="33">
        <v>3009133992</v>
      </c>
      <c r="Z337" s="10" t="s">
        <v>261</v>
      </c>
      <c r="AA337" s="32"/>
      <c r="AB337" s="32" t="s">
        <v>49</v>
      </c>
      <c r="AC337" s="32" t="s">
        <v>572</v>
      </c>
      <c r="AD337" s="32" t="s">
        <v>735</v>
      </c>
      <c r="AE337" s="32"/>
      <c r="AF337" s="32"/>
    </row>
    <row r="338" spans="1:16383" ht="154.9" customHeight="1" x14ac:dyDescent="0.25">
      <c r="A338" s="32" t="s">
        <v>1369</v>
      </c>
      <c r="B338" s="32" t="s">
        <v>49</v>
      </c>
      <c r="C338" s="48">
        <v>337</v>
      </c>
      <c r="D338" s="32">
        <v>80161504</v>
      </c>
      <c r="E338" s="32"/>
      <c r="F338" s="32"/>
      <c r="G338" s="32" t="s">
        <v>786</v>
      </c>
      <c r="H338" s="32" t="s">
        <v>1365</v>
      </c>
      <c r="I338" s="32" t="s">
        <v>41</v>
      </c>
      <c r="J338" s="32" t="s">
        <v>51</v>
      </c>
      <c r="K338" s="32">
        <v>2</v>
      </c>
      <c r="L338" s="32" t="s">
        <v>28</v>
      </c>
      <c r="M338" s="32">
        <v>10.5</v>
      </c>
      <c r="N338" s="32" t="s">
        <v>29</v>
      </c>
      <c r="O338" s="32" t="s">
        <v>708</v>
      </c>
      <c r="P338" s="32" t="s">
        <v>30</v>
      </c>
      <c r="Q338" s="32">
        <v>1</v>
      </c>
      <c r="R338" s="32" t="s">
        <v>59</v>
      </c>
      <c r="S338" s="57">
        <v>2500000</v>
      </c>
      <c r="T338" s="57">
        <v>26250000</v>
      </c>
      <c r="U338" s="28">
        <v>26250000</v>
      </c>
      <c r="V338" s="32" t="s">
        <v>32</v>
      </c>
      <c r="W338" s="3" t="s">
        <v>33</v>
      </c>
      <c r="X338" s="32" t="s">
        <v>38</v>
      </c>
      <c r="Y338" s="33">
        <v>3009133992</v>
      </c>
      <c r="Z338" s="10" t="s">
        <v>261</v>
      </c>
      <c r="AA338" s="32"/>
      <c r="AB338" s="32" t="s">
        <v>49</v>
      </c>
      <c r="AC338" s="32" t="s">
        <v>572</v>
      </c>
      <c r="AD338" s="32" t="s">
        <v>735</v>
      </c>
      <c r="AE338" s="32"/>
      <c r="AF338" s="32"/>
    </row>
    <row r="339" spans="1:16383" ht="147" customHeight="1" x14ac:dyDescent="0.25">
      <c r="A339" s="32" t="s">
        <v>1370</v>
      </c>
      <c r="B339" s="32" t="s">
        <v>49</v>
      </c>
      <c r="C339" s="48">
        <v>338</v>
      </c>
      <c r="D339" s="32">
        <v>80161504</v>
      </c>
      <c r="E339" s="32"/>
      <c r="F339" s="32"/>
      <c r="G339" s="32" t="s">
        <v>787</v>
      </c>
      <c r="H339" s="32" t="s">
        <v>1365</v>
      </c>
      <c r="I339" s="32" t="s">
        <v>41</v>
      </c>
      <c r="J339" s="32" t="s">
        <v>51</v>
      </c>
      <c r="K339" s="32">
        <v>2</v>
      </c>
      <c r="L339" s="32" t="s">
        <v>28</v>
      </c>
      <c r="M339" s="32">
        <v>10.5</v>
      </c>
      <c r="N339" s="32" t="s">
        <v>29</v>
      </c>
      <c r="O339" s="32" t="s">
        <v>708</v>
      </c>
      <c r="P339" s="32" t="s">
        <v>30</v>
      </c>
      <c r="Q339" s="32">
        <v>1</v>
      </c>
      <c r="R339" s="32" t="s">
        <v>59</v>
      </c>
      <c r="S339" s="57">
        <v>2500000</v>
      </c>
      <c r="T339" s="57">
        <v>26250000</v>
      </c>
      <c r="U339" s="28">
        <v>26250000</v>
      </c>
      <c r="V339" s="32" t="s">
        <v>32</v>
      </c>
      <c r="W339" s="3" t="s">
        <v>33</v>
      </c>
      <c r="X339" s="32" t="s">
        <v>38</v>
      </c>
      <c r="Y339" s="33">
        <v>3009133992</v>
      </c>
      <c r="Z339" s="10" t="s">
        <v>261</v>
      </c>
      <c r="AA339" s="32"/>
      <c r="AB339" s="32" t="s">
        <v>49</v>
      </c>
      <c r="AC339" s="32" t="s">
        <v>572</v>
      </c>
      <c r="AD339" s="32" t="s">
        <v>735</v>
      </c>
      <c r="AE339" s="32"/>
      <c r="AF339" s="32"/>
    </row>
    <row r="340" spans="1:16383" ht="66" x14ac:dyDescent="0.25">
      <c r="A340" s="32" t="s">
        <v>1371</v>
      </c>
      <c r="B340" s="32" t="s">
        <v>49</v>
      </c>
      <c r="C340" s="48">
        <v>339</v>
      </c>
      <c r="D340" s="32">
        <v>80161504</v>
      </c>
      <c r="E340" s="32"/>
      <c r="F340" s="32"/>
      <c r="G340" s="32" t="s">
        <v>788</v>
      </c>
      <c r="H340" s="32" t="s">
        <v>1365</v>
      </c>
      <c r="I340" s="32" t="s">
        <v>41</v>
      </c>
      <c r="J340" s="32" t="s">
        <v>51</v>
      </c>
      <c r="K340" s="32">
        <v>2</v>
      </c>
      <c r="L340" s="32" t="s">
        <v>28</v>
      </c>
      <c r="M340" s="32">
        <v>10.5</v>
      </c>
      <c r="N340" s="32" t="s">
        <v>29</v>
      </c>
      <c r="O340" s="32" t="s">
        <v>708</v>
      </c>
      <c r="P340" s="32" t="s">
        <v>30</v>
      </c>
      <c r="Q340" s="32">
        <v>1</v>
      </c>
      <c r="R340" s="32" t="s">
        <v>59</v>
      </c>
      <c r="S340" s="57">
        <v>2500000</v>
      </c>
      <c r="T340" s="57">
        <v>26250000</v>
      </c>
      <c r="U340" s="28">
        <v>26250000</v>
      </c>
      <c r="V340" s="32" t="s">
        <v>32</v>
      </c>
      <c r="W340" s="3" t="s">
        <v>33</v>
      </c>
      <c r="X340" s="32" t="s">
        <v>38</v>
      </c>
      <c r="Y340" s="33">
        <v>3009133992</v>
      </c>
      <c r="Z340" s="10" t="s">
        <v>261</v>
      </c>
      <c r="AA340" s="32"/>
      <c r="AB340" s="32" t="s">
        <v>49</v>
      </c>
      <c r="AC340" s="32" t="s">
        <v>572</v>
      </c>
      <c r="AD340" s="32" t="s">
        <v>735</v>
      </c>
      <c r="AE340" s="32"/>
      <c r="AF340" s="32"/>
      <c r="AG340" s="21"/>
      <c r="AH340" s="21"/>
      <c r="AI340" s="21"/>
      <c r="AJ340" s="21"/>
      <c r="AK340" s="21"/>
      <c r="AL340" s="21"/>
      <c r="AM340" s="21"/>
      <c r="AN340" s="21"/>
      <c r="AO340" s="21"/>
      <c r="AP340" s="21"/>
      <c r="AQ340" s="21"/>
      <c r="AR340" s="21"/>
      <c r="AS340" s="21"/>
      <c r="AT340" s="21"/>
      <c r="AU340" s="21"/>
      <c r="AV340" s="21"/>
      <c r="AW340" s="21"/>
      <c r="AX340" s="21"/>
      <c r="AY340" s="21"/>
      <c r="AZ340" s="21"/>
      <c r="BA340" s="21"/>
      <c r="BB340" s="21"/>
      <c r="BC340" s="21"/>
      <c r="BD340" s="21"/>
      <c r="BE340" s="21"/>
      <c r="BF340" s="21"/>
      <c r="BG340" s="21"/>
      <c r="BH340" s="21"/>
      <c r="BI340" s="21"/>
      <c r="BJ340" s="21"/>
      <c r="BK340" s="21"/>
      <c r="BL340" s="21"/>
      <c r="BM340" s="21"/>
      <c r="BN340" s="21"/>
      <c r="BO340" s="21"/>
      <c r="BP340" s="21"/>
      <c r="BQ340" s="21"/>
      <c r="BR340" s="21"/>
      <c r="BS340" s="21"/>
      <c r="BT340" s="21"/>
      <c r="BU340" s="21"/>
      <c r="BV340" s="21"/>
      <c r="BW340" s="21"/>
      <c r="BX340" s="21"/>
      <c r="BY340" s="21"/>
      <c r="BZ340" s="21"/>
      <c r="CA340" s="21"/>
      <c r="CB340" s="21"/>
      <c r="CC340" s="21"/>
      <c r="CD340" s="21"/>
      <c r="CE340" s="21"/>
      <c r="CF340" s="21"/>
      <c r="CG340" s="21"/>
      <c r="CH340" s="21"/>
      <c r="CI340" s="21"/>
      <c r="CJ340" s="21"/>
      <c r="CK340" s="21"/>
      <c r="CL340" s="21"/>
      <c r="CM340" s="21"/>
      <c r="CN340" s="21"/>
      <c r="CO340" s="21"/>
      <c r="CP340" s="21"/>
      <c r="CQ340" s="21"/>
      <c r="CR340" s="21"/>
      <c r="CS340" s="21"/>
      <c r="CT340" s="21"/>
      <c r="CU340" s="21"/>
      <c r="CV340" s="21"/>
      <c r="CW340" s="21"/>
      <c r="CX340" s="21"/>
      <c r="CY340" s="21"/>
      <c r="CZ340" s="21"/>
      <c r="DA340" s="21"/>
      <c r="DB340" s="21"/>
      <c r="DC340" s="21"/>
      <c r="DD340" s="21"/>
      <c r="DE340" s="21"/>
      <c r="DF340" s="21"/>
      <c r="DG340" s="21"/>
      <c r="DH340" s="21"/>
      <c r="DI340" s="21"/>
      <c r="DJ340" s="21"/>
      <c r="DK340" s="21"/>
      <c r="DL340" s="21"/>
      <c r="DM340" s="21"/>
      <c r="DN340" s="21"/>
      <c r="DO340" s="21"/>
      <c r="DP340" s="21"/>
      <c r="DQ340" s="21"/>
      <c r="DR340" s="21"/>
      <c r="DS340" s="21"/>
      <c r="DT340" s="21"/>
      <c r="DU340" s="21"/>
      <c r="DV340" s="21"/>
      <c r="DW340" s="21"/>
      <c r="DX340" s="21"/>
      <c r="DY340" s="21"/>
      <c r="DZ340" s="21"/>
      <c r="EA340" s="21"/>
      <c r="EB340" s="21"/>
      <c r="EC340" s="21"/>
      <c r="ED340" s="21"/>
      <c r="EE340" s="21"/>
      <c r="EF340" s="21"/>
      <c r="EG340" s="21"/>
      <c r="EH340" s="21"/>
      <c r="EI340" s="21"/>
      <c r="EJ340" s="21"/>
      <c r="EK340" s="21"/>
      <c r="EL340" s="21"/>
      <c r="EM340" s="21"/>
      <c r="EN340" s="21"/>
      <c r="EO340" s="21"/>
      <c r="EP340" s="21"/>
      <c r="EQ340" s="21"/>
      <c r="ER340" s="21"/>
      <c r="ES340" s="21"/>
      <c r="ET340" s="21"/>
      <c r="EU340" s="21"/>
      <c r="EV340" s="21"/>
      <c r="EW340" s="21"/>
      <c r="EX340" s="21"/>
      <c r="EY340" s="21"/>
      <c r="EZ340" s="21"/>
      <c r="FA340" s="21"/>
      <c r="FB340" s="21"/>
      <c r="FC340" s="21"/>
      <c r="FD340" s="21"/>
      <c r="FE340" s="21"/>
      <c r="FF340" s="21"/>
      <c r="FG340" s="21"/>
      <c r="FH340" s="21"/>
      <c r="FI340" s="21"/>
      <c r="FJ340" s="21"/>
      <c r="FK340" s="21"/>
      <c r="FL340" s="21"/>
      <c r="FM340" s="21"/>
      <c r="FN340" s="21"/>
      <c r="FO340" s="21"/>
      <c r="FP340" s="21"/>
      <c r="FQ340" s="21"/>
      <c r="FR340" s="21"/>
      <c r="FS340" s="21"/>
      <c r="FT340" s="21"/>
      <c r="FU340" s="21"/>
      <c r="FV340" s="21"/>
      <c r="FW340" s="21"/>
      <c r="FX340" s="21"/>
      <c r="FY340" s="21"/>
      <c r="FZ340" s="21"/>
      <c r="GA340" s="21"/>
      <c r="GB340" s="21"/>
      <c r="GC340" s="21"/>
      <c r="GD340" s="21"/>
      <c r="GE340" s="21"/>
      <c r="GF340" s="21"/>
      <c r="GG340" s="21"/>
      <c r="GH340" s="21"/>
      <c r="GI340" s="21"/>
      <c r="GJ340" s="21"/>
      <c r="GK340" s="21"/>
      <c r="GL340" s="21"/>
      <c r="GM340" s="21"/>
      <c r="GN340" s="21"/>
      <c r="GO340" s="21"/>
      <c r="GP340" s="21"/>
      <c r="GQ340" s="21"/>
      <c r="GR340" s="21"/>
      <c r="GS340" s="21"/>
      <c r="GT340" s="21"/>
      <c r="GU340" s="21"/>
      <c r="GV340" s="21"/>
      <c r="GW340" s="21"/>
      <c r="GX340" s="21"/>
      <c r="GY340" s="21"/>
      <c r="GZ340" s="21"/>
      <c r="HA340" s="21"/>
      <c r="HB340" s="21"/>
      <c r="HC340" s="21"/>
      <c r="HD340" s="21"/>
      <c r="HE340" s="21"/>
      <c r="HF340" s="21"/>
      <c r="HG340" s="21"/>
      <c r="HH340" s="21"/>
      <c r="HI340" s="21"/>
      <c r="HJ340" s="21"/>
      <c r="HK340" s="21"/>
      <c r="HL340" s="21"/>
      <c r="HM340" s="21"/>
      <c r="HN340" s="21"/>
      <c r="HO340" s="21"/>
      <c r="HP340" s="21"/>
      <c r="HQ340" s="21"/>
      <c r="HR340" s="21"/>
      <c r="HS340" s="21"/>
      <c r="HT340" s="21"/>
      <c r="HU340" s="21"/>
      <c r="HV340" s="21"/>
      <c r="HW340" s="21"/>
      <c r="HX340" s="21"/>
      <c r="HY340" s="21"/>
      <c r="HZ340" s="21"/>
      <c r="IA340" s="21"/>
      <c r="IB340" s="21"/>
      <c r="IC340" s="21"/>
      <c r="ID340" s="21"/>
      <c r="IE340" s="21"/>
      <c r="IF340" s="21"/>
      <c r="IG340" s="21"/>
      <c r="IH340" s="21"/>
      <c r="II340" s="21"/>
      <c r="IJ340" s="21"/>
      <c r="IK340" s="21"/>
      <c r="IL340" s="21"/>
      <c r="IM340" s="21"/>
      <c r="IN340" s="21"/>
      <c r="IO340" s="21"/>
      <c r="IP340" s="21"/>
      <c r="IQ340" s="21"/>
      <c r="IR340" s="21"/>
      <c r="IS340" s="21"/>
      <c r="IT340" s="21"/>
      <c r="IU340" s="21"/>
      <c r="IV340" s="21"/>
      <c r="IW340" s="21"/>
      <c r="IX340" s="21"/>
      <c r="IY340" s="21"/>
      <c r="IZ340" s="21"/>
      <c r="JA340" s="21"/>
      <c r="JB340" s="21"/>
      <c r="JC340" s="21"/>
      <c r="JD340" s="21"/>
      <c r="JE340" s="21"/>
      <c r="JF340" s="21"/>
      <c r="JG340" s="21"/>
      <c r="JH340" s="21"/>
      <c r="JI340" s="21"/>
      <c r="JJ340" s="21"/>
      <c r="JK340" s="21"/>
      <c r="JL340" s="21"/>
      <c r="JM340" s="21"/>
      <c r="JN340" s="21"/>
      <c r="JO340" s="21"/>
      <c r="JP340" s="21"/>
      <c r="JQ340" s="21"/>
      <c r="JR340" s="21"/>
      <c r="JS340" s="21"/>
      <c r="JT340" s="21"/>
      <c r="JU340" s="21"/>
      <c r="JV340" s="21"/>
      <c r="JW340" s="21"/>
      <c r="JX340" s="21"/>
      <c r="JY340" s="21"/>
      <c r="JZ340" s="21"/>
      <c r="KA340" s="21"/>
      <c r="KB340" s="21"/>
      <c r="KC340" s="21"/>
      <c r="KD340" s="21"/>
      <c r="KE340" s="21"/>
      <c r="KF340" s="21"/>
      <c r="KG340" s="21"/>
      <c r="KH340" s="21"/>
      <c r="KI340" s="21"/>
      <c r="KJ340" s="21"/>
      <c r="KK340" s="21"/>
      <c r="KL340" s="21"/>
      <c r="KM340" s="21"/>
      <c r="KN340" s="21"/>
      <c r="KO340" s="21"/>
      <c r="KP340" s="21"/>
      <c r="KQ340" s="21"/>
      <c r="KR340" s="21"/>
      <c r="KS340" s="21"/>
      <c r="KT340" s="21"/>
      <c r="KU340" s="21"/>
      <c r="KV340" s="21"/>
      <c r="KW340" s="21"/>
      <c r="KX340" s="21"/>
      <c r="KY340" s="21"/>
      <c r="KZ340" s="21"/>
      <c r="LA340" s="21"/>
      <c r="LB340" s="21"/>
      <c r="LC340" s="21"/>
      <c r="LD340" s="21"/>
      <c r="LE340" s="21"/>
      <c r="LF340" s="21"/>
      <c r="LG340" s="21"/>
      <c r="LH340" s="21"/>
      <c r="LI340" s="21"/>
      <c r="LJ340" s="21"/>
      <c r="LK340" s="21"/>
      <c r="LL340" s="21"/>
      <c r="LM340" s="21"/>
      <c r="LN340" s="21"/>
      <c r="LO340" s="21"/>
      <c r="LP340" s="21"/>
      <c r="LQ340" s="21"/>
      <c r="LR340" s="21"/>
      <c r="LS340" s="21"/>
      <c r="LT340" s="21"/>
      <c r="LU340" s="21"/>
      <c r="LV340" s="21"/>
      <c r="LW340" s="21"/>
      <c r="LX340" s="21"/>
      <c r="LY340" s="21"/>
      <c r="LZ340" s="21"/>
      <c r="MA340" s="21"/>
      <c r="MB340" s="21"/>
      <c r="MC340" s="21"/>
      <c r="MD340" s="21"/>
      <c r="ME340" s="21"/>
      <c r="MF340" s="21"/>
      <c r="MG340" s="21"/>
      <c r="MH340" s="21"/>
      <c r="MI340" s="21"/>
      <c r="MJ340" s="21"/>
      <c r="MK340" s="21"/>
      <c r="ML340" s="21"/>
      <c r="MM340" s="21"/>
      <c r="MN340" s="21"/>
      <c r="MO340" s="21"/>
      <c r="MP340" s="21"/>
      <c r="MQ340" s="21"/>
      <c r="MR340" s="21"/>
      <c r="MS340" s="21"/>
      <c r="MT340" s="21"/>
      <c r="MU340" s="21"/>
      <c r="MV340" s="21"/>
      <c r="MW340" s="21"/>
      <c r="MX340" s="21"/>
      <c r="MY340" s="21"/>
      <c r="MZ340" s="21"/>
      <c r="NA340" s="21"/>
      <c r="NB340" s="21"/>
      <c r="NC340" s="21"/>
      <c r="ND340" s="21"/>
      <c r="NE340" s="21"/>
      <c r="NF340" s="21"/>
      <c r="NG340" s="21"/>
      <c r="NH340" s="21"/>
      <c r="NI340" s="21"/>
      <c r="NJ340" s="21"/>
      <c r="NK340" s="21"/>
      <c r="NL340" s="21"/>
      <c r="NM340" s="21"/>
      <c r="NN340" s="21"/>
      <c r="NO340" s="21"/>
      <c r="NP340" s="21"/>
      <c r="NQ340" s="21"/>
      <c r="NR340" s="21"/>
      <c r="NS340" s="21"/>
      <c r="NT340" s="21"/>
      <c r="NU340" s="21"/>
      <c r="NV340" s="21"/>
      <c r="NW340" s="21"/>
      <c r="NX340" s="21"/>
      <c r="NY340" s="21"/>
      <c r="NZ340" s="21"/>
      <c r="OA340" s="21"/>
      <c r="OB340" s="21"/>
      <c r="OC340" s="21"/>
      <c r="OD340" s="21"/>
      <c r="OE340" s="21"/>
      <c r="OF340" s="21"/>
      <c r="OG340" s="21"/>
      <c r="OH340" s="21"/>
      <c r="OI340" s="21"/>
      <c r="OJ340" s="21"/>
      <c r="OK340" s="21"/>
      <c r="OL340" s="21"/>
      <c r="OM340" s="21"/>
      <c r="ON340" s="21"/>
      <c r="OO340" s="21"/>
      <c r="OP340" s="21"/>
      <c r="OQ340" s="21"/>
      <c r="OR340" s="21"/>
      <c r="OS340" s="21"/>
      <c r="OT340" s="21"/>
      <c r="OU340" s="21"/>
      <c r="OV340" s="21"/>
      <c r="OW340" s="21"/>
      <c r="OX340" s="21"/>
      <c r="OY340" s="21"/>
      <c r="OZ340" s="21"/>
      <c r="PA340" s="21"/>
      <c r="PB340" s="21"/>
      <c r="PC340" s="21"/>
      <c r="PD340" s="21"/>
      <c r="PE340" s="21"/>
      <c r="PF340" s="21"/>
      <c r="PG340" s="21"/>
      <c r="PH340" s="21"/>
      <c r="PI340" s="21"/>
      <c r="PJ340" s="21"/>
      <c r="PK340" s="21"/>
      <c r="PL340" s="21"/>
      <c r="PM340" s="21"/>
      <c r="PN340" s="21"/>
      <c r="PO340" s="21"/>
      <c r="PP340" s="21"/>
      <c r="PQ340" s="21"/>
      <c r="PR340" s="21"/>
      <c r="PS340" s="21"/>
      <c r="PT340" s="21"/>
      <c r="PU340" s="21"/>
      <c r="PV340" s="21"/>
      <c r="PW340" s="21"/>
      <c r="PX340" s="21"/>
      <c r="PY340" s="21"/>
      <c r="PZ340" s="21"/>
      <c r="QA340" s="21"/>
      <c r="QB340" s="21"/>
      <c r="QC340" s="21"/>
      <c r="QD340" s="21"/>
      <c r="QE340" s="21"/>
      <c r="QF340" s="21"/>
      <c r="QG340" s="21"/>
      <c r="QH340" s="21"/>
      <c r="QI340" s="21"/>
      <c r="QJ340" s="21"/>
      <c r="QK340" s="21"/>
      <c r="QL340" s="21"/>
      <c r="QM340" s="21"/>
      <c r="QN340" s="21"/>
      <c r="QO340" s="21"/>
      <c r="QP340" s="21"/>
      <c r="QQ340" s="21"/>
      <c r="QR340" s="21"/>
      <c r="QS340" s="21"/>
      <c r="QT340" s="21"/>
      <c r="QU340" s="21"/>
      <c r="QV340" s="21"/>
      <c r="QW340" s="21"/>
      <c r="QX340" s="21"/>
      <c r="QY340" s="21"/>
      <c r="QZ340" s="21"/>
      <c r="RA340" s="21"/>
      <c r="RB340" s="21"/>
      <c r="RC340" s="21"/>
      <c r="RD340" s="21"/>
      <c r="RE340" s="21"/>
      <c r="RF340" s="21"/>
      <c r="RG340" s="21"/>
      <c r="RH340" s="21"/>
      <c r="RI340" s="21"/>
      <c r="RJ340" s="21"/>
      <c r="RK340" s="21"/>
      <c r="RL340" s="21"/>
      <c r="RM340" s="21"/>
      <c r="RN340" s="21"/>
      <c r="RO340" s="21"/>
      <c r="RP340" s="21"/>
      <c r="RQ340" s="21"/>
      <c r="RR340" s="21"/>
      <c r="RS340" s="21"/>
      <c r="RT340" s="21"/>
      <c r="RU340" s="21"/>
      <c r="RV340" s="21"/>
      <c r="RW340" s="21"/>
      <c r="RX340" s="21"/>
      <c r="RY340" s="21"/>
      <c r="RZ340" s="21"/>
      <c r="SA340" s="21"/>
      <c r="SB340" s="21"/>
      <c r="SC340" s="21"/>
      <c r="SD340" s="21"/>
      <c r="SE340" s="21"/>
      <c r="SF340" s="21"/>
      <c r="SG340" s="21"/>
      <c r="SH340" s="21"/>
      <c r="SI340" s="21"/>
      <c r="SJ340" s="21"/>
      <c r="SK340" s="21"/>
      <c r="SL340" s="21"/>
      <c r="SM340" s="21"/>
      <c r="SN340" s="21"/>
      <c r="SO340" s="21"/>
      <c r="SP340" s="21"/>
      <c r="SQ340" s="21"/>
      <c r="SR340" s="21"/>
      <c r="SS340" s="21"/>
      <c r="ST340" s="21"/>
      <c r="SU340" s="21"/>
      <c r="SV340" s="21"/>
      <c r="SW340" s="21"/>
      <c r="SX340" s="21"/>
      <c r="SY340" s="21"/>
      <c r="SZ340" s="21"/>
      <c r="TA340" s="21"/>
      <c r="TB340" s="21"/>
      <c r="TC340" s="21"/>
      <c r="TD340" s="21"/>
      <c r="TE340" s="21"/>
      <c r="TF340" s="21"/>
      <c r="TG340" s="21"/>
      <c r="TH340" s="21"/>
      <c r="TI340" s="21"/>
      <c r="TJ340" s="21"/>
      <c r="TK340" s="21"/>
      <c r="TL340" s="21"/>
      <c r="TM340" s="21"/>
      <c r="TN340" s="21"/>
      <c r="TO340" s="21"/>
      <c r="TP340" s="21"/>
      <c r="TQ340" s="21"/>
      <c r="TR340" s="21"/>
      <c r="TS340" s="21"/>
      <c r="TT340" s="21"/>
      <c r="TU340" s="21"/>
      <c r="TV340" s="21"/>
      <c r="TW340" s="21"/>
      <c r="TX340" s="21"/>
      <c r="TY340" s="21"/>
      <c r="TZ340" s="21"/>
      <c r="UA340" s="21"/>
      <c r="UB340" s="21"/>
      <c r="UC340" s="21"/>
      <c r="UD340" s="21"/>
      <c r="UE340" s="21"/>
      <c r="UF340" s="21"/>
      <c r="UG340" s="21"/>
      <c r="UH340" s="21"/>
      <c r="UI340" s="21"/>
      <c r="UJ340" s="21"/>
      <c r="UK340" s="21"/>
      <c r="UL340" s="21"/>
      <c r="UM340" s="21"/>
      <c r="UN340" s="21"/>
      <c r="UO340" s="21"/>
      <c r="UP340" s="21"/>
      <c r="UQ340" s="21"/>
      <c r="UR340" s="21"/>
      <c r="US340" s="21"/>
      <c r="UT340" s="21"/>
      <c r="UU340" s="21"/>
      <c r="UV340" s="21"/>
      <c r="UW340" s="21"/>
      <c r="UX340" s="21"/>
      <c r="UY340" s="21"/>
      <c r="UZ340" s="21"/>
      <c r="VA340" s="21"/>
      <c r="VB340" s="21"/>
      <c r="VC340" s="21"/>
      <c r="VD340" s="21"/>
      <c r="VE340" s="21"/>
      <c r="VF340" s="21"/>
      <c r="VG340" s="21"/>
      <c r="VH340" s="21"/>
      <c r="VI340" s="21"/>
      <c r="VJ340" s="21"/>
      <c r="VK340" s="21"/>
      <c r="VL340" s="21"/>
      <c r="VM340" s="21"/>
      <c r="VN340" s="21"/>
      <c r="VO340" s="21"/>
      <c r="VP340" s="21"/>
      <c r="VQ340" s="21"/>
      <c r="VR340" s="21"/>
      <c r="VS340" s="21"/>
      <c r="VT340" s="21"/>
      <c r="VU340" s="21"/>
      <c r="VV340" s="21"/>
      <c r="VW340" s="21"/>
      <c r="VX340" s="21"/>
      <c r="VY340" s="21"/>
      <c r="VZ340" s="21"/>
      <c r="WA340" s="21"/>
      <c r="WB340" s="21"/>
      <c r="WC340" s="21"/>
      <c r="WD340" s="21"/>
      <c r="WE340" s="21"/>
      <c r="WF340" s="21"/>
      <c r="WG340" s="21"/>
      <c r="WH340" s="21"/>
      <c r="WI340" s="21"/>
      <c r="WJ340" s="21"/>
      <c r="WK340" s="21"/>
      <c r="WL340" s="21"/>
      <c r="WM340" s="21"/>
      <c r="WN340" s="21"/>
      <c r="WO340" s="21"/>
      <c r="WP340" s="21"/>
      <c r="WQ340" s="21"/>
      <c r="WR340" s="21"/>
      <c r="WS340" s="21"/>
      <c r="WT340" s="21"/>
      <c r="WU340" s="21"/>
      <c r="WV340" s="21"/>
      <c r="WW340" s="21"/>
      <c r="WX340" s="21"/>
      <c r="WY340" s="21"/>
      <c r="WZ340" s="21"/>
      <c r="XA340" s="21"/>
      <c r="XB340" s="21"/>
      <c r="XC340" s="21"/>
      <c r="XD340" s="21"/>
      <c r="XE340" s="21"/>
      <c r="XF340" s="21"/>
      <c r="XG340" s="21"/>
      <c r="XH340" s="21"/>
      <c r="XI340" s="21"/>
      <c r="XJ340" s="21"/>
      <c r="XK340" s="21"/>
      <c r="XL340" s="21"/>
      <c r="XM340" s="21"/>
      <c r="XN340" s="21"/>
      <c r="XO340" s="21"/>
      <c r="XP340" s="21"/>
      <c r="XQ340" s="21"/>
      <c r="XR340" s="21"/>
      <c r="XS340" s="21"/>
      <c r="XT340" s="21"/>
      <c r="XU340" s="21"/>
      <c r="XV340" s="21"/>
      <c r="XW340" s="21"/>
      <c r="XX340" s="21"/>
      <c r="XY340" s="21"/>
      <c r="XZ340" s="21"/>
      <c r="YA340" s="21"/>
      <c r="YB340" s="21"/>
      <c r="YC340" s="21"/>
      <c r="YD340" s="21"/>
      <c r="YE340" s="21"/>
      <c r="YF340" s="21"/>
      <c r="YG340" s="21"/>
      <c r="YH340" s="21"/>
      <c r="YI340" s="21"/>
      <c r="YJ340" s="21"/>
      <c r="YK340" s="21"/>
      <c r="YL340" s="21"/>
      <c r="YM340" s="21"/>
      <c r="YN340" s="21"/>
      <c r="YO340" s="21"/>
      <c r="YP340" s="21"/>
      <c r="YQ340" s="21"/>
      <c r="YR340" s="21"/>
      <c r="YS340" s="21"/>
      <c r="YT340" s="21"/>
      <c r="YU340" s="21"/>
      <c r="YV340" s="21"/>
      <c r="YW340" s="21"/>
      <c r="YX340" s="21"/>
      <c r="YY340" s="21"/>
      <c r="YZ340" s="21"/>
      <c r="ZA340" s="21"/>
      <c r="ZB340" s="21"/>
      <c r="ZC340" s="21"/>
      <c r="ZD340" s="21"/>
      <c r="ZE340" s="21"/>
      <c r="ZF340" s="21"/>
      <c r="ZG340" s="21"/>
      <c r="ZH340" s="21"/>
      <c r="ZI340" s="21"/>
      <c r="ZJ340" s="21"/>
      <c r="ZK340" s="21"/>
      <c r="ZL340" s="21"/>
      <c r="ZM340" s="21"/>
      <c r="ZN340" s="21"/>
      <c r="ZO340" s="21"/>
      <c r="ZP340" s="21"/>
      <c r="ZQ340" s="21"/>
      <c r="ZR340" s="21"/>
      <c r="ZS340" s="21"/>
      <c r="ZT340" s="21"/>
      <c r="ZU340" s="21"/>
      <c r="ZV340" s="21"/>
      <c r="ZW340" s="21"/>
      <c r="ZX340" s="21"/>
      <c r="ZY340" s="21"/>
      <c r="ZZ340" s="21"/>
      <c r="AAA340" s="21"/>
      <c r="AAB340" s="21"/>
      <c r="AAC340" s="21"/>
      <c r="AAD340" s="21"/>
      <c r="AAE340" s="21"/>
      <c r="AAF340" s="21"/>
      <c r="AAG340" s="21"/>
      <c r="AAH340" s="21"/>
      <c r="AAI340" s="21"/>
      <c r="AAJ340" s="21"/>
      <c r="AAK340" s="21"/>
      <c r="AAL340" s="21"/>
      <c r="AAM340" s="21"/>
      <c r="AAN340" s="21"/>
      <c r="AAO340" s="21"/>
      <c r="AAP340" s="21"/>
      <c r="AAQ340" s="21"/>
      <c r="AAR340" s="21"/>
      <c r="AAS340" s="21"/>
      <c r="AAT340" s="21"/>
      <c r="AAU340" s="21"/>
      <c r="AAV340" s="21"/>
      <c r="AAW340" s="21"/>
      <c r="AAX340" s="21"/>
      <c r="AAY340" s="21"/>
      <c r="AAZ340" s="21"/>
      <c r="ABA340" s="21"/>
      <c r="ABB340" s="21"/>
      <c r="ABC340" s="21"/>
      <c r="ABD340" s="21"/>
      <c r="ABE340" s="21"/>
      <c r="ABF340" s="21"/>
      <c r="ABG340" s="21"/>
      <c r="ABH340" s="21"/>
      <c r="ABI340" s="21"/>
      <c r="ABJ340" s="21"/>
      <c r="ABK340" s="21"/>
      <c r="ABL340" s="21"/>
      <c r="ABM340" s="21"/>
      <c r="ABN340" s="21"/>
      <c r="ABO340" s="21"/>
      <c r="ABP340" s="21"/>
      <c r="ABQ340" s="21"/>
      <c r="ABR340" s="21"/>
      <c r="ABS340" s="21"/>
      <c r="ABT340" s="21"/>
      <c r="ABU340" s="21"/>
      <c r="ABV340" s="21"/>
      <c r="ABW340" s="21"/>
      <c r="ABX340" s="21"/>
      <c r="ABY340" s="21"/>
      <c r="ABZ340" s="21"/>
      <c r="ACA340" s="21"/>
      <c r="ACB340" s="21"/>
      <c r="ACC340" s="21"/>
      <c r="ACD340" s="21"/>
      <c r="ACE340" s="21"/>
      <c r="ACF340" s="21"/>
      <c r="ACG340" s="21"/>
      <c r="ACH340" s="21"/>
      <c r="ACI340" s="21"/>
      <c r="ACJ340" s="21"/>
      <c r="ACK340" s="21"/>
      <c r="ACL340" s="21"/>
      <c r="ACM340" s="21"/>
      <c r="ACN340" s="21"/>
      <c r="ACO340" s="21"/>
      <c r="ACP340" s="21"/>
      <c r="ACQ340" s="21"/>
      <c r="ACR340" s="21"/>
      <c r="ACS340" s="21"/>
      <c r="ACT340" s="21"/>
      <c r="ACU340" s="21"/>
      <c r="ACV340" s="21"/>
      <c r="ACW340" s="21"/>
      <c r="ACX340" s="21"/>
      <c r="ACY340" s="21"/>
      <c r="ACZ340" s="21"/>
      <c r="ADA340" s="21"/>
      <c r="ADB340" s="21"/>
      <c r="ADC340" s="21"/>
      <c r="ADD340" s="21"/>
      <c r="ADE340" s="21"/>
      <c r="ADF340" s="21"/>
      <c r="ADG340" s="21"/>
      <c r="ADH340" s="21"/>
      <c r="ADI340" s="21"/>
      <c r="ADJ340" s="21"/>
      <c r="ADK340" s="21"/>
      <c r="ADL340" s="21"/>
      <c r="ADM340" s="21"/>
      <c r="ADN340" s="21"/>
      <c r="ADO340" s="21"/>
      <c r="ADP340" s="21"/>
      <c r="ADQ340" s="21"/>
      <c r="ADR340" s="21"/>
      <c r="ADS340" s="21"/>
      <c r="ADT340" s="21"/>
      <c r="ADU340" s="21"/>
      <c r="ADV340" s="21"/>
      <c r="ADW340" s="21"/>
      <c r="ADX340" s="21"/>
      <c r="ADY340" s="21"/>
      <c r="ADZ340" s="21"/>
      <c r="AEA340" s="21"/>
      <c r="AEB340" s="21"/>
      <c r="AEC340" s="21"/>
      <c r="AED340" s="21"/>
      <c r="AEE340" s="21"/>
      <c r="AEF340" s="21"/>
      <c r="AEG340" s="21"/>
      <c r="AEH340" s="21"/>
      <c r="AEI340" s="21"/>
      <c r="AEJ340" s="21"/>
      <c r="AEK340" s="21"/>
      <c r="AEL340" s="21"/>
      <c r="AEM340" s="21"/>
      <c r="AEN340" s="21"/>
      <c r="AEO340" s="21"/>
      <c r="AEP340" s="21"/>
      <c r="AEQ340" s="21"/>
      <c r="AER340" s="21"/>
      <c r="AES340" s="21"/>
      <c r="AET340" s="21"/>
      <c r="AEU340" s="21"/>
      <c r="AEV340" s="21"/>
      <c r="AEW340" s="21"/>
      <c r="AEX340" s="21"/>
      <c r="AEY340" s="21"/>
      <c r="AEZ340" s="21"/>
      <c r="AFA340" s="21"/>
      <c r="AFB340" s="21"/>
      <c r="AFC340" s="21"/>
      <c r="AFD340" s="21"/>
      <c r="AFE340" s="21"/>
      <c r="AFF340" s="21"/>
      <c r="AFG340" s="21"/>
      <c r="AFH340" s="21"/>
      <c r="AFI340" s="21"/>
      <c r="AFJ340" s="21"/>
      <c r="AFK340" s="21"/>
      <c r="AFL340" s="21"/>
      <c r="AFM340" s="21"/>
      <c r="AFN340" s="21"/>
      <c r="AFO340" s="21"/>
      <c r="AFP340" s="21"/>
      <c r="AFQ340" s="21"/>
      <c r="AFR340" s="21"/>
      <c r="AFS340" s="21"/>
      <c r="AFT340" s="21"/>
      <c r="AFU340" s="21"/>
      <c r="AFV340" s="21"/>
      <c r="AFW340" s="21"/>
      <c r="AFX340" s="21"/>
      <c r="AFY340" s="21"/>
      <c r="AFZ340" s="21"/>
      <c r="AGA340" s="21"/>
      <c r="AGB340" s="21"/>
      <c r="AGC340" s="21"/>
      <c r="AGD340" s="21"/>
      <c r="AGE340" s="21"/>
      <c r="AGF340" s="21"/>
      <c r="AGG340" s="21"/>
      <c r="AGH340" s="21"/>
      <c r="AGI340" s="21"/>
      <c r="AGJ340" s="21"/>
      <c r="AGK340" s="21"/>
      <c r="AGL340" s="21"/>
      <c r="AGM340" s="21"/>
      <c r="AGN340" s="21"/>
      <c r="AGO340" s="21"/>
      <c r="AGP340" s="21"/>
      <c r="AGQ340" s="21"/>
      <c r="AGR340" s="21"/>
      <c r="AGS340" s="21"/>
      <c r="AGT340" s="21"/>
      <c r="AGU340" s="21"/>
      <c r="AGV340" s="21"/>
      <c r="AGW340" s="21"/>
      <c r="AGX340" s="21"/>
      <c r="AGY340" s="21"/>
      <c r="AGZ340" s="21"/>
      <c r="AHA340" s="21"/>
      <c r="AHB340" s="21"/>
      <c r="AHC340" s="21"/>
      <c r="AHD340" s="21"/>
      <c r="AHE340" s="21"/>
      <c r="AHF340" s="21"/>
      <c r="AHG340" s="21"/>
      <c r="AHH340" s="21"/>
      <c r="AHI340" s="21"/>
      <c r="AHJ340" s="21"/>
      <c r="AHK340" s="21"/>
      <c r="AHL340" s="21"/>
      <c r="AHM340" s="21"/>
      <c r="AHN340" s="21"/>
      <c r="AHO340" s="21"/>
      <c r="AHP340" s="21"/>
      <c r="AHQ340" s="21"/>
      <c r="AHR340" s="21"/>
      <c r="AHS340" s="21"/>
      <c r="AHT340" s="21"/>
      <c r="AHU340" s="21"/>
      <c r="AHV340" s="21"/>
      <c r="AHW340" s="21"/>
      <c r="AHX340" s="21"/>
      <c r="AHY340" s="21"/>
      <c r="AHZ340" s="21"/>
      <c r="AIA340" s="21"/>
      <c r="AIB340" s="21"/>
      <c r="AIC340" s="21"/>
      <c r="AID340" s="21"/>
      <c r="AIE340" s="21"/>
      <c r="AIF340" s="21"/>
      <c r="AIG340" s="21"/>
      <c r="AIH340" s="21"/>
      <c r="AII340" s="21"/>
      <c r="AIJ340" s="21"/>
      <c r="AIK340" s="21"/>
      <c r="AIL340" s="21"/>
      <c r="AIM340" s="21"/>
      <c r="AIN340" s="21"/>
      <c r="AIO340" s="21"/>
      <c r="AIP340" s="21"/>
      <c r="AIQ340" s="21"/>
      <c r="AIR340" s="21"/>
      <c r="AIS340" s="21"/>
      <c r="AIT340" s="21"/>
      <c r="AIU340" s="21"/>
      <c r="AIV340" s="21"/>
      <c r="AIW340" s="21"/>
      <c r="AIX340" s="21"/>
      <c r="AIY340" s="21"/>
      <c r="AIZ340" s="21"/>
      <c r="AJA340" s="21"/>
      <c r="AJB340" s="21"/>
      <c r="AJC340" s="21"/>
      <c r="AJD340" s="21"/>
      <c r="AJE340" s="21"/>
      <c r="AJF340" s="21"/>
      <c r="AJG340" s="21"/>
      <c r="AJH340" s="21"/>
      <c r="AJI340" s="21"/>
      <c r="AJJ340" s="21"/>
      <c r="AJK340" s="21"/>
      <c r="AJL340" s="21"/>
      <c r="AJM340" s="21"/>
      <c r="AJN340" s="21"/>
      <c r="AJO340" s="21"/>
      <c r="AJP340" s="21"/>
      <c r="AJQ340" s="21"/>
      <c r="AJR340" s="21"/>
      <c r="AJS340" s="21"/>
      <c r="AJT340" s="21"/>
      <c r="AJU340" s="21"/>
      <c r="AJV340" s="21"/>
      <c r="AJW340" s="21"/>
      <c r="AJX340" s="21"/>
      <c r="AJY340" s="21"/>
      <c r="AJZ340" s="21"/>
      <c r="AKA340" s="21"/>
      <c r="AKB340" s="21"/>
      <c r="AKC340" s="21"/>
      <c r="AKD340" s="21"/>
      <c r="AKE340" s="21"/>
      <c r="AKF340" s="21"/>
      <c r="AKG340" s="21"/>
      <c r="AKH340" s="21"/>
      <c r="AKI340" s="21"/>
      <c r="AKJ340" s="21"/>
      <c r="AKK340" s="21"/>
      <c r="AKL340" s="21"/>
      <c r="AKM340" s="21"/>
      <c r="AKN340" s="21"/>
      <c r="AKO340" s="21"/>
      <c r="AKP340" s="21"/>
      <c r="AKQ340" s="21"/>
      <c r="AKR340" s="21"/>
      <c r="AKS340" s="21"/>
      <c r="AKT340" s="21"/>
      <c r="AKU340" s="21"/>
      <c r="AKV340" s="21"/>
      <c r="AKW340" s="21"/>
      <c r="AKX340" s="21"/>
      <c r="AKY340" s="21"/>
      <c r="AKZ340" s="21"/>
      <c r="ALA340" s="21"/>
      <c r="ALB340" s="21"/>
      <c r="ALC340" s="21"/>
      <c r="ALD340" s="21"/>
      <c r="ALE340" s="21"/>
      <c r="ALF340" s="21"/>
      <c r="ALG340" s="21"/>
      <c r="ALH340" s="21"/>
      <c r="ALI340" s="21"/>
      <c r="ALJ340" s="21"/>
      <c r="ALK340" s="21"/>
      <c r="ALL340" s="21"/>
      <c r="ALM340" s="21"/>
      <c r="ALN340" s="21"/>
      <c r="ALO340" s="21"/>
      <c r="ALP340" s="21"/>
      <c r="ALQ340" s="21"/>
      <c r="ALR340" s="21"/>
      <c r="ALS340" s="21"/>
      <c r="ALT340" s="21"/>
      <c r="ALU340" s="21"/>
      <c r="ALV340" s="21"/>
      <c r="ALW340" s="21"/>
      <c r="ALX340" s="21"/>
      <c r="ALY340" s="21"/>
      <c r="ALZ340" s="21"/>
      <c r="AMA340" s="21"/>
      <c r="AMB340" s="21"/>
      <c r="AMC340" s="21"/>
      <c r="AMD340" s="21"/>
      <c r="AME340" s="21"/>
      <c r="AMF340" s="21"/>
      <c r="AMG340" s="21"/>
      <c r="AMH340" s="21"/>
      <c r="AMI340" s="21"/>
      <c r="AMJ340" s="21"/>
      <c r="AMK340" s="21"/>
      <c r="AML340" s="21"/>
      <c r="AMM340" s="21"/>
      <c r="AMN340" s="21"/>
      <c r="AMO340" s="21"/>
      <c r="AMP340" s="21"/>
      <c r="AMQ340" s="21"/>
      <c r="AMR340" s="21"/>
      <c r="AMS340" s="21"/>
      <c r="AMT340" s="21"/>
      <c r="AMU340" s="21"/>
      <c r="AMV340" s="21"/>
      <c r="AMW340" s="21"/>
      <c r="AMX340" s="21"/>
      <c r="AMY340" s="21"/>
      <c r="AMZ340" s="21"/>
      <c r="ANA340" s="21"/>
      <c r="ANB340" s="21"/>
      <c r="ANC340" s="21"/>
      <c r="AND340" s="21"/>
      <c r="ANE340" s="21"/>
      <c r="ANF340" s="21"/>
      <c r="ANG340" s="21"/>
      <c r="ANH340" s="21"/>
      <c r="ANI340" s="21"/>
      <c r="ANJ340" s="21"/>
      <c r="ANK340" s="21"/>
      <c r="ANL340" s="21"/>
      <c r="ANM340" s="21"/>
      <c r="ANN340" s="21"/>
      <c r="ANO340" s="21"/>
      <c r="ANP340" s="21"/>
      <c r="ANQ340" s="21"/>
      <c r="ANR340" s="21"/>
      <c r="ANS340" s="21"/>
      <c r="ANT340" s="21"/>
      <c r="ANU340" s="21"/>
      <c r="ANV340" s="21"/>
      <c r="ANW340" s="21"/>
      <c r="ANX340" s="21"/>
      <c r="ANY340" s="21"/>
      <c r="ANZ340" s="21"/>
      <c r="AOA340" s="21"/>
      <c r="AOB340" s="21"/>
      <c r="AOC340" s="21"/>
      <c r="AOD340" s="21"/>
      <c r="AOE340" s="21"/>
      <c r="AOF340" s="21"/>
      <c r="AOG340" s="21"/>
      <c r="AOH340" s="21"/>
      <c r="AOI340" s="21"/>
      <c r="AOJ340" s="21"/>
      <c r="AOK340" s="21"/>
      <c r="AOL340" s="21"/>
      <c r="AOM340" s="21"/>
      <c r="AON340" s="21"/>
      <c r="AOO340" s="21"/>
      <c r="AOP340" s="21"/>
      <c r="AOQ340" s="21"/>
      <c r="AOR340" s="21"/>
      <c r="AOS340" s="21"/>
      <c r="AOT340" s="21"/>
      <c r="AOU340" s="21"/>
      <c r="AOV340" s="21"/>
      <c r="AOW340" s="21"/>
      <c r="AOX340" s="21"/>
      <c r="AOY340" s="21"/>
      <c r="AOZ340" s="21"/>
      <c r="APA340" s="21"/>
      <c r="APB340" s="21"/>
      <c r="APC340" s="21"/>
      <c r="APD340" s="21"/>
      <c r="APE340" s="21"/>
      <c r="APF340" s="21"/>
      <c r="APG340" s="21"/>
      <c r="APH340" s="21"/>
      <c r="API340" s="21"/>
      <c r="APJ340" s="21"/>
      <c r="APK340" s="21"/>
      <c r="APL340" s="21"/>
      <c r="APM340" s="21"/>
      <c r="APN340" s="21"/>
      <c r="APO340" s="21"/>
      <c r="APP340" s="21"/>
      <c r="APQ340" s="21"/>
      <c r="APR340" s="21"/>
      <c r="APS340" s="21"/>
      <c r="APT340" s="21"/>
      <c r="APU340" s="21"/>
      <c r="APV340" s="21"/>
      <c r="APW340" s="21"/>
      <c r="APX340" s="21"/>
      <c r="APY340" s="21"/>
      <c r="APZ340" s="21"/>
      <c r="AQA340" s="21"/>
      <c r="AQB340" s="21"/>
      <c r="AQC340" s="21"/>
      <c r="AQD340" s="21"/>
      <c r="AQE340" s="21"/>
      <c r="AQF340" s="21"/>
      <c r="AQG340" s="21"/>
      <c r="AQH340" s="21"/>
      <c r="AQI340" s="21"/>
      <c r="AQJ340" s="21"/>
      <c r="AQK340" s="21"/>
      <c r="AQL340" s="21"/>
      <c r="AQM340" s="21"/>
      <c r="AQN340" s="21"/>
      <c r="AQO340" s="21"/>
      <c r="AQP340" s="21"/>
      <c r="AQQ340" s="21"/>
      <c r="AQR340" s="21"/>
      <c r="AQS340" s="21"/>
      <c r="AQT340" s="21"/>
      <c r="AQU340" s="21"/>
      <c r="AQV340" s="21"/>
      <c r="AQW340" s="21"/>
      <c r="AQX340" s="21"/>
      <c r="AQY340" s="21"/>
      <c r="AQZ340" s="21"/>
      <c r="ARA340" s="21"/>
      <c r="ARB340" s="21"/>
      <c r="ARC340" s="21"/>
      <c r="ARD340" s="21"/>
      <c r="ARE340" s="21"/>
      <c r="ARF340" s="21"/>
      <c r="ARG340" s="21"/>
      <c r="ARH340" s="21"/>
      <c r="ARI340" s="21"/>
      <c r="ARJ340" s="21"/>
      <c r="ARK340" s="21"/>
      <c r="ARL340" s="21"/>
      <c r="ARM340" s="21"/>
      <c r="ARN340" s="21"/>
      <c r="ARO340" s="21"/>
      <c r="ARP340" s="21"/>
      <c r="ARQ340" s="21"/>
      <c r="ARR340" s="21"/>
      <c r="ARS340" s="21"/>
      <c r="ART340" s="21"/>
      <c r="ARU340" s="21"/>
      <c r="ARV340" s="21"/>
      <c r="ARW340" s="21"/>
      <c r="ARX340" s="21"/>
      <c r="ARY340" s="21"/>
      <c r="ARZ340" s="21"/>
      <c r="ASA340" s="21"/>
      <c r="ASB340" s="21"/>
      <c r="ASC340" s="21"/>
      <c r="ASD340" s="21"/>
      <c r="ASE340" s="21"/>
      <c r="ASF340" s="21"/>
      <c r="ASG340" s="21"/>
      <c r="ASH340" s="21"/>
      <c r="ASI340" s="21"/>
      <c r="ASJ340" s="21"/>
      <c r="ASK340" s="21"/>
      <c r="ASL340" s="21"/>
      <c r="ASM340" s="21"/>
      <c r="ASN340" s="21"/>
      <c r="ASO340" s="21"/>
      <c r="ASP340" s="21"/>
      <c r="ASQ340" s="21"/>
      <c r="ASR340" s="21"/>
      <c r="ASS340" s="21"/>
      <c r="AST340" s="21"/>
      <c r="ASU340" s="21"/>
      <c r="ASV340" s="21"/>
      <c r="ASW340" s="21"/>
      <c r="ASX340" s="21"/>
      <c r="ASY340" s="21"/>
      <c r="ASZ340" s="21"/>
      <c r="ATA340" s="21"/>
      <c r="ATB340" s="21"/>
      <c r="ATC340" s="21"/>
      <c r="ATD340" s="21"/>
      <c r="ATE340" s="21"/>
      <c r="ATF340" s="21"/>
      <c r="ATG340" s="21"/>
      <c r="ATH340" s="21"/>
      <c r="ATI340" s="21"/>
      <c r="ATJ340" s="21"/>
      <c r="ATK340" s="21"/>
      <c r="ATL340" s="21"/>
      <c r="ATM340" s="21"/>
      <c r="ATN340" s="21"/>
      <c r="ATO340" s="21"/>
      <c r="ATP340" s="21"/>
      <c r="ATQ340" s="21"/>
      <c r="ATR340" s="21"/>
      <c r="ATS340" s="21"/>
      <c r="ATT340" s="21"/>
      <c r="ATU340" s="21"/>
      <c r="ATV340" s="21"/>
      <c r="ATW340" s="21"/>
      <c r="ATX340" s="21"/>
      <c r="ATY340" s="21"/>
      <c r="ATZ340" s="21"/>
      <c r="AUA340" s="21"/>
      <c r="AUB340" s="21"/>
      <c r="AUC340" s="21"/>
      <c r="AUD340" s="21"/>
      <c r="AUE340" s="21"/>
      <c r="AUF340" s="21"/>
      <c r="AUG340" s="21"/>
      <c r="AUH340" s="21"/>
      <c r="AUI340" s="21"/>
      <c r="AUJ340" s="21"/>
      <c r="AUK340" s="21"/>
      <c r="AUL340" s="21"/>
      <c r="AUM340" s="21"/>
      <c r="AUN340" s="21"/>
      <c r="AUO340" s="21"/>
      <c r="AUP340" s="21"/>
      <c r="AUQ340" s="21"/>
      <c r="AUR340" s="21"/>
      <c r="AUS340" s="21"/>
      <c r="AUT340" s="21"/>
      <c r="AUU340" s="21"/>
      <c r="AUV340" s="21"/>
      <c r="AUW340" s="21"/>
      <c r="AUX340" s="21"/>
      <c r="AUY340" s="21"/>
      <c r="AUZ340" s="21"/>
      <c r="AVA340" s="21"/>
      <c r="AVB340" s="21"/>
      <c r="AVC340" s="21"/>
      <c r="AVD340" s="21"/>
      <c r="AVE340" s="21"/>
      <c r="AVF340" s="21"/>
      <c r="AVG340" s="21"/>
      <c r="AVH340" s="21"/>
      <c r="AVI340" s="21"/>
      <c r="AVJ340" s="21"/>
      <c r="AVK340" s="21"/>
      <c r="AVL340" s="21"/>
      <c r="AVM340" s="21"/>
      <c r="AVN340" s="21"/>
      <c r="AVO340" s="21"/>
      <c r="AVP340" s="21"/>
      <c r="AVQ340" s="21"/>
      <c r="AVR340" s="21"/>
      <c r="AVS340" s="21"/>
      <c r="AVT340" s="21"/>
      <c r="AVU340" s="21"/>
      <c r="AVV340" s="21"/>
      <c r="AVW340" s="21"/>
      <c r="AVX340" s="21"/>
      <c r="AVY340" s="21"/>
      <c r="AVZ340" s="21"/>
      <c r="AWA340" s="21"/>
      <c r="AWB340" s="21"/>
      <c r="AWC340" s="21"/>
      <c r="AWD340" s="21"/>
      <c r="AWE340" s="21"/>
      <c r="AWF340" s="21"/>
      <c r="AWG340" s="21"/>
      <c r="AWH340" s="21"/>
      <c r="AWI340" s="21"/>
      <c r="AWJ340" s="21"/>
      <c r="AWK340" s="21"/>
      <c r="AWL340" s="21"/>
      <c r="AWM340" s="21"/>
      <c r="AWN340" s="21"/>
      <c r="AWO340" s="21"/>
      <c r="AWP340" s="21"/>
      <c r="AWQ340" s="21"/>
      <c r="AWR340" s="21"/>
      <c r="AWS340" s="21"/>
      <c r="AWT340" s="21"/>
      <c r="AWU340" s="21"/>
      <c r="AWV340" s="21"/>
      <c r="AWW340" s="21"/>
      <c r="AWX340" s="21"/>
      <c r="AWY340" s="21"/>
      <c r="AWZ340" s="21"/>
      <c r="AXA340" s="21"/>
      <c r="AXB340" s="21"/>
      <c r="AXC340" s="21"/>
      <c r="AXD340" s="21"/>
      <c r="AXE340" s="21"/>
      <c r="AXF340" s="21"/>
      <c r="AXG340" s="21"/>
      <c r="AXH340" s="21"/>
      <c r="AXI340" s="21"/>
      <c r="AXJ340" s="21"/>
      <c r="AXK340" s="21"/>
      <c r="AXL340" s="21"/>
      <c r="AXM340" s="21"/>
      <c r="AXN340" s="21"/>
      <c r="AXO340" s="21"/>
      <c r="AXP340" s="21"/>
      <c r="AXQ340" s="21"/>
      <c r="AXR340" s="21"/>
      <c r="AXS340" s="21"/>
      <c r="AXT340" s="21"/>
      <c r="AXU340" s="21"/>
      <c r="AXV340" s="21"/>
      <c r="AXW340" s="21"/>
      <c r="AXX340" s="21"/>
      <c r="AXY340" s="21"/>
      <c r="AXZ340" s="21"/>
      <c r="AYA340" s="21"/>
      <c r="AYB340" s="21"/>
      <c r="AYC340" s="21"/>
      <c r="AYD340" s="21"/>
      <c r="AYE340" s="21"/>
      <c r="AYF340" s="21"/>
      <c r="AYG340" s="21"/>
      <c r="AYH340" s="21"/>
      <c r="AYI340" s="21"/>
      <c r="AYJ340" s="21"/>
      <c r="AYK340" s="21"/>
      <c r="AYL340" s="21"/>
      <c r="AYM340" s="21"/>
      <c r="AYN340" s="21"/>
      <c r="AYO340" s="21"/>
      <c r="AYP340" s="21"/>
      <c r="AYQ340" s="21"/>
      <c r="AYR340" s="21"/>
      <c r="AYS340" s="21"/>
      <c r="AYT340" s="21"/>
      <c r="AYU340" s="21"/>
      <c r="AYV340" s="21"/>
      <c r="AYW340" s="21"/>
      <c r="AYX340" s="21"/>
      <c r="AYY340" s="21"/>
      <c r="AYZ340" s="21"/>
      <c r="AZA340" s="21"/>
      <c r="AZB340" s="21"/>
      <c r="AZC340" s="21"/>
      <c r="AZD340" s="21"/>
      <c r="AZE340" s="21"/>
      <c r="AZF340" s="21"/>
      <c r="AZG340" s="21"/>
      <c r="AZH340" s="21"/>
      <c r="AZI340" s="21"/>
      <c r="AZJ340" s="21"/>
      <c r="AZK340" s="21"/>
      <c r="AZL340" s="21"/>
      <c r="AZM340" s="21"/>
      <c r="AZN340" s="21"/>
      <c r="AZO340" s="21"/>
      <c r="AZP340" s="21"/>
      <c r="AZQ340" s="21"/>
      <c r="AZR340" s="21"/>
      <c r="AZS340" s="21"/>
      <c r="AZT340" s="21"/>
      <c r="AZU340" s="21"/>
      <c r="AZV340" s="21"/>
      <c r="AZW340" s="21"/>
      <c r="AZX340" s="21"/>
      <c r="AZY340" s="21"/>
      <c r="AZZ340" s="21"/>
      <c r="BAA340" s="21"/>
      <c r="BAB340" s="21"/>
      <c r="BAC340" s="21"/>
      <c r="BAD340" s="21"/>
      <c r="BAE340" s="21"/>
      <c r="BAF340" s="21"/>
      <c r="BAG340" s="21"/>
      <c r="BAH340" s="21"/>
      <c r="BAI340" s="21"/>
      <c r="BAJ340" s="21"/>
      <c r="BAK340" s="21"/>
      <c r="BAL340" s="21"/>
      <c r="BAM340" s="21"/>
      <c r="BAN340" s="21"/>
      <c r="BAO340" s="21"/>
      <c r="BAP340" s="21"/>
      <c r="BAQ340" s="21"/>
      <c r="BAR340" s="21"/>
      <c r="BAS340" s="21"/>
      <c r="BAT340" s="21"/>
      <c r="BAU340" s="21"/>
      <c r="BAV340" s="21"/>
      <c r="BAW340" s="21"/>
      <c r="BAX340" s="21"/>
      <c r="BAY340" s="21"/>
      <c r="BAZ340" s="21"/>
      <c r="BBA340" s="21"/>
      <c r="BBB340" s="21"/>
      <c r="BBC340" s="21"/>
      <c r="BBD340" s="21"/>
      <c r="BBE340" s="21"/>
      <c r="BBF340" s="21"/>
      <c r="BBG340" s="21"/>
      <c r="BBH340" s="21"/>
      <c r="BBI340" s="21"/>
      <c r="BBJ340" s="21"/>
      <c r="BBK340" s="21"/>
      <c r="BBL340" s="21"/>
      <c r="BBM340" s="21"/>
      <c r="BBN340" s="21"/>
      <c r="BBO340" s="21"/>
      <c r="BBP340" s="21"/>
      <c r="BBQ340" s="21"/>
      <c r="BBR340" s="21"/>
      <c r="BBS340" s="21"/>
      <c r="BBT340" s="21"/>
      <c r="BBU340" s="21"/>
      <c r="BBV340" s="21"/>
      <c r="BBW340" s="21"/>
      <c r="BBX340" s="21"/>
      <c r="BBY340" s="21"/>
      <c r="BBZ340" s="21"/>
      <c r="BCA340" s="21"/>
      <c r="BCB340" s="21"/>
      <c r="BCC340" s="21"/>
      <c r="BCD340" s="21"/>
      <c r="BCE340" s="21"/>
      <c r="BCF340" s="21"/>
      <c r="BCG340" s="21"/>
      <c r="BCH340" s="21"/>
      <c r="BCI340" s="21"/>
      <c r="BCJ340" s="21"/>
      <c r="BCK340" s="21"/>
      <c r="BCL340" s="21"/>
      <c r="BCM340" s="21"/>
      <c r="BCN340" s="21"/>
      <c r="BCO340" s="21"/>
      <c r="BCP340" s="21"/>
      <c r="BCQ340" s="21"/>
      <c r="BCR340" s="21"/>
      <c r="BCS340" s="21"/>
      <c r="BCT340" s="21"/>
      <c r="BCU340" s="21"/>
      <c r="BCV340" s="21"/>
      <c r="BCW340" s="21"/>
      <c r="BCX340" s="21"/>
      <c r="BCY340" s="21"/>
      <c r="BCZ340" s="21"/>
      <c r="BDA340" s="21"/>
      <c r="BDB340" s="21"/>
      <c r="BDC340" s="21"/>
      <c r="BDD340" s="21"/>
      <c r="BDE340" s="21"/>
      <c r="BDF340" s="21"/>
      <c r="BDG340" s="21"/>
      <c r="BDH340" s="21"/>
      <c r="BDI340" s="21"/>
      <c r="BDJ340" s="21"/>
      <c r="BDK340" s="21"/>
      <c r="BDL340" s="21"/>
      <c r="BDM340" s="21"/>
      <c r="BDN340" s="21"/>
      <c r="BDO340" s="21"/>
      <c r="BDP340" s="21"/>
      <c r="BDQ340" s="21"/>
      <c r="BDR340" s="21"/>
      <c r="BDS340" s="21"/>
      <c r="BDT340" s="21"/>
      <c r="BDU340" s="21"/>
      <c r="BDV340" s="21"/>
      <c r="BDW340" s="21"/>
      <c r="BDX340" s="21"/>
      <c r="BDY340" s="21"/>
      <c r="BDZ340" s="21"/>
      <c r="BEA340" s="21"/>
      <c r="BEB340" s="21"/>
      <c r="BEC340" s="21"/>
      <c r="BED340" s="21"/>
      <c r="BEE340" s="21"/>
      <c r="BEF340" s="21"/>
      <c r="BEG340" s="21"/>
      <c r="BEH340" s="21"/>
      <c r="BEI340" s="21"/>
      <c r="BEJ340" s="21"/>
      <c r="BEK340" s="21"/>
      <c r="BEL340" s="21"/>
      <c r="BEM340" s="21"/>
      <c r="BEN340" s="21"/>
      <c r="BEO340" s="21"/>
      <c r="BEP340" s="21"/>
      <c r="BEQ340" s="21"/>
      <c r="BER340" s="21"/>
      <c r="BES340" s="21"/>
      <c r="BET340" s="21"/>
      <c r="BEU340" s="21"/>
      <c r="BEV340" s="21"/>
      <c r="BEW340" s="21"/>
      <c r="BEX340" s="21"/>
      <c r="BEY340" s="21"/>
      <c r="BEZ340" s="21"/>
      <c r="BFA340" s="21"/>
      <c r="BFB340" s="21"/>
      <c r="BFC340" s="21"/>
      <c r="BFD340" s="21"/>
      <c r="BFE340" s="21"/>
      <c r="BFF340" s="21"/>
      <c r="BFG340" s="21"/>
      <c r="BFH340" s="21"/>
      <c r="BFI340" s="21"/>
      <c r="BFJ340" s="21"/>
      <c r="BFK340" s="21"/>
      <c r="BFL340" s="21"/>
      <c r="BFM340" s="21"/>
      <c r="BFN340" s="21"/>
      <c r="BFO340" s="21"/>
      <c r="BFP340" s="21"/>
      <c r="BFQ340" s="21"/>
      <c r="BFR340" s="21"/>
      <c r="BFS340" s="21"/>
      <c r="BFT340" s="21"/>
      <c r="BFU340" s="21"/>
      <c r="BFV340" s="21"/>
      <c r="BFW340" s="21"/>
      <c r="BFX340" s="21"/>
      <c r="BFY340" s="21"/>
      <c r="BFZ340" s="21"/>
      <c r="BGA340" s="21"/>
      <c r="BGB340" s="21"/>
      <c r="BGC340" s="21"/>
      <c r="BGD340" s="21"/>
      <c r="BGE340" s="21"/>
      <c r="BGF340" s="21"/>
      <c r="BGG340" s="21"/>
      <c r="BGH340" s="21"/>
      <c r="BGI340" s="21"/>
      <c r="BGJ340" s="21"/>
      <c r="BGK340" s="21"/>
      <c r="BGL340" s="21"/>
      <c r="BGM340" s="21"/>
      <c r="BGN340" s="21"/>
      <c r="BGO340" s="21"/>
      <c r="BGP340" s="21"/>
      <c r="BGQ340" s="21"/>
      <c r="BGR340" s="21"/>
      <c r="BGS340" s="21"/>
      <c r="BGT340" s="21"/>
      <c r="BGU340" s="21"/>
      <c r="BGV340" s="21"/>
      <c r="BGW340" s="21"/>
      <c r="BGX340" s="21"/>
      <c r="BGY340" s="21"/>
      <c r="BGZ340" s="21"/>
      <c r="BHA340" s="21"/>
      <c r="BHB340" s="21"/>
      <c r="BHC340" s="21"/>
      <c r="BHD340" s="21"/>
      <c r="BHE340" s="21"/>
      <c r="BHF340" s="21"/>
      <c r="BHG340" s="21"/>
      <c r="BHH340" s="21"/>
      <c r="BHI340" s="21"/>
      <c r="BHJ340" s="21"/>
      <c r="BHK340" s="21"/>
      <c r="BHL340" s="21"/>
      <c r="BHM340" s="21"/>
      <c r="BHN340" s="21"/>
      <c r="BHO340" s="21"/>
      <c r="BHP340" s="21"/>
      <c r="BHQ340" s="21"/>
      <c r="BHR340" s="21"/>
      <c r="BHS340" s="21"/>
      <c r="BHT340" s="21"/>
      <c r="BHU340" s="21"/>
      <c r="BHV340" s="21"/>
      <c r="BHW340" s="21"/>
      <c r="BHX340" s="21"/>
      <c r="BHY340" s="21"/>
      <c r="BHZ340" s="21"/>
      <c r="BIA340" s="21"/>
      <c r="BIB340" s="21"/>
      <c r="BIC340" s="21"/>
      <c r="BID340" s="21"/>
      <c r="BIE340" s="21"/>
      <c r="BIF340" s="21"/>
      <c r="BIG340" s="21"/>
      <c r="BIH340" s="21"/>
      <c r="BII340" s="21"/>
      <c r="BIJ340" s="21"/>
      <c r="BIK340" s="21"/>
      <c r="BIL340" s="21"/>
      <c r="BIM340" s="21"/>
      <c r="BIN340" s="21"/>
      <c r="BIO340" s="21"/>
      <c r="BIP340" s="21"/>
      <c r="BIQ340" s="21"/>
      <c r="BIR340" s="21"/>
      <c r="BIS340" s="21"/>
      <c r="BIT340" s="21"/>
      <c r="BIU340" s="21"/>
      <c r="BIV340" s="21"/>
      <c r="BIW340" s="21"/>
      <c r="BIX340" s="21"/>
      <c r="BIY340" s="21"/>
      <c r="BIZ340" s="21"/>
      <c r="BJA340" s="21"/>
      <c r="BJB340" s="21"/>
      <c r="BJC340" s="21"/>
      <c r="BJD340" s="21"/>
      <c r="BJE340" s="21"/>
      <c r="BJF340" s="21"/>
      <c r="BJG340" s="21"/>
      <c r="BJH340" s="21"/>
      <c r="BJI340" s="21"/>
      <c r="BJJ340" s="21"/>
      <c r="BJK340" s="21"/>
      <c r="BJL340" s="21"/>
      <c r="BJM340" s="21"/>
      <c r="BJN340" s="21"/>
      <c r="BJO340" s="21"/>
      <c r="BJP340" s="21"/>
      <c r="BJQ340" s="21"/>
      <c r="BJR340" s="21"/>
      <c r="BJS340" s="21"/>
      <c r="BJT340" s="21"/>
      <c r="BJU340" s="21"/>
      <c r="BJV340" s="21"/>
      <c r="BJW340" s="21"/>
      <c r="BJX340" s="21"/>
      <c r="BJY340" s="21"/>
      <c r="BJZ340" s="21"/>
      <c r="BKA340" s="21"/>
      <c r="BKB340" s="21"/>
      <c r="BKC340" s="21"/>
      <c r="BKD340" s="21"/>
      <c r="BKE340" s="21"/>
      <c r="BKF340" s="21"/>
      <c r="BKG340" s="21"/>
      <c r="BKH340" s="21"/>
      <c r="BKI340" s="21"/>
      <c r="BKJ340" s="21"/>
      <c r="BKK340" s="21"/>
      <c r="BKL340" s="21"/>
      <c r="BKM340" s="21"/>
      <c r="BKN340" s="21"/>
      <c r="BKO340" s="21"/>
      <c r="BKP340" s="21"/>
      <c r="BKQ340" s="21"/>
      <c r="BKR340" s="21"/>
      <c r="BKS340" s="21"/>
      <c r="BKT340" s="21"/>
      <c r="BKU340" s="21"/>
      <c r="BKV340" s="21"/>
      <c r="BKW340" s="21"/>
      <c r="BKX340" s="21"/>
      <c r="BKY340" s="21"/>
      <c r="BKZ340" s="21"/>
      <c r="BLA340" s="21"/>
      <c r="BLB340" s="21"/>
      <c r="BLC340" s="21"/>
      <c r="BLD340" s="21"/>
      <c r="BLE340" s="21"/>
      <c r="BLF340" s="21"/>
      <c r="BLG340" s="21"/>
      <c r="BLH340" s="21"/>
      <c r="BLI340" s="21"/>
      <c r="BLJ340" s="21"/>
      <c r="BLK340" s="21"/>
      <c r="BLL340" s="21"/>
      <c r="BLM340" s="21"/>
      <c r="BLN340" s="21"/>
      <c r="BLO340" s="21"/>
      <c r="BLP340" s="21"/>
      <c r="BLQ340" s="21"/>
      <c r="BLR340" s="21"/>
      <c r="BLS340" s="21"/>
      <c r="BLT340" s="21"/>
      <c r="BLU340" s="21"/>
      <c r="BLV340" s="21"/>
      <c r="BLW340" s="21"/>
      <c r="BLX340" s="21"/>
      <c r="BLY340" s="21"/>
      <c r="BLZ340" s="21"/>
      <c r="BMA340" s="21"/>
      <c r="BMB340" s="21"/>
      <c r="BMC340" s="21"/>
      <c r="BMD340" s="21"/>
      <c r="BME340" s="21"/>
      <c r="BMF340" s="21"/>
      <c r="BMG340" s="21"/>
      <c r="BMH340" s="21"/>
      <c r="BMI340" s="21"/>
      <c r="BMJ340" s="21"/>
      <c r="BMK340" s="21"/>
      <c r="BML340" s="21"/>
      <c r="BMM340" s="21"/>
      <c r="BMN340" s="21"/>
      <c r="BMO340" s="21"/>
      <c r="BMP340" s="21"/>
      <c r="BMQ340" s="21"/>
      <c r="BMR340" s="21"/>
      <c r="BMS340" s="21"/>
      <c r="BMT340" s="21"/>
      <c r="BMU340" s="21"/>
      <c r="BMV340" s="21"/>
      <c r="BMW340" s="21"/>
      <c r="BMX340" s="21"/>
      <c r="BMY340" s="21"/>
      <c r="BMZ340" s="21"/>
      <c r="BNA340" s="21"/>
      <c r="BNB340" s="21"/>
      <c r="BNC340" s="21"/>
      <c r="BND340" s="21"/>
      <c r="BNE340" s="21"/>
      <c r="BNF340" s="21"/>
      <c r="BNG340" s="21"/>
      <c r="BNH340" s="21"/>
      <c r="BNI340" s="21"/>
      <c r="BNJ340" s="21"/>
      <c r="BNK340" s="21"/>
      <c r="BNL340" s="21"/>
      <c r="BNM340" s="21"/>
      <c r="BNN340" s="21"/>
      <c r="BNO340" s="21"/>
      <c r="BNP340" s="21"/>
      <c r="BNQ340" s="21"/>
      <c r="BNR340" s="21"/>
      <c r="BNS340" s="21"/>
      <c r="BNT340" s="21"/>
      <c r="BNU340" s="21"/>
      <c r="BNV340" s="21"/>
      <c r="BNW340" s="21"/>
      <c r="BNX340" s="21"/>
      <c r="BNY340" s="21"/>
      <c r="BNZ340" s="21"/>
      <c r="BOA340" s="21"/>
      <c r="BOB340" s="21"/>
      <c r="BOC340" s="21"/>
      <c r="BOD340" s="21"/>
      <c r="BOE340" s="21"/>
      <c r="BOF340" s="21"/>
      <c r="BOG340" s="21"/>
      <c r="BOH340" s="21"/>
      <c r="BOI340" s="21"/>
      <c r="BOJ340" s="21"/>
      <c r="BOK340" s="21"/>
      <c r="BOL340" s="21"/>
      <c r="BOM340" s="21"/>
      <c r="BON340" s="21"/>
      <c r="BOO340" s="21"/>
      <c r="BOP340" s="21"/>
      <c r="BOQ340" s="21"/>
      <c r="BOR340" s="21"/>
      <c r="BOS340" s="21"/>
      <c r="BOT340" s="21"/>
      <c r="BOU340" s="21"/>
      <c r="BOV340" s="21"/>
      <c r="BOW340" s="21"/>
      <c r="BOX340" s="21"/>
      <c r="BOY340" s="21"/>
      <c r="BOZ340" s="21"/>
      <c r="BPA340" s="21"/>
      <c r="BPB340" s="21"/>
      <c r="BPC340" s="21"/>
      <c r="BPD340" s="21"/>
      <c r="BPE340" s="21"/>
      <c r="BPF340" s="21"/>
      <c r="BPG340" s="21"/>
      <c r="BPH340" s="21"/>
      <c r="BPI340" s="21"/>
      <c r="BPJ340" s="21"/>
      <c r="BPK340" s="21"/>
      <c r="BPL340" s="21"/>
      <c r="BPM340" s="21"/>
      <c r="BPN340" s="21"/>
      <c r="BPO340" s="21"/>
      <c r="BPP340" s="21"/>
      <c r="BPQ340" s="21"/>
      <c r="BPR340" s="21"/>
      <c r="BPS340" s="21"/>
      <c r="BPT340" s="21"/>
      <c r="BPU340" s="21"/>
      <c r="BPV340" s="21"/>
      <c r="BPW340" s="21"/>
      <c r="BPX340" s="21"/>
      <c r="BPY340" s="21"/>
      <c r="BPZ340" s="21"/>
      <c r="BQA340" s="21"/>
      <c r="BQB340" s="21"/>
      <c r="BQC340" s="21"/>
      <c r="BQD340" s="21"/>
      <c r="BQE340" s="21"/>
      <c r="BQF340" s="21"/>
      <c r="BQG340" s="21"/>
      <c r="BQH340" s="21"/>
      <c r="BQI340" s="21"/>
      <c r="BQJ340" s="21"/>
      <c r="BQK340" s="21"/>
      <c r="BQL340" s="21"/>
      <c r="BQM340" s="21"/>
      <c r="BQN340" s="21"/>
      <c r="BQO340" s="21"/>
      <c r="BQP340" s="21"/>
      <c r="BQQ340" s="21"/>
      <c r="BQR340" s="21"/>
      <c r="BQS340" s="21"/>
      <c r="BQT340" s="21"/>
      <c r="BQU340" s="21"/>
      <c r="BQV340" s="21"/>
      <c r="BQW340" s="21"/>
      <c r="BQX340" s="21"/>
      <c r="BQY340" s="21"/>
      <c r="BQZ340" s="21"/>
      <c r="BRA340" s="21"/>
      <c r="BRB340" s="21"/>
      <c r="BRC340" s="21"/>
      <c r="BRD340" s="21"/>
      <c r="BRE340" s="21"/>
      <c r="BRF340" s="21"/>
      <c r="BRG340" s="21"/>
      <c r="BRH340" s="21"/>
      <c r="BRI340" s="21"/>
      <c r="BRJ340" s="21"/>
      <c r="BRK340" s="21"/>
      <c r="BRL340" s="21"/>
      <c r="BRM340" s="21"/>
      <c r="BRN340" s="21"/>
      <c r="BRO340" s="21"/>
      <c r="BRP340" s="21"/>
      <c r="BRQ340" s="21"/>
      <c r="BRR340" s="21"/>
      <c r="BRS340" s="21"/>
      <c r="BRT340" s="21"/>
      <c r="BRU340" s="21"/>
      <c r="BRV340" s="21"/>
      <c r="BRW340" s="21"/>
      <c r="BRX340" s="21"/>
      <c r="BRY340" s="21"/>
      <c r="BRZ340" s="21"/>
      <c r="BSA340" s="21"/>
      <c r="BSB340" s="21"/>
      <c r="BSC340" s="21"/>
      <c r="BSD340" s="21"/>
      <c r="BSE340" s="21"/>
      <c r="BSF340" s="21"/>
      <c r="BSG340" s="21"/>
      <c r="BSH340" s="21"/>
      <c r="BSI340" s="21"/>
      <c r="BSJ340" s="21"/>
      <c r="BSK340" s="21"/>
      <c r="BSL340" s="21"/>
      <c r="BSM340" s="21"/>
      <c r="BSN340" s="21"/>
      <c r="BSO340" s="21"/>
      <c r="BSP340" s="21"/>
      <c r="BSQ340" s="21"/>
      <c r="BSR340" s="21"/>
      <c r="BSS340" s="21"/>
      <c r="BST340" s="21"/>
      <c r="BSU340" s="21"/>
      <c r="BSV340" s="21"/>
      <c r="BSW340" s="21"/>
      <c r="BSX340" s="21"/>
      <c r="BSY340" s="21"/>
      <c r="BSZ340" s="21"/>
      <c r="BTA340" s="21"/>
      <c r="BTB340" s="21"/>
      <c r="BTC340" s="21"/>
      <c r="BTD340" s="21"/>
      <c r="BTE340" s="21"/>
      <c r="BTF340" s="21"/>
      <c r="BTG340" s="21"/>
      <c r="BTH340" s="21"/>
      <c r="BTI340" s="21"/>
      <c r="BTJ340" s="21"/>
      <c r="BTK340" s="21"/>
      <c r="BTL340" s="21"/>
      <c r="BTM340" s="21"/>
      <c r="BTN340" s="21"/>
      <c r="BTO340" s="21"/>
      <c r="BTP340" s="21"/>
      <c r="BTQ340" s="21"/>
      <c r="BTR340" s="21"/>
      <c r="BTS340" s="21"/>
      <c r="BTT340" s="21"/>
      <c r="BTU340" s="21"/>
      <c r="BTV340" s="21"/>
      <c r="BTW340" s="21"/>
      <c r="BTX340" s="21"/>
      <c r="BTY340" s="21"/>
      <c r="BTZ340" s="21"/>
      <c r="BUA340" s="21"/>
      <c r="BUB340" s="21"/>
      <c r="BUC340" s="21"/>
      <c r="BUD340" s="21"/>
      <c r="BUE340" s="21"/>
      <c r="BUF340" s="21"/>
      <c r="BUG340" s="21"/>
      <c r="BUH340" s="21"/>
      <c r="BUI340" s="21"/>
      <c r="BUJ340" s="21"/>
      <c r="BUK340" s="21"/>
      <c r="BUL340" s="21"/>
      <c r="BUM340" s="21"/>
      <c r="BUN340" s="21"/>
      <c r="BUO340" s="21"/>
      <c r="BUP340" s="21"/>
      <c r="BUQ340" s="21"/>
      <c r="BUR340" s="21"/>
      <c r="BUS340" s="21"/>
      <c r="BUT340" s="21"/>
      <c r="BUU340" s="21"/>
      <c r="BUV340" s="21"/>
      <c r="BUW340" s="21"/>
      <c r="BUX340" s="21"/>
      <c r="BUY340" s="21"/>
      <c r="BUZ340" s="21"/>
      <c r="BVA340" s="21"/>
      <c r="BVB340" s="21"/>
      <c r="BVC340" s="21"/>
      <c r="BVD340" s="21"/>
      <c r="BVE340" s="21"/>
      <c r="BVF340" s="21"/>
      <c r="BVG340" s="21"/>
      <c r="BVH340" s="21"/>
      <c r="BVI340" s="21"/>
      <c r="BVJ340" s="21"/>
      <c r="BVK340" s="21"/>
      <c r="BVL340" s="21"/>
      <c r="BVM340" s="21"/>
      <c r="BVN340" s="21"/>
      <c r="BVO340" s="21"/>
      <c r="BVP340" s="21"/>
      <c r="BVQ340" s="21"/>
      <c r="BVR340" s="21"/>
      <c r="BVS340" s="21"/>
      <c r="BVT340" s="21"/>
      <c r="BVU340" s="21"/>
      <c r="BVV340" s="21"/>
      <c r="BVW340" s="21"/>
      <c r="BVX340" s="21"/>
      <c r="BVY340" s="21"/>
      <c r="BVZ340" s="21"/>
      <c r="BWA340" s="21"/>
      <c r="BWB340" s="21"/>
      <c r="BWC340" s="21"/>
      <c r="BWD340" s="21"/>
      <c r="BWE340" s="21"/>
      <c r="BWF340" s="21"/>
      <c r="BWG340" s="21"/>
      <c r="BWH340" s="21"/>
      <c r="BWI340" s="21"/>
      <c r="BWJ340" s="21"/>
      <c r="BWK340" s="21"/>
      <c r="BWL340" s="21"/>
      <c r="BWM340" s="21"/>
      <c r="BWN340" s="21"/>
      <c r="BWO340" s="21"/>
      <c r="BWP340" s="21"/>
      <c r="BWQ340" s="21"/>
      <c r="BWR340" s="21"/>
      <c r="BWS340" s="21"/>
      <c r="BWT340" s="21"/>
      <c r="BWU340" s="21"/>
      <c r="BWV340" s="21"/>
      <c r="BWW340" s="21"/>
      <c r="BWX340" s="21"/>
      <c r="BWY340" s="21"/>
      <c r="BWZ340" s="21"/>
      <c r="BXA340" s="21"/>
      <c r="BXB340" s="21"/>
      <c r="BXC340" s="21"/>
      <c r="BXD340" s="21"/>
      <c r="BXE340" s="21"/>
      <c r="BXF340" s="21"/>
      <c r="BXG340" s="21"/>
      <c r="BXH340" s="21"/>
      <c r="BXI340" s="21"/>
      <c r="BXJ340" s="21"/>
      <c r="BXK340" s="21"/>
      <c r="BXL340" s="21"/>
      <c r="BXM340" s="21"/>
      <c r="BXN340" s="21"/>
      <c r="BXO340" s="21"/>
      <c r="BXP340" s="21"/>
      <c r="BXQ340" s="21"/>
      <c r="BXR340" s="21"/>
      <c r="BXS340" s="21"/>
      <c r="BXT340" s="21"/>
      <c r="BXU340" s="21"/>
      <c r="BXV340" s="21"/>
      <c r="BXW340" s="21"/>
      <c r="BXX340" s="21"/>
      <c r="BXY340" s="21"/>
      <c r="BXZ340" s="21"/>
      <c r="BYA340" s="21"/>
      <c r="BYB340" s="21"/>
      <c r="BYC340" s="21"/>
      <c r="BYD340" s="21"/>
      <c r="BYE340" s="21"/>
      <c r="BYF340" s="21"/>
      <c r="BYG340" s="21"/>
      <c r="BYH340" s="21"/>
      <c r="BYI340" s="21"/>
      <c r="BYJ340" s="21"/>
      <c r="BYK340" s="21"/>
      <c r="BYL340" s="21"/>
      <c r="BYM340" s="21"/>
      <c r="BYN340" s="21"/>
      <c r="BYO340" s="21"/>
      <c r="BYP340" s="21"/>
      <c r="BYQ340" s="21"/>
      <c r="BYR340" s="21"/>
      <c r="BYS340" s="21"/>
      <c r="BYT340" s="21"/>
      <c r="BYU340" s="21"/>
      <c r="BYV340" s="21"/>
      <c r="BYW340" s="21"/>
      <c r="BYX340" s="21"/>
      <c r="BYY340" s="21"/>
      <c r="BYZ340" s="21"/>
      <c r="BZA340" s="21"/>
      <c r="BZB340" s="21"/>
      <c r="BZC340" s="21"/>
      <c r="BZD340" s="21"/>
      <c r="BZE340" s="21"/>
      <c r="BZF340" s="21"/>
      <c r="BZG340" s="21"/>
      <c r="BZH340" s="21"/>
      <c r="BZI340" s="21"/>
      <c r="BZJ340" s="21"/>
      <c r="BZK340" s="21"/>
      <c r="BZL340" s="21"/>
      <c r="BZM340" s="21"/>
      <c r="BZN340" s="21"/>
      <c r="BZO340" s="21"/>
      <c r="BZP340" s="21"/>
      <c r="BZQ340" s="21"/>
      <c r="BZR340" s="21"/>
      <c r="BZS340" s="21"/>
      <c r="BZT340" s="21"/>
      <c r="BZU340" s="21"/>
      <c r="BZV340" s="21"/>
      <c r="BZW340" s="21"/>
      <c r="BZX340" s="21"/>
      <c r="BZY340" s="21"/>
      <c r="BZZ340" s="21"/>
      <c r="CAA340" s="21"/>
      <c r="CAB340" s="21"/>
      <c r="CAC340" s="21"/>
      <c r="CAD340" s="21"/>
      <c r="CAE340" s="21"/>
      <c r="CAF340" s="21"/>
      <c r="CAG340" s="21"/>
      <c r="CAH340" s="21"/>
      <c r="CAI340" s="21"/>
      <c r="CAJ340" s="21"/>
      <c r="CAK340" s="21"/>
      <c r="CAL340" s="21"/>
      <c r="CAM340" s="21"/>
      <c r="CAN340" s="21"/>
      <c r="CAO340" s="21"/>
      <c r="CAP340" s="21"/>
      <c r="CAQ340" s="21"/>
      <c r="CAR340" s="21"/>
      <c r="CAS340" s="21"/>
      <c r="CAT340" s="21"/>
      <c r="CAU340" s="21"/>
      <c r="CAV340" s="21"/>
      <c r="CAW340" s="21"/>
      <c r="CAX340" s="21"/>
      <c r="CAY340" s="21"/>
      <c r="CAZ340" s="21"/>
      <c r="CBA340" s="21"/>
      <c r="CBB340" s="21"/>
      <c r="CBC340" s="21"/>
      <c r="CBD340" s="21"/>
      <c r="CBE340" s="21"/>
      <c r="CBF340" s="21"/>
      <c r="CBG340" s="21"/>
      <c r="CBH340" s="21"/>
      <c r="CBI340" s="21"/>
      <c r="CBJ340" s="21"/>
      <c r="CBK340" s="21"/>
      <c r="CBL340" s="21"/>
      <c r="CBM340" s="21"/>
      <c r="CBN340" s="21"/>
      <c r="CBO340" s="21"/>
      <c r="CBP340" s="21"/>
      <c r="CBQ340" s="21"/>
      <c r="CBR340" s="21"/>
      <c r="CBS340" s="21"/>
      <c r="CBT340" s="21"/>
      <c r="CBU340" s="21"/>
      <c r="CBV340" s="21"/>
      <c r="CBW340" s="21"/>
      <c r="CBX340" s="21"/>
      <c r="CBY340" s="21"/>
      <c r="CBZ340" s="21"/>
      <c r="CCA340" s="21"/>
      <c r="CCB340" s="21"/>
      <c r="CCC340" s="21"/>
      <c r="CCD340" s="21"/>
      <c r="CCE340" s="21"/>
      <c r="CCF340" s="21"/>
      <c r="CCG340" s="21"/>
      <c r="CCH340" s="21"/>
      <c r="CCI340" s="21"/>
      <c r="CCJ340" s="21"/>
      <c r="CCK340" s="21"/>
      <c r="CCL340" s="21"/>
      <c r="CCM340" s="21"/>
      <c r="CCN340" s="21"/>
      <c r="CCO340" s="21"/>
      <c r="CCP340" s="21"/>
      <c r="CCQ340" s="21"/>
      <c r="CCR340" s="21"/>
      <c r="CCS340" s="21"/>
      <c r="CCT340" s="21"/>
      <c r="CCU340" s="21"/>
      <c r="CCV340" s="21"/>
      <c r="CCW340" s="21"/>
      <c r="CCX340" s="21"/>
      <c r="CCY340" s="21"/>
      <c r="CCZ340" s="21"/>
      <c r="CDA340" s="21"/>
      <c r="CDB340" s="21"/>
      <c r="CDC340" s="21"/>
      <c r="CDD340" s="21"/>
      <c r="CDE340" s="21"/>
      <c r="CDF340" s="21"/>
      <c r="CDG340" s="21"/>
      <c r="CDH340" s="21"/>
      <c r="CDI340" s="21"/>
      <c r="CDJ340" s="21"/>
      <c r="CDK340" s="21"/>
      <c r="CDL340" s="21"/>
      <c r="CDM340" s="21"/>
      <c r="CDN340" s="21"/>
      <c r="CDO340" s="21"/>
      <c r="CDP340" s="21"/>
      <c r="CDQ340" s="21"/>
      <c r="CDR340" s="21"/>
      <c r="CDS340" s="21"/>
      <c r="CDT340" s="21"/>
      <c r="CDU340" s="21"/>
      <c r="CDV340" s="21"/>
      <c r="CDW340" s="21"/>
      <c r="CDX340" s="21"/>
      <c r="CDY340" s="21"/>
      <c r="CDZ340" s="21"/>
      <c r="CEA340" s="21"/>
      <c r="CEB340" s="21"/>
      <c r="CEC340" s="21"/>
      <c r="CED340" s="21"/>
      <c r="CEE340" s="21"/>
      <c r="CEF340" s="21"/>
      <c r="CEG340" s="21"/>
      <c r="CEH340" s="21"/>
      <c r="CEI340" s="21"/>
      <c r="CEJ340" s="21"/>
      <c r="CEK340" s="21"/>
      <c r="CEL340" s="21"/>
      <c r="CEM340" s="21"/>
      <c r="CEN340" s="21"/>
      <c r="CEO340" s="21"/>
      <c r="CEP340" s="21"/>
      <c r="CEQ340" s="21"/>
      <c r="CER340" s="21"/>
      <c r="CES340" s="21"/>
      <c r="CET340" s="21"/>
      <c r="CEU340" s="21"/>
      <c r="CEV340" s="21"/>
      <c r="CEW340" s="21"/>
      <c r="CEX340" s="21"/>
      <c r="CEY340" s="21"/>
      <c r="CEZ340" s="21"/>
      <c r="CFA340" s="21"/>
      <c r="CFB340" s="21"/>
      <c r="CFC340" s="21"/>
      <c r="CFD340" s="21"/>
      <c r="CFE340" s="21"/>
      <c r="CFF340" s="21"/>
      <c r="CFG340" s="21"/>
      <c r="CFH340" s="21"/>
      <c r="CFI340" s="21"/>
      <c r="CFJ340" s="21"/>
      <c r="CFK340" s="21"/>
      <c r="CFL340" s="21"/>
      <c r="CFM340" s="21"/>
      <c r="CFN340" s="21"/>
      <c r="CFO340" s="21"/>
      <c r="CFP340" s="21"/>
      <c r="CFQ340" s="21"/>
      <c r="CFR340" s="21"/>
      <c r="CFS340" s="21"/>
      <c r="CFT340" s="21"/>
      <c r="CFU340" s="21"/>
      <c r="CFV340" s="21"/>
      <c r="CFW340" s="21"/>
      <c r="CFX340" s="21"/>
      <c r="CFY340" s="21"/>
      <c r="CFZ340" s="21"/>
      <c r="CGA340" s="21"/>
      <c r="CGB340" s="21"/>
      <c r="CGC340" s="21"/>
      <c r="CGD340" s="21"/>
      <c r="CGE340" s="21"/>
      <c r="CGF340" s="21"/>
      <c r="CGG340" s="21"/>
      <c r="CGH340" s="21"/>
      <c r="CGI340" s="21"/>
      <c r="CGJ340" s="21"/>
      <c r="CGK340" s="21"/>
      <c r="CGL340" s="21"/>
      <c r="CGM340" s="21"/>
      <c r="CGN340" s="21"/>
      <c r="CGO340" s="21"/>
      <c r="CGP340" s="21"/>
      <c r="CGQ340" s="21"/>
      <c r="CGR340" s="21"/>
      <c r="CGS340" s="21"/>
      <c r="CGT340" s="21"/>
      <c r="CGU340" s="21"/>
      <c r="CGV340" s="21"/>
      <c r="CGW340" s="21"/>
      <c r="CGX340" s="21"/>
      <c r="CGY340" s="21"/>
      <c r="CGZ340" s="21"/>
      <c r="CHA340" s="21"/>
      <c r="CHB340" s="21"/>
      <c r="CHC340" s="21"/>
      <c r="CHD340" s="21"/>
      <c r="CHE340" s="21"/>
      <c r="CHF340" s="21"/>
      <c r="CHG340" s="21"/>
      <c r="CHH340" s="21"/>
      <c r="CHI340" s="21"/>
      <c r="CHJ340" s="21"/>
      <c r="CHK340" s="21"/>
      <c r="CHL340" s="21"/>
      <c r="CHM340" s="21"/>
      <c r="CHN340" s="21"/>
      <c r="CHO340" s="21"/>
      <c r="CHP340" s="21"/>
      <c r="CHQ340" s="21"/>
      <c r="CHR340" s="21"/>
      <c r="CHS340" s="21"/>
      <c r="CHT340" s="21"/>
      <c r="CHU340" s="21"/>
      <c r="CHV340" s="21"/>
      <c r="CHW340" s="21"/>
      <c r="CHX340" s="21"/>
      <c r="CHY340" s="21"/>
      <c r="CHZ340" s="21"/>
      <c r="CIA340" s="21"/>
      <c r="CIB340" s="21"/>
      <c r="CIC340" s="21"/>
      <c r="CID340" s="21"/>
      <c r="CIE340" s="21"/>
      <c r="CIF340" s="21"/>
      <c r="CIG340" s="21"/>
      <c r="CIH340" s="21"/>
      <c r="CII340" s="21"/>
      <c r="CIJ340" s="21"/>
      <c r="CIK340" s="21"/>
      <c r="CIL340" s="21"/>
      <c r="CIM340" s="21"/>
      <c r="CIN340" s="21"/>
      <c r="CIO340" s="21"/>
      <c r="CIP340" s="21"/>
      <c r="CIQ340" s="21"/>
      <c r="CIR340" s="21"/>
      <c r="CIS340" s="21"/>
      <c r="CIT340" s="21"/>
      <c r="CIU340" s="21"/>
      <c r="CIV340" s="21"/>
      <c r="CIW340" s="21"/>
      <c r="CIX340" s="21"/>
      <c r="CIY340" s="21"/>
      <c r="CIZ340" s="21"/>
      <c r="CJA340" s="21"/>
      <c r="CJB340" s="21"/>
      <c r="CJC340" s="21"/>
      <c r="CJD340" s="21"/>
      <c r="CJE340" s="21"/>
      <c r="CJF340" s="21"/>
      <c r="CJG340" s="21"/>
      <c r="CJH340" s="21"/>
      <c r="CJI340" s="21"/>
      <c r="CJJ340" s="21"/>
      <c r="CJK340" s="21"/>
      <c r="CJL340" s="21"/>
      <c r="CJM340" s="21"/>
      <c r="CJN340" s="21"/>
      <c r="CJO340" s="21"/>
      <c r="CJP340" s="21"/>
      <c r="CJQ340" s="21"/>
      <c r="CJR340" s="21"/>
      <c r="CJS340" s="21"/>
      <c r="CJT340" s="21"/>
      <c r="CJU340" s="21"/>
      <c r="CJV340" s="21"/>
      <c r="CJW340" s="21"/>
      <c r="CJX340" s="21"/>
      <c r="CJY340" s="21"/>
      <c r="CJZ340" s="21"/>
      <c r="CKA340" s="21"/>
      <c r="CKB340" s="21"/>
      <c r="CKC340" s="21"/>
      <c r="CKD340" s="21"/>
      <c r="CKE340" s="21"/>
      <c r="CKF340" s="21"/>
      <c r="CKG340" s="21"/>
      <c r="CKH340" s="21"/>
      <c r="CKI340" s="21"/>
      <c r="CKJ340" s="21"/>
      <c r="CKK340" s="21"/>
      <c r="CKL340" s="21"/>
      <c r="CKM340" s="21"/>
      <c r="CKN340" s="21"/>
      <c r="CKO340" s="21"/>
      <c r="CKP340" s="21"/>
      <c r="CKQ340" s="21"/>
      <c r="CKR340" s="21"/>
      <c r="CKS340" s="21"/>
      <c r="CKT340" s="21"/>
      <c r="CKU340" s="21"/>
      <c r="CKV340" s="21"/>
      <c r="CKW340" s="21"/>
      <c r="CKX340" s="21"/>
      <c r="CKY340" s="21"/>
      <c r="CKZ340" s="21"/>
      <c r="CLA340" s="21"/>
      <c r="CLB340" s="21"/>
      <c r="CLC340" s="21"/>
      <c r="CLD340" s="21"/>
      <c r="CLE340" s="21"/>
      <c r="CLF340" s="21"/>
      <c r="CLG340" s="21"/>
      <c r="CLH340" s="21"/>
      <c r="CLI340" s="21"/>
      <c r="CLJ340" s="21"/>
      <c r="CLK340" s="21"/>
      <c r="CLL340" s="21"/>
      <c r="CLM340" s="21"/>
      <c r="CLN340" s="21"/>
      <c r="CLO340" s="21"/>
      <c r="CLP340" s="21"/>
      <c r="CLQ340" s="21"/>
      <c r="CLR340" s="21"/>
      <c r="CLS340" s="21"/>
      <c r="CLT340" s="21"/>
      <c r="CLU340" s="21"/>
      <c r="CLV340" s="21"/>
      <c r="CLW340" s="21"/>
      <c r="CLX340" s="21"/>
      <c r="CLY340" s="21"/>
      <c r="CLZ340" s="21"/>
      <c r="CMA340" s="21"/>
      <c r="CMB340" s="21"/>
      <c r="CMC340" s="21"/>
      <c r="CMD340" s="21"/>
      <c r="CME340" s="21"/>
      <c r="CMF340" s="21"/>
      <c r="CMG340" s="21"/>
      <c r="CMH340" s="21"/>
      <c r="CMI340" s="21"/>
      <c r="CMJ340" s="21"/>
      <c r="CMK340" s="21"/>
      <c r="CML340" s="21"/>
      <c r="CMM340" s="21"/>
      <c r="CMN340" s="21"/>
      <c r="CMO340" s="21"/>
      <c r="CMP340" s="21"/>
      <c r="CMQ340" s="21"/>
      <c r="CMR340" s="21"/>
      <c r="CMS340" s="21"/>
      <c r="CMT340" s="21"/>
      <c r="CMU340" s="21"/>
      <c r="CMV340" s="21"/>
      <c r="CMW340" s="21"/>
      <c r="CMX340" s="21"/>
      <c r="CMY340" s="21"/>
      <c r="CMZ340" s="21"/>
      <c r="CNA340" s="21"/>
      <c r="CNB340" s="21"/>
      <c r="CNC340" s="21"/>
      <c r="CND340" s="21"/>
      <c r="CNE340" s="21"/>
      <c r="CNF340" s="21"/>
      <c r="CNG340" s="21"/>
      <c r="CNH340" s="21"/>
      <c r="CNI340" s="21"/>
      <c r="CNJ340" s="21"/>
      <c r="CNK340" s="21"/>
      <c r="CNL340" s="21"/>
      <c r="CNM340" s="21"/>
      <c r="CNN340" s="21"/>
      <c r="CNO340" s="21"/>
      <c r="CNP340" s="21"/>
      <c r="CNQ340" s="21"/>
      <c r="CNR340" s="21"/>
      <c r="CNS340" s="21"/>
      <c r="CNT340" s="21"/>
      <c r="CNU340" s="21"/>
      <c r="CNV340" s="21"/>
      <c r="CNW340" s="21"/>
      <c r="CNX340" s="21"/>
      <c r="CNY340" s="21"/>
      <c r="CNZ340" s="21"/>
      <c r="COA340" s="21"/>
      <c r="COB340" s="21"/>
      <c r="COC340" s="21"/>
      <c r="COD340" s="21"/>
      <c r="COE340" s="21"/>
      <c r="COF340" s="21"/>
      <c r="COG340" s="21"/>
      <c r="COH340" s="21"/>
      <c r="COI340" s="21"/>
      <c r="COJ340" s="21"/>
      <c r="COK340" s="21"/>
      <c r="COL340" s="21"/>
      <c r="COM340" s="21"/>
      <c r="CON340" s="21"/>
      <c r="COO340" s="21"/>
      <c r="COP340" s="21"/>
      <c r="COQ340" s="21"/>
      <c r="COR340" s="21"/>
      <c r="COS340" s="21"/>
      <c r="COT340" s="21"/>
      <c r="COU340" s="21"/>
      <c r="COV340" s="21"/>
      <c r="COW340" s="21"/>
      <c r="COX340" s="21"/>
      <c r="COY340" s="21"/>
      <c r="COZ340" s="21"/>
      <c r="CPA340" s="21"/>
      <c r="CPB340" s="21"/>
      <c r="CPC340" s="21"/>
      <c r="CPD340" s="21"/>
      <c r="CPE340" s="21"/>
      <c r="CPF340" s="21"/>
      <c r="CPG340" s="21"/>
      <c r="CPH340" s="21"/>
      <c r="CPI340" s="21"/>
      <c r="CPJ340" s="21"/>
      <c r="CPK340" s="21"/>
      <c r="CPL340" s="21"/>
      <c r="CPM340" s="21"/>
      <c r="CPN340" s="21"/>
      <c r="CPO340" s="21"/>
      <c r="CPP340" s="21"/>
      <c r="CPQ340" s="21"/>
      <c r="CPR340" s="21"/>
      <c r="CPS340" s="21"/>
      <c r="CPT340" s="21"/>
      <c r="CPU340" s="21"/>
      <c r="CPV340" s="21"/>
      <c r="CPW340" s="21"/>
      <c r="CPX340" s="21"/>
      <c r="CPY340" s="21"/>
      <c r="CPZ340" s="21"/>
      <c r="CQA340" s="21"/>
      <c r="CQB340" s="21"/>
      <c r="CQC340" s="21"/>
      <c r="CQD340" s="21"/>
      <c r="CQE340" s="21"/>
      <c r="CQF340" s="21"/>
      <c r="CQG340" s="21"/>
      <c r="CQH340" s="21"/>
      <c r="CQI340" s="21"/>
      <c r="CQJ340" s="21"/>
      <c r="CQK340" s="21"/>
      <c r="CQL340" s="21"/>
      <c r="CQM340" s="21"/>
      <c r="CQN340" s="21"/>
      <c r="CQO340" s="21"/>
      <c r="CQP340" s="21"/>
      <c r="CQQ340" s="21"/>
      <c r="CQR340" s="21"/>
      <c r="CQS340" s="21"/>
      <c r="CQT340" s="21"/>
      <c r="CQU340" s="21"/>
      <c r="CQV340" s="21"/>
      <c r="CQW340" s="21"/>
      <c r="CQX340" s="21"/>
      <c r="CQY340" s="21"/>
      <c r="CQZ340" s="21"/>
      <c r="CRA340" s="21"/>
      <c r="CRB340" s="21"/>
      <c r="CRC340" s="21"/>
      <c r="CRD340" s="21"/>
      <c r="CRE340" s="21"/>
      <c r="CRF340" s="21"/>
      <c r="CRG340" s="21"/>
      <c r="CRH340" s="21"/>
      <c r="CRI340" s="21"/>
      <c r="CRJ340" s="21"/>
      <c r="CRK340" s="21"/>
      <c r="CRL340" s="21"/>
      <c r="CRM340" s="21"/>
      <c r="CRN340" s="21"/>
      <c r="CRO340" s="21"/>
      <c r="CRP340" s="21"/>
      <c r="CRQ340" s="21"/>
      <c r="CRR340" s="21"/>
      <c r="CRS340" s="21"/>
      <c r="CRT340" s="21"/>
      <c r="CRU340" s="21"/>
      <c r="CRV340" s="21"/>
      <c r="CRW340" s="21"/>
      <c r="CRX340" s="21"/>
      <c r="CRY340" s="21"/>
      <c r="CRZ340" s="21"/>
      <c r="CSA340" s="21"/>
      <c r="CSB340" s="21"/>
      <c r="CSC340" s="21"/>
      <c r="CSD340" s="21"/>
      <c r="CSE340" s="21"/>
      <c r="CSF340" s="21"/>
      <c r="CSG340" s="21"/>
      <c r="CSH340" s="21"/>
      <c r="CSI340" s="21"/>
      <c r="CSJ340" s="21"/>
      <c r="CSK340" s="21"/>
      <c r="CSL340" s="21"/>
      <c r="CSM340" s="21"/>
      <c r="CSN340" s="21"/>
      <c r="CSO340" s="21"/>
      <c r="CSP340" s="21"/>
      <c r="CSQ340" s="21"/>
      <c r="CSR340" s="21"/>
      <c r="CSS340" s="21"/>
      <c r="CST340" s="21"/>
      <c r="CSU340" s="21"/>
      <c r="CSV340" s="21"/>
      <c r="CSW340" s="21"/>
      <c r="CSX340" s="21"/>
      <c r="CSY340" s="21"/>
      <c r="CSZ340" s="21"/>
      <c r="CTA340" s="21"/>
      <c r="CTB340" s="21"/>
      <c r="CTC340" s="21"/>
      <c r="CTD340" s="21"/>
      <c r="CTE340" s="21"/>
      <c r="CTF340" s="21"/>
      <c r="CTG340" s="21"/>
      <c r="CTH340" s="21"/>
      <c r="CTI340" s="21"/>
      <c r="CTJ340" s="21"/>
      <c r="CTK340" s="21"/>
      <c r="CTL340" s="21"/>
      <c r="CTM340" s="21"/>
      <c r="CTN340" s="21"/>
      <c r="CTO340" s="21"/>
      <c r="CTP340" s="21"/>
      <c r="CTQ340" s="21"/>
      <c r="CTR340" s="21"/>
      <c r="CTS340" s="21"/>
      <c r="CTT340" s="21"/>
      <c r="CTU340" s="21"/>
      <c r="CTV340" s="21"/>
      <c r="CTW340" s="21"/>
      <c r="CTX340" s="21"/>
      <c r="CTY340" s="21"/>
      <c r="CTZ340" s="21"/>
      <c r="CUA340" s="21"/>
      <c r="CUB340" s="21"/>
      <c r="CUC340" s="21"/>
      <c r="CUD340" s="21"/>
      <c r="CUE340" s="21"/>
      <c r="CUF340" s="21"/>
      <c r="CUG340" s="21"/>
      <c r="CUH340" s="21"/>
      <c r="CUI340" s="21"/>
      <c r="CUJ340" s="21"/>
      <c r="CUK340" s="21"/>
      <c r="CUL340" s="21"/>
      <c r="CUM340" s="21"/>
      <c r="CUN340" s="21"/>
      <c r="CUO340" s="21"/>
      <c r="CUP340" s="21"/>
      <c r="CUQ340" s="21"/>
      <c r="CUR340" s="21"/>
      <c r="CUS340" s="21"/>
      <c r="CUT340" s="21"/>
      <c r="CUU340" s="21"/>
      <c r="CUV340" s="21"/>
      <c r="CUW340" s="21"/>
      <c r="CUX340" s="21"/>
      <c r="CUY340" s="21"/>
      <c r="CUZ340" s="21"/>
      <c r="CVA340" s="21"/>
      <c r="CVB340" s="21"/>
      <c r="CVC340" s="21"/>
      <c r="CVD340" s="21"/>
      <c r="CVE340" s="21"/>
      <c r="CVF340" s="21"/>
      <c r="CVG340" s="21"/>
      <c r="CVH340" s="21"/>
      <c r="CVI340" s="21"/>
      <c r="CVJ340" s="21"/>
      <c r="CVK340" s="21"/>
      <c r="CVL340" s="21"/>
      <c r="CVM340" s="21"/>
      <c r="CVN340" s="21"/>
      <c r="CVO340" s="21"/>
      <c r="CVP340" s="21"/>
      <c r="CVQ340" s="21"/>
      <c r="CVR340" s="21"/>
      <c r="CVS340" s="21"/>
      <c r="CVT340" s="21"/>
      <c r="CVU340" s="21"/>
      <c r="CVV340" s="21"/>
      <c r="CVW340" s="21"/>
      <c r="CVX340" s="21"/>
      <c r="CVY340" s="21"/>
      <c r="CVZ340" s="21"/>
      <c r="CWA340" s="21"/>
      <c r="CWB340" s="21"/>
      <c r="CWC340" s="21"/>
      <c r="CWD340" s="21"/>
      <c r="CWE340" s="21"/>
      <c r="CWF340" s="21"/>
      <c r="CWG340" s="21"/>
      <c r="CWH340" s="21"/>
      <c r="CWI340" s="21"/>
      <c r="CWJ340" s="21"/>
      <c r="CWK340" s="21"/>
      <c r="CWL340" s="21"/>
      <c r="CWM340" s="21"/>
      <c r="CWN340" s="21"/>
      <c r="CWO340" s="21"/>
      <c r="CWP340" s="21"/>
      <c r="CWQ340" s="21"/>
      <c r="CWR340" s="21"/>
      <c r="CWS340" s="21"/>
      <c r="CWT340" s="21"/>
      <c r="CWU340" s="21"/>
      <c r="CWV340" s="21"/>
      <c r="CWW340" s="21"/>
      <c r="CWX340" s="21"/>
      <c r="CWY340" s="21"/>
      <c r="CWZ340" s="21"/>
      <c r="CXA340" s="21"/>
      <c r="CXB340" s="21"/>
      <c r="CXC340" s="21"/>
      <c r="CXD340" s="21"/>
      <c r="CXE340" s="21"/>
      <c r="CXF340" s="21"/>
      <c r="CXG340" s="21"/>
      <c r="CXH340" s="21"/>
      <c r="CXI340" s="21"/>
      <c r="CXJ340" s="21"/>
      <c r="CXK340" s="21"/>
      <c r="CXL340" s="21"/>
      <c r="CXM340" s="21"/>
      <c r="CXN340" s="21"/>
      <c r="CXO340" s="21"/>
      <c r="CXP340" s="21"/>
      <c r="CXQ340" s="21"/>
      <c r="CXR340" s="21"/>
      <c r="CXS340" s="21"/>
      <c r="CXT340" s="21"/>
      <c r="CXU340" s="21"/>
      <c r="CXV340" s="21"/>
      <c r="CXW340" s="21"/>
      <c r="CXX340" s="21"/>
      <c r="CXY340" s="21"/>
      <c r="CXZ340" s="21"/>
      <c r="CYA340" s="21"/>
      <c r="CYB340" s="21"/>
      <c r="CYC340" s="21"/>
      <c r="CYD340" s="21"/>
      <c r="CYE340" s="21"/>
      <c r="CYF340" s="21"/>
      <c r="CYG340" s="21"/>
      <c r="CYH340" s="21"/>
      <c r="CYI340" s="21"/>
      <c r="CYJ340" s="21"/>
      <c r="CYK340" s="21"/>
      <c r="CYL340" s="21"/>
      <c r="CYM340" s="21"/>
      <c r="CYN340" s="21"/>
      <c r="CYO340" s="21"/>
      <c r="CYP340" s="21"/>
      <c r="CYQ340" s="21"/>
      <c r="CYR340" s="21"/>
      <c r="CYS340" s="21"/>
      <c r="CYT340" s="21"/>
      <c r="CYU340" s="21"/>
      <c r="CYV340" s="21"/>
      <c r="CYW340" s="21"/>
      <c r="CYX340" s="21"/>
      <c r="CYY340" s="21"/>
      <c r="CYZ340" s="21"/>
      <c r="CZA340" s="21"/>
      <c r="CZB340" s="21"/>
      <c r="CZC340" s="21"/>
      <c r="CZD340" s="21"/>
      <c r="CZE340" s="21"/>
      <c r="CZF340" s="21"/>
      <c r="CZG340" s="21"/>
      <c r="CZH340" s="21"/>
      <c r="CZI340" s="21"/>
      <c r="CZJ340" s="21"/>
      <c r="CZK340" s="21"/>
      <c r="CZL340" s="21"/>
      <c r="CZM340" s="21"/>
      <c r="CZN340" s="21"/>
      <c r="CZO340" s="21"/>
      <c r="CZP340" s="21"/>
      <c r="CZQ340" s="21"/>
      <c r="CZR340" s="21"/>
      <c r="CZS340" s="21"/>
      <c r="CZT340" s="21"/>
      <c r="CZU340" s="21"/>
      <c r="CZV340" s="21"/>
      <c r="CZW340" s="21"/>
      <c r="CZX340" s="21"/>
      <c r="CZY340" s="21"/>
      <c r="CZZ340" s="21"/>
      <c r="DAA340" s="21"/>
      <c r="DAB340" s="21"/>
      <c r="DAC340" s="21"/>
      <c r="DAD340" s="21"/>
      <c r="DAE340" s="21"/>
      <c r="DAF340" s="21"/>
      <c r="DAG340" s="21"/>
      <c r="DAH340" s="21"/>
      <c r="DAI340" s="21"/>
      <c r="DAJ340" s="21"/>
      <c r="DAK340" s="21"/>
      <c r="DAL340" s="21"/>
      <c r="DAM340" s="21"/>
      <c r="DAN340" s="21"/>
      <c r="DAO340" s="21"/>
      <c r="DAP340" s="21"/>
      <c r="DAQ340" s="21"/>
      <c r="DAR340" s="21"/>
      <c r="DAS340" s="21"/>
      <c r="DAT340" s="21"/>
      <c r="DAU340" s="21"/>
      <c r="DAV340" s="21"/>
      <c r="DAW340" s="21"/>
      <c r="DAX340" s="21"/>
      <c r="DAY340" s="21"/>
      <c r="DAZ340" s="21"/>
      <c r="DBA340" s="21"/>
      <c r="DBB340" s="21"/>
      <c r="DBC340" s="21"/>
      <c r="DBD340" s="21"/>
      <c r="DBE340" s="21"/>
      <c r="DBF340" s="21"/>
      <c r="DBG340" s="21"/>
      <c r="DBH340" s="21"/>
      <c r="DBI340" s="21"/>
      <c r="DBJ340" s="21"/>
      <c r="DBK340" s="21"/>
      <c r="DBL340" s="21"/>
      <c r="DBM340" s="21"/>
      <c r="DBN340" s="21"/>
      <c r="DBO340" s="21"/>
      <c r="DBP340" s="21"/>
      <c r="DBQ340" s="21"/>
      <c r="DBR340" s="21"/>
      <c r="DBS340" s="21"/>
      <c r="DBT340" s="21"/>
      <c r="DBU340" s="21"/>
      <c r="DBV340" s="21"/>
      <c r="DBW340" s="21"/>
      <c r="DBX340" s="21"/>
      <c r="DBY340" s="21"/>
      <c r="DBZ340" s="21"/>
      <c r="DCA340" s="21"/>
      <c r="DCB340" s="21"/>
      <c r="DCC340" s="21"/>
      <c r="DCD340" s="21"/>
      <c r="DCE340" s="21"/>
      <c r="DCF340" s="21"/>
      <c r="DCG340" s="21"/>
      <c r="DCH340" s="21"/>
      <c r="DCI340" s="21"/>
      <c r="DCJ340" s="21"/>
      <c r="DCK340" s="21"/>
      <c r="DCL340" s="21"/>
      <c r="DCM340" s="21"/>
      <c r="DCN340" s="21"/>
      <c r="DCO340" s="21"/>
      <c r="DCP340" s="21"/>
      <c r="DCQ340" s="21"/>
      <c r="DCR340" s="21"/>
      <c r="DCS340" s="21"/>
      <c r="DCT340" s="21"/>
      <c r="DCU340" s="21"/>
      <c r="DCV340" s="21"/>
      <c r="DCW340" s="21"/>
      <c r="DCX340" s="21"/>
      <c r="DCY340" s="21"/>
      <c r="DCZ340" s="21"/>
      <c r="DDA340" s="21"/>
      <c r="DDB340" s="21"/>
      <c r="DDC340" s="21"/>
      <c r="DDD340" s="21"/>
      <c r="DDE340" s="21"/>
      <c r="DDF340" s="21"/>
      <c r="DDG340" s="21"/>
      <c r="DDH340" s="21"/>
      <c r="DDI340" s="21"/>
      <c r="DDJ340" s="21"/>
      <c r="DDK340" s="21"/>
      <c r="DDL340" s="21"/>
      <c r="DDM340" s="21"/>
      <c r="DDN340" s="21"/>
      <c r="DDO340" s="21"/>
      <c r="DDP340" s="21"/>
      <c r="DDQ340" s="21"/>
      <c r="DDR340" s="21"/>
      <c r="DDS340" s="21"/>
      <c r="DDT340" s="21"/>
      <c r="DDU340" s="21"/>
      <c r="DDV340" s="21"/>
      <c r="DDW340" s="21"/>
      <c r="DDX340" s="21"/>
      <c r="DDY340" s="21"/>
      <c r="DDZ340" s="21"/>
      <c r="DEA340" s="21"/>
      <c r="DEB340" s="21"/>
      <c r="DEC340" s="21"/>
      <c r="DED340" s="21"/>
      <c r="DEE340" s="21"/>
      <c r="DEF340" s="21"/>
      <c r="DEG340" s="21"/>
      <c r="DEH340" s="21"/>
      <c r="DEI340" s="21"/>
      <c r="DEJ340" s="21"/>
      <c r="DEK340" s="21"/>
      <c r="DEL340" s="21"/>
      <c r="DEM340" s="21"/>
      <c r="DEN340" s="21"/>
      <c r="DEO340" s="21"/>
      <c r="DEP340" s="21"/>
      <c r="DEQ340" s="21"/>
      <c r="DER340" s="21"/>
      <c r="DES340" s="21"/>
      <c r="DET340" s="21"/>
      <c r="DEU340" s="21"/>
      <c r="DEV340" s="21"/>
      <c r="DEW340" s="21"/>
      <c r="DEX340" s="21"/>
      <c r="DEY340" s="21"/>
      <c r="DEZ340" s="21"/>
      <c r="DFA340" s="21"/>
      <c r="DFB340" s="21"/>
      <c r="DFC340" s="21"/>
      <c r="DFD340" s="21"/>
      <c r="DFE340" s="21"/>
      <c r="DFF340" s="21"/>
      <c r="DFG340" s="21"/>
      <c r="DFH340" s="21"/>
      <c r="DFI340" s="21"/>
      <c r="DFJ340" s="21"/>
      <c r="DFK340" s="21"/>
      <c r="DFL340" s="21"/>
      <c r="DFM340" s="21"/>
      <c r="DFN340" s="21"/>
      <c r="DFO340" s="21"/>
      <c r="DFP340" s="21"/>
      <c r="DFQ340" s="21"/>
      <c r="DFR340" s="21"/>
      <c r="DFS340" s="21"/>
      <c r="DFT340" s="21"/>
      <c r="DFU340" s="21"/>
      <c r="DFV340" s="21"/>
      <c r="DFW340" s="21"/>
      <c r="DFX340" s="21"/>
      <c r="DFY340" s="21"/>
      <c r="DFZ340" s="21"/>
      <c r="DGA340" s="21"/>
      <c r="DGB340" s="21"/>
      <c r="DGC340" s="21"/>
      <c r="DGD340" s="21"/>
      <c r="DGE340" s="21"/>
      <c r="DGF340" s="21"/>
      <c r="DGG340" s="21"/>
      <c r="DGH340" s="21"/>
      <c r="DGI340" s="21"/>
      <c r="DGJ340" s="21"/>
      <c r="DGK340" s="21"/>
      <c r="DGL340" s="21"/>
      <c r="DGM340" s="21"/>
      <c r="DGN340" s="21"/>
      <c r="DGO340" s="21"/>
      <c r="DGP340" s="21"/>
      <c r="DGQ340" s="21"/>
      <c r="DGR340" s="21"/>
      <c r="DGS340" s="21"/>
      <c r="DGT340" s="21"/>
      <c r="DGU340" s="21"/>
      <c r="DGV340" s="21"/>
      <c r="DGW340" s="21"/>
      <c r="DGX340" s="21"/>
      <c r="DGY340" s="21"/>
      <c r="DGZ340" s="21"/>
      <c r="DHA340" s="21"/>
      <c r="DHB340" s="21"/>
      <c r="DHC340" s="21"/>
      <c r="DHD340" s="21"/>
      <c r="DHE340" s="21"/>
      <c r="DHF340" s="21"/>
      <c r="DHG340" s="21"/>
      <c r="DHH340" s="21"/>
      <c r="DHI340" s="21"/>
      <c r="DHJ340" s="21"/>
      <c r="DHK340" s="21"/>
      <c r="DHL340" s="21"/>
      <c r="DHM340" s="21"/>
      <c r="DHN340" s="21"/>
      <c r="DHO340" s="21"/>
      <c r="DHP340" s="21"/>
      <c r="DHQ340" s="21"/>
      <c r="DHR340" s="21"/>
      <c r="DHS340" s="21"/>
      <c r="DHT340" s="21"/>
      <c r="DHU340" s="21"/>
      <c r="DHV340" s="21"/>
      <c r="DHW340" s="21"/>
      <c r="DHX340" s="21"/>
      <c r="DHY340" s="21"/>
      <c r="DHZ340" s="21"/>
      <c r="DIA340" s="21"/>
      <c r="DIB340" s="21"/>
      <c r="DIC340" s="21"/>
      <c r="DID340" s="21"/>
      <c r="DIE340" s="21"/>
      <c r="DIF340" s="21"/>
      <c r="DIG340" s="21"/>
      <c r="DIH340" s="21"/>
      <c r="DII340" s="21"/>
      <c r="DIJ340" s="21"/>
      <c r="DIK340" s="21"/>
      <c r="DIL340" s="21"/>
      <c r="DIM340" s="21"/>
      <c r="DIN340" s="21"/>
      <c r="DIO340" s="21"/>
      <c r="DIP340" s="21"/>
      <c r="DIQ340" s="21"/>
      <c r="DIR340" s="21"/>
      <c r="DIS340" s="21"/>
      <c r="DIT340" s="21"/>
      <c r="DIU340" s="21"/>
      <c r="DIV340" s="21"/>
      <c r="DIW340" s="21"/>
      <c r="DIX340" s="21"/>
      <c r="DIY340" s="21"/>
      <c r="DIZ340" s="21"/>
      <c r="DJA340" s="21"/>
      <c r="DJB340" s="21"/>
      <c r="DJC340" s="21"/>
      <c r="DJD340" s="21"/>
      <c r="DJE340" s="21"/>
      <c r="DJF340" s="21"/>
      <c r="DJG340" s="21"/>
      <c r="DJH340" s="21"/>
      <c r="DJI340" s="21"/>
      <c r="DJJ340" s="21"/>
      <c r="DJK340" s="21"/>
      <c r="DJL340" s="21"/>
      <c r="DJM340" s="21"/>
      <c r="DJN340" s="21"/>
      <c r="DJO340" s="21"/>
      <c r="DJP340" s="21"/>
      <c r="DJQ340" s="21"/>
      <c r="DJR340" s="21"/>
      <c r="DJS340" s="21"/>
      <c r="DJT340" s="21"/>
      <c r="DJU340" s="21"/>
      <c r="DJV340" s="21"/>
      <c r="DJW340" s="21"/>
      <c r="DJX340" s="21"/>
      <c r="DJY340" s="21"/>
      <c r="DJZ340" s="21"/>
      <c r="DKA340" s="21"/>
      <c r="DKB340" s="21"/>
      <c r="DKC340" s="21"/>
      <c r="DKD340" s="21"/>
      <c r="DKE340" s="21"/>
      <c r="DKF340" s="21"/>
      <c r="DKG340" s="21"/>
      <c r="DKH340" s="21"/>
      <c r="DKI340" s="21"/>
      <c r="DKJ340" s="21"/>
      <c r="DKK340" s="21"/>
      <c r="DKL340" s="21"/>
      <c r="DKM340" s="21"/>
      <c r="DKN340" s="21"/>
      <c r="DKO340" s="21"/>
      <c r="DKP340" s="21"/>
      <c r="DKQ340" s="21"/>
      <c r="DKR340" s="21"/>
      <c r="DKS340" s="21"/>
      <c r="DKT340" s="21"/>
      <c r="DKU340" s="21"/>
      <c r="DKV340" s="21"/>
      <c r="DKW340" s="21"/>
      <c r="DKX340" s="21"/>
      <c r="DKY340" s="21"/>
      <c r="DKZ340" s="21"/>
      <c r="DLA340" s="21"/>
      <c r="DLB340" s="21"/>
      <c r="DLC340" s="21"/>
      <c r="DLD340" s="21"/>
      <c r="DLE340" s="21"/>
      <c r="DLF340" s="21"/>
      <c r="DLG340" s="21"/>
      <c r="DLH340" s="21"/>
      <c r="DLI340" s="21"/>
      <c r="DLJ340" s="21"/>
      <c r="DLK340" s="21"/>
      <c r="DLL340" s="21"/>
      <c r="DLM340" s="21"/>
      <c r="DLN340" s="21"/>
      <c r="DLO340" s="21"/>
      <c r="DLP340" s="21"/>
      <c r="DLQ340" s="21"/>
      <c r="DLR340" s="21"/>
      <c r="DLS340" s="21"/>
      <c r="DLT340" s="21"/>
      <c r="DLU340" s="21"/>
      <c r="DLV340" s="21"/>
      <c r="DLW340" s="21"/>
      <c r="DLX340" s="21"/>
      <c r="DLY340" s="21"/>
      <c r="DLZ340" s="21"/>
      <c r="DMA340" s="21"/>
      <c r="DMB340" s="21"/>
      <c r="DMC340" s="21"/>
      <c r="DMD340" s="21"/>
      <c r="DME340" s="21"/>
      <c r="DMF340" s="21"/>
      <c r="DMG340" s="21"/>
      <c r="DMH340" s="21"/>
      <c r="DMI340" s="21"/>
      <c r="DMJ340" s="21"/>
      <c r="DMK340" s="21"/>
      <c r="DML340" s="21"/>
      <c r="DMM340" s="21"/>
      <c r="DMN340" s="21"/>
      <c r="DMO340" s="21"/>
      <c r="DMP340" s="21"/>
      <c r="DMQ340" s="21"/>
      <c r="DMR340" s="21"/>
      <c r="DMS340" s="21"/>
      <c r="DMT340" s="21"/>
      <c r="DMU340" s="21"/>
      <c r="DMV340" s="21"/>
      <c r="DMW340" s="21"/>
      <c r="DMX340" s="21"/>
      <c r="DMY340" s="21"/>
      <c r="DMZ340" s="21"/>
      <c r="DNA340" s="21"/>
      <c r="DNB340" s="21"/>
      <c r="DNC340" s="21"/>
      <c r="DND340" s="21"/>
      <c r="DNE340" s="21"/>
      <c r="DNF340" s="21"/>
      <c r="DNG340" s="21"/>
      <c r="DNH340" s="21"/>
      <c r="DNI340" s="21"/>
      <c r="DNJ340" s="21"/>
      <c r="DNK340" s="21"/>
      <c r="DNL340" s="21"/>
      <c r="DNM340" s="21"/>
      <c r="DNN340" s="21"/>
      <c r="DNO340" s="21"/>
      <c r="DNP340" s="21"/>
      <c r="DNQ340" s="21"/>
      <c r="DNR340" s="21"/>
      <c r="DNS340" s="21"/>
      <c r="DNT340" s="21"/>
      <c r="DNU340" s="21"/>
      <c r="DNV340" s="21"/>
      <c r="DNW340" s="21"/>
      <c r="DNX340" s="21"/>
      <c r="DNY340" s="21"/>
      <c r="DNZ340" s="21"/>
      <c r="DOA340" s="21"/>
      <c r="DOB340" s="21"/>
      <c r="DOC340" s="21"/>
      <c r="DOD340" s="21"/>
      <c r="DOE340" s="21"/>
      <c r="DOF340" s="21"/>
      <c r="DOG340" s="21"/>
      <c r="DOH340" s="21"/>
      <c r="DOI340" s="21"/>
      <c r="DOJ340" s="21"/>
      <c r="DOK340" s="21"/>
      <c r="DOL340" s="21"/>
      <c r="DOM340" s="21"/>
      <c r="DON340" s="21"/>
      <c r="DOO340" s="21"/>
      <c r="DOP340" s="21"/>
      <c r="DOQ340" s="21"/>
      <c r="DOR340" s="21"/>
      <c r="DOS340" s="21"/>
      <c r="DOT340" s="21"/>
      <c r="DOU340" s="21"/>
      <c r="DOV340" s="21"/>
      <c r="DOW340" s="21"/>
      <c r="DOX340" s="21"/>
      <c r="DOY340" s="21"/>
      <c r="DOZ340" s="21"/>
      <c r="DPA340" s="21"/>
      <c r="DPB340" s="21"/>
      <c r="DPC340" s="21"/>
      <c r="DPD340" s="21"/>
      <c r="DPE340" s="21"/>
      <c r="DPF340" s="21"/>
      <c r="DPG340" s="21"/>
      <c r="DPH340" s="21"/>
      <c r="DPI340" s="21"/>
      <c r="DPJ340" s="21"/>
      <c r="DPK340" s="21"/>
      <c r="DPL340" s="21"/>
      <c r="DPM340" s="21"/>
      <c r="DPN340" s="21"/>
      <c r="DPO340" s="21"/>
      <c r="DPP340" s="21"/>
      <c r="DPQ340" s="21"/>
      <c r="DPR340" s="21"/>
      <c r="DPS340" s="21"/>
      <c r="DPT340" s="21"/>
      <c r="DPU340" s="21"/>
      <c r="DPV340" s="21"/>
      <c r="DPW340" s="21"/>
      <c r="DPX340" s="21"/>
      <c r="DPY340" s="21"/>
      <c r="DPZ340" s="21"/>
      <c r="DQA340" s="21"/>
      <c r="DQB340" s="21"/>
      <c r="DQC340" s="21"/>
      <c r="DQD340" s="21"/>
      <c r="DQE340" s="21"/>
      <c r="DQF340" s="21"/>
      <c r="DQG340" s="21"/>
      <c r="DQH340" s="21"/>
      <c r="DQI340" s="21"/>
      <c r="DQJ340" s="21"/>
      <c r="DQK340" s="21"/>
      <c r="DQL340" s="21"/>
      <c r="DQM340" s="21"/>
      <c r="DQN340" s="21"/>
      <c r="DQO340" s="21"/>
      <c r="DQP340" s="21"/>
      <c r="DQQ340" s="21"/>
      <c r="DQR340" s="21"/>
      <c r="DQS340" s="21"/>
      <c r="DQT340" s="21"/>
      <c r="DQU340" s="21"/>
      <c r="DQV340" s="21"/>
      <c r="DQW340" s="21"/>
      <c r="DQX340" s="21"/>
      <c r="DQY340" s="21"/>
      <c r="DQZ340" s="21"/>
      <c r="DRA340" s="21"/>
      <c r="DRB340" s="21"/>
      <c r="DRC340" s="21"/>
      <c r="DRD340" s="21"/>
      <c r="DRE340" s="21"/>
      <c r="DRF340" s="21"/>
      <c r="DRG340" s="21"/>
      <c r="DRH340" s="21"/>
      <c r="DRI340" s="21"/>
      <c r="DRJ340" s="21"/>
      <c r="DRK340" s="21"/>
      <c r="DRL340" s="21"/>
      <c r="DRM340" s="21"/>
      <c r="DRN340" s="21"/>
      <c r="DRO340" s="21"/>
      <c r="DRP340" s="21"/>
      <c r="DRQ340" s="21"/>
      <c r="DRR340" s="21"/>
      <c r="DRS340" s="21"/>
      <c r="DRT340" s="21"/>
      <c r="DRU340" s="21"/>
      <c r="DRV340" s="21"/>
      <c r="DRW340" s="21"/>
      <c r="DRX340" s="21"/>
      <c r="DRY340" s="21"/>
      <c r="DRZ340" s="21"/>
      <c r="DSA340" s="21"/>
      <c r="DSB340" s="21"/>
      <c r="DSC340" s="21"/>
      <c r="DSD340" s="21"/>
      <c r="DSE340" s="21"/>
      <c r="DSF340" s="21"/>
      <c r="DSG340" s="21"/>
      <c r="DSH340" s="21"/>
      <c r="DSI340" s="21"/>
      <c r="DSJ340" s="21"/>
      <c r="DSK340" s="21"/>
      <c r="DSL340" s="21"/>
      <c r="DSM340" s="21"/>
      <c r="DSN340" s="21"/>
      <c r="DSO340" s="21"/>
      <c r="DSP340" s="21"/>
      <c r="DSQ340" s="21"/>
      <c r="DSR340" s="21"/>
      <c r="DSS340" s="21"/>
      <c r="DST340" s="21"/>
      <c r="DSU340" s="21"/>
      <c r="DSV340" s="21"/>
      <c r="DSW340" s="21"/>
      <c r="DSX340" s="21"/>
      <c r="DSY340" s="21"/>
      <c r="DSZ340" s="21"/>
      <c r="DTA340" s="21"/>
      <c r="DTB340" s="21"/>
      <c r="DTC340" s="21"/>
      <c r="DTD340" s="21"/>
      <c r="DTE340" s="21"/>
      <c r="DTF340" s="21"/>
      <c r="DTG340" s="21"/>
      <c r="DTH340" s="21"/>
      <c r="DTI340" s="21"/>
      <c r="DTJ340" s="21"/>
      <c r="DTK340" s="21"/>
      <c r="DTL340" s="21"/>
      <c r="DTM340" s="21"/>
      <c r="DTN340" s="21"/>
      <c r="DTO340" s="21"/>
      <c r="DTP340" s="21"/>
      <c r="DTQ340" s="21"/>
      <c r="DTR340" s="21"/>
      <c r="DTS340" s="21"/>
      <c r="DTT340" s="21"/>
      <c r="DTU340" s="21"/>
      <c r="DTV340" s="21"/>
      <c r="DTW340" s="21"/>
      <c r="DTX340" s="21"/>
      <c r="DTY340" s="21"/>
      <c r="DTZ340" s="21"/>
      <c r="DUA340" s="21"/>
      <c r="DUB340" s="21"/>
      <c r="DUC340" s="21"/>
      <c r="DUD340" s="21"/>
      <c r="DUE340" s="21"/>
      <c r="DUF340" s="21"/>
      <c r="DUG340" s="21"/>
      <c r="DUH340" s="21"/>
      <c r="DUI340" s="21"/>
      <c r="DUJ340" s="21"/>
      <c r="DUK340" s="21"/>
      <c r="DUL340" s="21"/>
      <c r="DUM340" s="21"/>
      <c r="DUN340" s="21"/>
      <c r="DUO340" s="21"/>
      <c r="DUP340" s="21"/>
      <c r="DUQ340" s="21"/>
      <c r="DUR340" s="21"/>
      <c r="DUS340" s="21"/>
      <c r="DUT340" s="21"/>
      <c r="DUU340" s="21"/>
      <c r="DUV340" s="21"/>
      <c r="DUW340" s="21"/>
      <c r="DUX340" s="21"/>
      <c r="DUY340" s="21"/>
      <c r="DUZ340" s="21"/>
      <c r="DVA340" s="21"/>
      <c r="DVB340" s="21"/>
      <c r="DVC340" s="21"/>
      <c r="DVD340" s="21"/>
      <c r="DVE340" s="21"/>
      <c r="DVF340" s="21"/>
      <c r="DVG340" s="21"/>
      <c r="DVH340" s="21"/>
      <c r="DVI340" s="21"/>
      <c r="DVJ340" s="21"/>
      <c r="DVK340" s="21"/>
      <c r="DVL340" s="21"/>
      <c r="DVM340" s="21"/>
      <c r="DVN340" s="21"/>
      <c r="DVO340" s="21"/>
      <c r="DVP340" s="21"/>
      <c r="DVQ340" s="21"/>
      <c r="DVR340" s="21"/>
      <c r="DVS340" s="21"/>
      <c r="DVT340" s="21"/>
      <c r="DVU340" s="21"/>
      <c r="DVV340" s="21"/>
      <c r="DVW340" s="21"/>
      <c r="DVX340" s="21"/>
      <c r="DVY340" s="21"/>
      <c r="DVZ340" s="21"/>
      <c r="DWA340" s="21"/>
      <c r="DWB340" s="21"/>
      <c r="DWC340" s="21"/>
      <c r="DWD340" s="21"/>
      <c r="DWE340" s="21"/>
      <c r="DWF340" s="21"/>
      <c r="DWG340" s="21"/>
      <c r="DWH340" s="21"/>
      <c r="DWI340" s="21"/>
      <c r="DWJ340" s="21"/>
      <c r="DWK340" s="21"/>
      <c r="DWL340" s="21"/>
      <c r="DWM340" s="21"/>
      <c r="DWN340" s="21"/>
      <c r="DWO340" s="21"/>
      <c r="DWP340" s="21"/>
      <c r="DWQ340" s="21"/>
      <c r="DWR340" s="21"/>
      <c r="DWS340" s="21"/>
      <c r="DWT340" s="21"/>
      <c r="DWU340" s="21"/>
      <c r="DWV340" s="21"/>
      <c r="DWW340" s="21"/>
      <c r="DWX340" s="21"/>
      <c r="DWY340" s="21"/>
      <c r="DWZ340" s="21"/>
      <c r="DXA340" s="21"/>
      <c r="DXB340" s="21"/>
      <c r="DXC340" s="21"/>
      <c r="DXD340" s="21"/>
      <c r="DXE340" s="21"/>
      <c r="DXF340" s="21"/>
      <c r="DXG340" s="21"/>
      <c r="DXH340" s="21"/>
      <c r="DXI340" s="21"/>
      <c r="DXJ340" s="21"/>
      <c r="DXK340" s="21"/>
      <c r="DXL340" s="21"/>
      <c r="DXM340" s="21"/>
      <c r="DXN340" s="21"/>
      <c r="DXO340" s="21"/>
      <c r="DXP340" s="21"/>
      <c r="DXQ340" s="21"/>
      <c r="DXR340" s="21"/>
      <c r="DXS340" s="21"/>
      <c r="DXT340" s="21"/>
      <c r="DXU340" s="21"/>
      <c r="DXV340" s="21"/>
      <c r="DXW340" s="21"/>
      <c r="DXX340" s="21"/>
      <c r="DXY340" s="21"/>
      <c r="DXZ340" s="21"/>
      <c r="DYA340" s="21"/>
      <c r="DYB340" s="21"/>
      <c r="DYC340" s="21"/>
      <c r="DYD340" s="21"/>
      <c r="DYE340" s="21"/>
      <c r="DYF340" s="21"/>
      <c r="DYG340" s="21"/>
      <c r="DYH340" s="21"/>
      <c r="DYI340" s="21"/>
      <c r="DYJ340" s="21"/>
      <c r="DYK340" s="21"/>
      <c r="DYL340" s="21"/>
      <c r="DYM340" s="21"/>
      <c r="DYN340" s="21"/>
      <c r="DYO340" s="21"/>
      <c r="DYP340" s="21"/>
      <c r="DYQ340" s="21"/>
      <c r="DYR340" s="21"/>
      <c r="DYS340" s="21"/>
      <c r="DYT340" s="21"/>
      <c r="DYU340" s="21"/>
      <c r="DYV340" s="21"/>
      <c r="DYW340" s="21"/>
      <c r="DYX340" s="21"/>
      <c r="DYY340" s="21"/>
      <c r="DYZ340" s="21"/>
      <c r="DZA340" s="21"/>
      <c r="DZB340" s="21"/>
      <c r="DZC340" s="21"/>
      <c r="DZD340" s="21"/>
      <c r="DZE340" s="21"/>
      <c r="DZF340" s="21"/>
      <c r="DZG340" s="21"/>
      <c r="DZH340" s="21"/>
      <c r="DZI340" s="21"/>
      <c r="DZJ340" s="21"/>
      <c r="DZK340" s="21"/>
      <c r="DZL340" s="21"/>
      <c r="DZM340" s="21"/>
      <c r="DZN340" s="21"/>
      <c r="DZO340" s="21"/>
      <c r="DZP340" s="21"/>
      <c r="DZQ340" s="21"/>
      <c r="DZR340" s="21"/>
      <c r="DZS340" s="21"/>
      <c r="DZT340" s="21"/>
      <c r="DZU340" s="21"/>
      <c r="DZV340" s="21"/>
      <c r="DZW340" s="21"/>
      <c r="DZX340" s="21"/>
      <c r="DZY340" s="21"/>
      <c r="DZZ340" s="21"/>
      <c r="EAA340" s="21"/>
      <c r="EAB340" s="21"/>
      <c r="EAC340" s="21"/>
      <c r="EAD340" s="21"/>
      <c r="EAE340" s="21"/>
      <c r="EAF340" s="21"/>
      <c r="EAG340" s="21"/>
      <c r="EAH340" s="21"/>
      <c r="EAI340" s="21"/>
      <c r="EAJ340" s="21"/>
      <c r="EAK340" s="21"/>
      <c r="EAL340" s="21"/>
      <c r="EAM340" s="21"/>
      <c r="EAN340" s="21"/>
      <c r="EAO340" s="21"/>
      <c r="EAP340" s="21"/>
      <c r="EAQ340" s="21"/>
      <c r="EAR340" s="21"/>
      <c r="EAS340" s="21"/>
      <c r="EAT340" s="21"/>
      <c r="EAU340" s="21"/>
      <c r="EAV340" s="21"/>
      <c r="EAW340" s="21"/>
      <c r="EAX340" s="21"/>
      <c r="EAY340" s="21"/>
      <c r="EAZ340" s="21"/>
      <c r="EBA340" s="21"/>
      <c r="EBB340" s="21"/>
      <c r="EBC340" s="21"/>
      <c r="EBD340" s="21"/>
      <c r="EBE340" s="21"/>
      <c r="EBF340" s="21"/>
      <c r="EBG340" s="21"/>
      <c r="EBH340" s="21"/>
      <c r="EBI340" s="21"/>
      <c r="EBJ340" s="21"/>
      <c r="EBK340" s="21"/>
      <c r="EBL340" s="21"/>
      <c r="EBM340" s="21"/>
      <c r="EBN340" s="21"/>
      <c r="EBO340" s="21"/>
      <c r="EBP340" s="21"/>
      <c r="EBQ340" s="21"/>
      <c r="EBR340" s="21"/>
      <c r="EBS340" s="21"/>
      <c r="EBT340" s="21"/>
      <c r="EBU340" s="21"/>
      <c r="EBV340" s="21"/>
      <c r="EBW340" s="21"/>
      <c r="EBX340" s="21"/>
      <c r="EBY340" s="21"/>
      <c r="EBZ340" s="21"/>
      <c r="ECA340" s="21"/>
      <c r="ECB340" s="21"/>
      <c r="ECC340" s="21"/>
      <c r="ECD340" s="21"/>
      <c r="ECE340" s="21"/>
      <c r="ECF340" s="21"/>
      <c r="ECG340" s="21"/>
      <c r="ECH340" s="21"/>
      <c r="ECI340" s="21"/>
      <c r="ECJ340" s="21"/>
      <c r="ECK340" s="21"/>
      <c r="ECL340" s="21"/>
      <c r="ECM340" s="21"/>
      <c r="ECN340" s="21"/>
      <c r="ECO340" s="21"/>
      <c r="ECP340" s="21"/>
      <c r="ECQ340" s="21"/>
      <c r="ECR340" s="21"/>
      <c r="ECS340" s="21"/>
      <c r="ECT340" s="21"/>
      <c r="ECU340" s="21"/>
      <c r="ECV340" s="21"/>
      <c r="ECW340" s="21"/>
      <c r="ECX340" s="21"/>
      <c r="ECY340" s="21"/>
      <c r="ECZ340" s="21"/>
      <c r="EDA340" s="21"/>
      <c r="EDB340" s="21"/>
      <c r="EDC340" s="21"/>
      <c r="EDD340" s="21"/>
      <c r="EDE340" s="21"/>
      <c r="EDF340" s="21"/>
      <c r="EDG340" s="21"/>
      <c r="EDH340" s="21"/>
      <c r="EDI340" s="21"/>
      <c r="EDJ340" s="21"/>
      <c r="EDK340" s="21"/>
      <c r="EDL340" s="21"/>
      <c r="EDM340" s="21"/>
      <c r="EDN340" s="21"/>
      <c r="EDO340" s="21"/>
      <c r="EDP340" s="21"/>
      <c r="EDQ340" s="21"/>
      <c r="EDR340" s="21"/>
      <c r="EDS340" s="21"/>
      <c r="EDT340" s="21"/>
      <c r="EDU340" s="21"/>
      <c r="EDV340" s="21"/>
      <c r="EDW340" s="21"/>
      <c r="EDX340" s="21"/>
      <c r="EDY340" s="21"/>
      <c r="EDZ340" s="21"/>
      <c r="EEA340" s="21"/>
      <c r="EEB340" s="21"/>
      <c r="EEC340" s="21"/>
      <c r="EED340" s="21"/>
      <c r="EEE340" s="21"/>
      <c r="EEF340" s="21"/>
      <c r="EEG340" s="21"/>
      <c r="EEH340" s="21"/>
      <c r="EEI340" s="21"/>
      <c r="EEJ340" s="21"/>
      <c r="EEK340" s="21"/>
      <c r="EEL340" s="21"/>
      <c r="EEM340" s="21"/>
      <c r="EEN340" s="21"/>
      <c r="EEO340" s="21"/>
      <c r="EEP340" s="21"/>
      <c r="EEQ340" s="21"/>
      <c r="EER340" s="21"/>
      <c r="EES340" s="21"/>
      <c r="EET340" s="21"/>
      <c r="EEU340" s="21"/>
      <c r="EEV340" s="21"/>
      <c r="EEW340" s="21"/>
      <c r="EEX340" s="21"/>
      <c r="EEY340" s="21"/>
      <c r="EEZ340" s="21"/>
      <c r="EFA340" s="21"/>
      <c r="EFB340" s="21"/>
      <c r="EFC340" s="21"/>
      <c r="EFD340" s="21"/>
      <c r="EFE340" s="21"/>
      <c r="EFF340" s="21"/>
      <c r="EFG340" s="21"/>
      <c r="EFH340" s="21"/>
      <c r="EFI340" s="21"/>
      <c r="EFJ340" s="21"/>
      <c r="EFK340" s="21"/>
      <c r="EFL340" s="21"/>
      <c r="EFM340" s="21"/>
      <c r="EFN340" s="21"/>
      <c r="EFO340" s="21"/>
      <c r="EFP340" s="21"/>
      <c r="EFQ340" s="21"/>
      <c r="EFR340" s="21"/>
      <c r="EFS340" s="21"/>
      <c r="EFT340" s="21"/>
      <c r="EFU340" s="21"/>
      <c r="EFV340" s="21"/>
      <c r="EFW340" s="21"/>
      <c r="EFX340" s="21"/>
      <c r="EFY340" s="21"/>
      <c r="EFZ340" s="21"/>
      <c r="EGA340" s="21"/>
      <c r="EGB340" s="21"/>
      <c r="EGC340" s="21"/>
      <c r="EGD340" s="21"/>
      <c r="EGE340" s="21"/>
      <c r="EGF340" s="21"/>
      <c r="EGG340" s="21"/>
      <c r="EGH340" s="21"/>
      <c r="EGI340" s="21"/>
      <c r="EGJ340" s="21"/>
      <c r="EGK340" s="21"/>
      <c r="EGL340" s="21"/>
      <c r="EGM340" s="21"/>
      <c r="EGN340" s="21"/>
      <c r="EGO340" s="21"/>
      <c r="EGP340" s="21"/>
      <c r="EGQ340" s="21"/>
      <c r="EGR340" s="21"/>
      <c r="EGS340" s="21"/>
      <c r="EGT340" s="21"/>
      <c r="EGU340" s="21"/>
      <c r="EGV340" s="21"/>
      <c r="EGW340" s="21"/>
      <c r="EGX340" s="21"/>
      <c r="EGY340" s="21"/>
      <c r="EGZ340" s="21"/>
      <c r="EHA340" s="21"/>
      <c r="EHB340" s="21"/>
      <c r="EHC340" s="21"/>
      <c r="EHD340" s="21"/>
      <c r="EHE340" s="21"/>
      <c r="EHF340" s="21"/>
      <c r="EHG340" s="21"/>
      <c r="EHH340" s="21"/>
      <c r="EHI340" s="21"/>
      <c r="EHJ340" s="21"/>
      <c r="EHK340" s="21"/>
      <c r="EHL340" s="21"/>
      <c r="EHM340" s="21"/>
      <c r="EHN340" s="21"/>
      <c r="EHO340" s="21"/>
      <c r="EHP340" s="21"/>
      <c r="EHQ340" s="21"/>
      <c r="EHR340" s="21"/>
      <c r="EHS340" s="21"/>
      <c r="EHT340" s="21"/>
      <c r="EHU340" s="21"/>
      <c r="EHV340" s="21"/>
      <c r="EHW340" s="21"/>
      <c r="EHX340" s="21"/>
      <c r="EHY340" s="21"/>
      <c r="EHZ340" s="21"/>
      <c r="EIA340" s="21"/>
      <c r="EIB340" s="21"/>
      <c r="EIC340" s="21"/>
      <c r="EID340" s="21"/>
      <c r="EIE340" s="21"/>
      <c r="EIF340" s="21"/>
      <c r="EIG340" s="21"/>
      <c r="EIH340" s="21"/>
      <c r="EII340" s="21"/>
      <c r="EIJ340" s="21"/>
      <c r="EIK340" s="21"/>
      <c r="EIL340" s="21"/>
      <c r="EIM340" s="21"/>
      <c r="EIN340" s="21"/>
      <c r="EIO340" s="21"/>
      <c r="EIP340" s="21"/>
      <c r="EIQ340" s="21"/>
      <c r="EIR340" s="21"/>
      <c r="EIS340" s="21"/>
      <c r="EIT340" s="21"/>
      <c r="EIU340" s="21"/>
      <c r="EIV340" s="21"/>
      <c r="EIW340" s="21"/>
      <c r="EIX340" s="21"/>
      <c r="EIY340" s="21"/>
      <c r="EIZ340" s="21"/>
      <c r="EJA340" s="21"/>
      <c r="EJB340" s="21"/>
      <c r="EJC340" s="21"/>
      <c r="EJD340" s="21"/>
      <c r="EJE340" s="21"/>
      <c r="EJF340" s="21"/>
      <c r="EJG340" s="21"/>
      <c r="EJH340" s="21"/>
      <c r="EJI340" s="21"/>
      <c r="EJJ340" s="21"/>
      <c r="EJK340" s="21"/>
      <c r="EJL340" s="21"/>
      <c r="EJM340" s="21"/>
      <c r="EJN340" s="21"/>
      <c r="EJO340" s="21"/>
      <c r="EJP340" s="21"/>
      <c r="EJQ340" s="21"/>
      <c r="EJR340" s="21"/>
      <c r="EJS340" s="21"/>
      <c r="EJT340" s="21"/>
      <c r="EJU340" s="21"/>
      <c r="EJV340" s="21"/>
      <c r="EJW340" s="21"/>
      <c r="EJX340" s="21"/>
      <c r="EJY340" s="21"/>
      <c r="EJZ340" s="21"/>
      <c r="EKA340" s="21"/>
      <c r="EKB340" s="21"/>
      <c r="EKC340" s="21"/>
      <c r="EKD340" s="21"/>
      <c r="EKE340" s="21"/>
      <c r="EKF340" s="21"/>
      <c r="EKG340" s="21"/>
      <c r="EKH340" s="21"/>
      <c r="EKI340" s="21"/>
      <c r="EKJ340" s="21"/>
      <c r="EKK340" s="21"/>
      <c r="EKL340" s="21"/>
      <c r="EKM340" s="21"/>
      <c r="EKN340" s="21"/>
      <c r="EKO340" s="21"/>
      <c r="EKP340" s="21"/>
      <c r="EKQ340" s="21"/>
      <c r="EKR340" s="21"/>
      <c r="EKS340" s="21"/>
      <c r="EKT340" s="21"/>
      <c r="EKU340" s="21"/>
      <c r="EKV340" s="21"/>
      <c r="EKW340" s="21"/>
      <c r="EKX340" s="21"/>
      <c r="EKY340" s="21"/>
      <c r="EKZ340" s="21"/>
      <c r="ELA340" s="21"/>
      <c r="ELB340" s="21"/>
      <c r="ELC340" s="21"/>
      <c r="ELD340" s="21"/>
      <c r="ELE340" s="21"/>
      <c r="ELF340" s="21"/>
      <c r="ELG340" s="21"/>
      <c r="ELH340" s="21"/>
      <c r="ELI340" s="21"/>
      <c r="ELJ340" s="21"/>
      <c r="ELK340" s="21"/>
      <c r="ELL340" s="21"/>
      <c r="ELM340" s="21"/>
      <c r="ELN340" s="21"/>
      <c r="ELO340" s="21"/>
      <c r="ELP340" s="21"/>
      <c r="ELQ340" s="21"/>
      <c r="ELR340" s="21"/>
      <c r="ELS340" s="21"/>
      <c r="ELT340" s="21"/>
      <c r="ELU340" s="21"/>
      <c r="ELV340" s="21"/>
      <c r="ELW340" s="21"/>
      <c r="ELX340" s="21"/>
      <c r="ELY340" s="21"/>
      <c r="ELZ340" s="21"/>
      <c r="EMA340" s="21"/>
      <c r="EMB340" s="21"/>
      <c r="EMC340" s="21"/>
      <c r="EMD340" s="21"/>
      <c r="EME340" s="21"/>
      <c r="EMF340" s="21"/>
      <c r="EMG340" s="21"/>
      <c r="EMH340" s="21"/>
      <c r="EMI340" s="21"/>
      <c r="EMJ340" s="21"/>
      <c r="EMK340" s="21"/>
      <c r="EML340" s="21"/>
      <c r="EMM340" s="21"/>
      <c r="EMN340" s="21"/>
      <c r="EMO340" s="21"/>
      <c r="EMP340" s="21"/>
      <c r="EMQ340" s="21"/>
      <c r="EMR340" s="21"/>
      <c r="EMS340" s="21"/>
      <c r="EMT340" s="21"/>
      <c r="EMU340" s="21"/>
      <c r="EMV340" s="21"/>
      <c r="EMW340" s="21"/>
      <c r="EMX340" s="21"/>
      <c r="EMY340" s="21"/>
      <c r="EMZ340" s="21"/>
      <c r="ENA340" s="21"/>
      <c r="ENB340" s="21"/>
      <c r="ENC340" s="21"/>
      <c r="END340" s="21"/>
      <c r="ENE340" s="21"/>
      <c r="ENF340" s="21"/>
      <c r="ENG340" s="21"/>
      <c r="ENH340" s="21"/>
      <c r="ENI340" s="21"/>
      <c r="ENJ340" s="21"/>
      <c r="ENK340" s="21"/>
      <c r="ENL340" s="21"/>
      <c r="ENM340" s="21"/>
      <c r="ENN340" s="21"/>
      <c r="ENO340" s="21"/>
      <c r="ENP340" s="21"/>
      <c r="ENQ340" s="21"/>
      <c r="ENR340" s="21"/>
      <c r="ENS340" s="21"/>
      <c r="ENT340" s="21"/>
      <c r="ENU340" s="21"/>
      <c r="ENV340" s="21"/>
      <c r="ENW340" s="21"/>
      <c r="ENX340" s="21"/>
      <c r="ENY340" s="21"/>
      <c r="ENZ340" s="21"/>
      <c r="EOA340" s="21"/>
      <c r="EOB340" s="21"/>
      <c r="EOC340" s="21"/>
      <c r="EOD340" s="21"/>
      <c r="EOE340" s="21"/>
      <c r="EOF340" s="21"/>
      <c r="EOG340" s="21"/>
      <c r="EOH340" s="21"/>
      <c r="EOI340" s="21"/>
      <c r="EOJ340" s="21"/>
      <c r="EOK340" s="21"/>
      <c r="EOL340" s="21"/>
      <c r="EOM340" s="21"/>
      <c r="EON340" s="21"/>
      <c r="EOO340" s="21"/>
      <c r="EOP340" s="21"/>
      <c r="EOQ340" s="21"/>
      <c r="EOR340" s="21"/>
      <c r="EOS340" s="21"/>
      <c r="EOT340" s="21"/>
      <c r="EOU340" s="21"/>
      <c r="EOV340" s="21"/>
      <c r="EOW340" s="21"/>
      <c r="EOX340" s="21"/>
      <c r="EOY340" s="21"/>
      <c r="EOZ340" s="21"/>
      <c r="EPA340" s="21"/>
      <c r="EPB340" s="21"/>
      <c r="EPC340" s="21"/>
      <c r="EPD340" s="21"/>
      <c r="EPE340" s="21"/>
      <c r="EPF340" s="21"/>
      <c r="EPG340" s="21"/>
      <c r="EPH340" s="21"/>
      <c r="EPI340" s="21"/>
      <c r="EPJ340" s="21"/>
      <c r="EPK340" s="21"/>
      <c r="EPL340" s="21"/>
      <c r="EPM340" s="21"/>
      <c r="EPN340" s="21"/>
      <c r="EPO340" s="21"/>
      <c r="EPP340" s="21"/>
      <c r="EPQ340" s="21"/>
      <c r="EPR340" s="21"/>
      <c r="EPS340" s="21"/>
      <c r="EPT340" s="21"/>
      <c r="EPU340" s="21"/>
      <c r="EPV340" s="21"/>
      <c r="EPW340" s="21"/>
      <c r="EPX340" s="21"/>
      <c r="EPY340" s="21"/>
      <c r="EPZ340" s="21"/>
      <c r="EQA340" s="21"/>
      <c r="EQB340" s="21"/>
      <c r="EQC340" s="21"/>
      <c r="EQD340" s="21"/>
      <c r="EQE340" s="21"/>
      <c r="EQF340" s="21"/>
      <c r="EQG340" s="21"/>
      <c r="EQH340" s="21"/>
      <c r="EQI340" s="21"/>
      <c r="EQJ340" s="21"/>
      <c r="EQK340" s="21"/>
      <c r="EQL340" s="21"/>
      <c r="EQM340" s="21"/>
      <c r="EQN340" s="21"/>
      <c r="EQO340" s="21"/>
      <c r="EQP340" s="21"/>
      <c r="EQQ340" s="21"/>
      <c r="EQR340" s="21"/>
      <c r="EQS340" s="21"/>
      <c r="EQT340" s="21"/>
      <c r="EQU340" s="21"/>
      <c r="EQV340" s="21"/>
      <c r="EQW340" s="21"/>
      <c r="EQX340" s="21"/>
      <c r="EQY340" s="21"/>
      <c r="EQZ340" s="21"/>
      <c r="ERA340" s="21"/>
      <c r="ERB340" s="21"/>
      <c r="ERC340" s="21"/>
      <c r="ERD340" s="21"/>
      <c r="ERE340" s="21"/>
      <c r="ERF340" s="21"/>
      <c r="ERG340" s="21"/>
      <c r="ERH340" s="21"/>
      <c r="ERI340" s="21"/>
      <c r="ERJ340" s="21"/>
      <c r="ERK340" s="21"/>
      <c r="ERL340" s="21"/>
      <c r="ERM340" s="21"/>
      <c r="ERN340" s="21"/>
      <c r="ERO340" s="21"/>
      <c r="ERP340" s="21"/>
      <c r="ERQ340" s="21"/>
      <c r="ERR340" s="21"/>
      <c r="ERS340" s="21"/>
      <c r="ERT340" s="21"/>
      <c r="ERU340" s="21"/>
      <c r="ERV340" s="21"/>
      <c r="ERW340" s="21"/>
      <c r="ERX340" s="21"/>
      <c r="ERY340" s="21"/>
      <c r="ERZ340" s="21"/>
      <c r="ESA340" s="21"/>
      <c r="ESB340" s="21"/>
      <c r="ESC340" s="21"/>
      <c r="ESD340" s="21"/>
      <c r="ESE340" s="21"/>
      <c r="ESF340" s="21"/>
      <c r="ESG340" s="21"/>
      <c r="ESH340" s="21"/>
      <c r="ESI340" s="21"/>
      <c r="ESJ340" s="21"/>
      <c r="ESK340" s="21"/>
      <c r="ESL340" s="21"/>
      <c r="ESM340" s="21"/>
      <c r="ESN340" s="21"/>
      <c r="ESO340" s="21"/>
      <c r="ESP340" s="21"/>
      <c r="ESQ340" s="21"/>
      <c r="ESR340" s="21"/>
      <c r="ESS340" s="21"/>
      <c r="EST340" s="21"/>
      <c r="ESU340" s="21"/>
      <c r="ESV340" s="21"/>
      <c r="ESW340" s="21"/>
      <c r="ESX340" s="21"/>
      <c r="ESY340" s="21"/>
      <c r="ESZ340" s="21"/>
      <c r="ETA340" s="21"/>
      <c r="ETB340" s="21"/>
      <c r="ETC340" s="21"/>
      <c r="ETD340" s="21"/>
      <c r="ETE340" s="21"/>
      <c r="ETF340" s="21"/>
      <c r="ETG340" s="21"/>
      <c r="ETH340" s="21"/>
      <c r="ETI340" s="21"/>
      <c r="ETJ340" s="21"/>
      <c r="ETK340" s="21"/>
      <c r="ETL340" s="21"/>
      <c r="ETM340" s="21"/>
      <c r="ETN340" s="21"/>
      <c r="ETO340" s="21"/>
      <c r="ETP340" s="21"/>
      <c r="ETQ340" s="21"/>
      <c r="ETR340" s="21"/>
      <c r="ETS340" s="21"/>
      <c r="ETT340" s="21"/>
      <c r="ETU340" s="21"/>
      <c r="ETV340" s="21"/>
      <c r="ETW340" s="21"/>
      <c r="ETX340" s="21"/>
      <c r="ETY340" s="21"/>
      <c r="ETZ340" s="21"/>
      <c r="EUA340" s="21"/>
      <c r="EUB340" s="21"/>
      <c r="EUC340" s="21"/>
      <c r="EUD340" s="21"/>
      <c r="EUE340" s="21"/>
      <c r="EUF340" s="21"/>
      <c r="EUG340" s="21"/>
      <c r="EUH340" s="21"/>
      <c r="EUI340" s="21"/>
      <c r="EUJ340" s="21"/>
      <c r="EUK340" s="21"/>
      <c r="EUL340" s="21"/>
      <c r="EUM340" s="21"/>
      <c r="EUN340" s="21"/>
      <c r="EUO340" s="21"/>
      <c r="EUP340" s="21"/>
      <c r="EUQ340" s="21"/>
      <c r="EUR340" s="21"/>
      <c r="EUS340" s="21"/>
      <c r="EUT340" s="21"/>
      <c r="EUU340" s="21"/>
      <c r="EUV340" s="21"/>
      <c r="EUW340" s="21"/>
      <c r="EUX340" s="21"/>
      <c r="EUY340" s="21"/>
      <c r="EUZ340" s="21"/>
      <c r="EVA340" s="21"/>
      <c r="EVB340" s="21"/>
      <c r="EVC340" s="21"/>
      <c r="EVD340" s="21"/>
      <c r="EVE340" s="21"/>
      <c r="EVF340" s="21"/>
      <c r="EVG340" s="21"/>
      <c r="EVH340" s="21"/>
      <c r="EVI340" s="21"/>
      <c r="EVJ340" s="21"/>
      <c r="EVK340" s="21"/>
      <c r="EVL340" s="21"/>
      <c r="EVM340" s="21"/>
      <c r="EVN340" s="21"/>
      <c r="EVO340" s="21"/>
      <c r="EVP340" s="21"/>
      <c r="EVQ340" s="21"/>
      <c r="EVR340" s="21"/>
      <c r="EVS340" s="21"/>
      <c r="EVT340" s="21"/>
      <c r="EVU340" s="21"/>
      <c r="EVV340" s="21"/>
      <c r="EVW340" s="21"/>
      <c r="EVX340" s="21"/>
      <c r="EVY340" s="21"/>
      <c r="EVZ340" s="21"/>
      <c r="EWA340" s="21"/>
      <c r="EWB340" s="21"/>
      <c r="EWC340" s="21"/>
      <c r="EWD340" s="21"/>
      <c r="EWE340" s="21"/>
      <c r="EWF340" s="21"/>
      <c r="EWG340" s="21"/>
      <c r="EWH340" s="21"/>
      <c r="EWI340" s="21"/>
      <c r="EWJ340" s="21"/>
      <c r="EWK340" s="21"/>
      <c r="EWL340" s="21"/>
      <c r="EWM340" s="21"/>
      <c r="EWN340" s="21"/>
      <c r="EWO340" s="21"/>
      <c r="EWP340" s="21"/>
      <c r="EWQ340" s="21"/>
      <c r="EWR340" s="21"/>
      <c r="EWS340" s="21"/>
      <c r="EWT340" s="21"/>
      <c r="EWU340" s="21"/>
      <c r="EWV340" s="21"/>
      <c r="EWW340" s="21"/>
      <c r="EWX340" s="21"/>
      <c r="EWY340" s="21"/>
      <c r="EWZ340" s="21"/>
      <c r="EXA340" s="21"/>
      <c r="EXB340" s="21"/>
      <c r="EXC340" s="21"/>
      <c r="EXD340" s="21"/>
      <c r="EXE340" s="21"/>
      <c r="EXF340" s="21"/>
      <c r="EXG340" s="21"/>
      <c r="EXH340" s="21"/>
      <c r="EXI340" s="21"/>
      <c r="EXJ340" s="21"/>
      <c r="EXK340" s="21"/>
      <c r="EXL340" s="21"/>
      <c r="EXM340" s="21"/>
      <c r="EXN340" s="21"/>
      <c r="EXO340" s="21"/>
      <c r="EXP340" s="21"/>
      <c r="EXQ340" s="21"/>
      <c r="EXR340" s="21"/>
      <c r="EXS340" s="21"/>
      <c r="EXT340" s="21"/>
      <c r="EXU340" s="21"/>
      <c r="EXV340" s="21"/>
      <c r="EXW340" s="21"/>
      <c r="EXX340" s="21"/>
      <c r="EXY340" s="21"/>
      <c r="EXZ340" s="21"/>
      <c r="EYA340" s="21"/>
      <c r="EYB340" s="21"/>
      <c r="EYC340" s="21"/>
      <c r="EYD340" s="21"/>
      <c r="EYE340" s="21"/>
      <c r="EYF340" s="21"/>
      <c r="EYG340" s="21"/>
      <c r="EYH340" s="21"/>
      <c r="EYI340" s="21"/>
      <c r="EYJ340" s="21"/>
      <c r="EYK340" s="21"/>
      <c r="EYL340" s="21"/>
      <c r="EYM340" s="21"/>
      <c r="EYN340" s="21"/>
      <c r="EYO340" s="21"/>
      <c r="EYP340" s="21"/>
      <c r="EYQ340" s="21"/>
      <c r="EYR340" s="21"/>
      <c r="EYS340" s="21"/>
      <c r="EYT340" s="21"/>
      <c r="EYU340" s="21"/>
      <c r="EYV340" s="21"/>
      <c r="EYW340" s="21"/>
      <c r="EYX340" s="21"/>
      <c r="EYY340" s="21"/>
      <c r="EYZ340" s="21"/>
      <c r="EZA340" s="21"/>
      <c r="EZB340" s="21"/>
      <c r="EZC340" s="21"/>
      <c r="EZD340" s="21"/>
      <c r="EZE340" s="21"/>
      <c r="EZF340" s="21"/>
      <c r="EZG340" s="21"/>
      <c r="EZH340" s="21"/>
      <c r="EZI340" s="21"/>
      <c r="EZJ340" s="21"/>
      <c r="EZK340" s="21"/>
      <c r="EZL340" s="21"/>
      <c r="EZM340" s="21"/>
      <c r="EZN340" s="21"/>
      <c r="EZO340" s="21"/>
      <c r="EZP340" s="21"/>
      <c r="EZQ340" s="21"/>
      <c r="EZR340" s="21"/>
      <c r="EZS340" s="21"/>
      <c r="EZT340" s="21"/>
      <c r="EZU340" s="21"/>
      <c r="EZV340" s="21"/>
      <c r="EZW340" s="21"/>
      <c r="EZX340" s="21"/>
      <c r="EZY340" s="21"/>
      <c r="EZZ340" s="21"/>
      <c r="FAA340" s="21"/>
      <c r="FAB340" s="21"/>
      <c r="FAC340" s="21"/>
      <c r="FAD340" s="21"/>
      <c r="FAE340" s="21"/>
      <c r="FAF340" s="21"/>
      <c r="FAG340" s="21"/>
      <c r="FAH340" s="21"/>
      <c r="FAI340" s="21"/>
      <c r="FAJ340" s="21"/>
      <c r="FAK340" s="21"/>
      <c r="FAL340" s="21"/>
      <c r="FAM340" s="21"/>
      <c r="FAN340" s="21"/>
      <c r="FAO340" s="21"/>
      <c r="FAP340" s="21"/>
      <c r="FAQ340" s="21"/>
      <c r="FAR340" s="21"/>
      <c r="FAS340" s="21"/>
      <c r="FAT340" s="21"/>
      <c r="FAU340" s="21"/>
      <c r="FAV340" s="21"/>
      <c r="FAW340" s="21"/>
      <c r="FAX340" s="21"/>
      <c r="FAY340" s="21"/>
      <c r="FAZ340" s="21"/>
      <c r="FBA340" s="21"/>
      <c r="FBB340" s="21"/>
      <c r="FBC340" s="21"/>
      <c r="FBD340" s="21"/>
      <c r="FBE340" s="21"/>
      <c r="FBF340" s="21"/>
      <c r="FBG340" s="21"/>
      <c r="FBH340" s="21"/>
      <c r="FBI340" s="21"/>
      <c r="FBJ340" s="21"/>
      <c r="FBK340" s="21"/>
      <c r="FBL340" s="21"/>
      <c r="FBM340" s="21"/>
      <c r="FBN340" s="21"/>
      <c r="FBO340" s="21"/>
      <c r="FBP340" s="21"/>
      <c r="FBQ340" s="21"/>
      <c r="FBR340" s="21"/>
      <c r="FBS340" s="21"/>
      <c r="FBT340" s="21"/>
      <c r="FBU340" s="21"/>
      <c r="FBV340" s="21"/>
      <c r="FBW340" s="21"/>
      <c r="FBX340" s="21"/>
      <c r="FBY340" s="21"/>
      <c r="FBZ340" s="21"/>
      <c r="FCA340" s="21"/>
      <c r="FCB340" s="21"/>
      <c r="FCC340" s="21"/>
      <c r="FCD340" s="21"/>
      <c r="FCE340" s="21"/>
      <c r="FCF340" s="21"/>
      <c r="FCG340" s="21"/>
      <c r="FCH340" s="21"/>
      <c r="FCI340" s="21"/>
      <c r="FCJ340" s="21"/>
      <c r="FCK340" s="21"/>
      <c r="FCL340" s="21"/>
      <c r="FCM340" s="21"/>
      <c r="FCN340" s="21"/>
      <c r="FCO340" s="21"/>
      <c r="FCP340" s="21"/>
      <c r="FCQ340" s="21"/>
      <c r="FCR340" s="21"/>
      <c r="FCS340" s="21"/>
      <c r="FCT340" s="21"/>
      <c r="FCU340" s="21"/>
      <c r="FCV340" s="21"/>
      <c r="FCW340" s="21"/>
      <c r="FCX340" s="21"/>
      <c r="FCY340" s="21"/>
      <c r="FCZ340" s="21"/>
      <c r="FDA340" s="21"/>
      <c r="FDB340" s="21"/>
      <c r="FDC340" s="21"/>
      <c r="FDD340" s="21"/>
      <c r="FDE340" s="21"/>
      <c r="FDF340" s="21"/>
      <c r="FDG340" s="21"/>
      <c r="FDH340" s="21"/>
      <c r="FDI340" s="21"/>
      <c r="FDJ340" s="21"/>
      <c r="FDK340" s="21"/>
      <c r="FDL340" s="21"/>
      <c r="FDM340" s="21"/>
      <c r="FDN340" s="21"/>
      <c r="FDO340" s="21"/>
      <c r="FDP340" s="21"/>
      <c r="FDQ340" s="21"/>
      <c r="FDR340" s="21"/>
      <c r="FDS340" s="21"/>
      <c r="FDT340" s="21"/>
      <c r="FDU340" s="21"/>
      <c r="FDV340" s="21"/>
      <c r="FDW340" s="21"/>
      <c r="FDX340" s="21"/>
      <c r="FDY340" s="21"/>
      <c r="FDZ340" s="21"/>
      <c r="FEA340" s="21"/>
      <c r="FEB340" s="21"/>
      <c r="FEC340" s="21"/>
      <c r="FED340" s="21"/>
      <c r="FEE340" s="21"/>
      <c r="FEF340" s="21"/>
      <c r="FEG340" s="21"/>
      <c r="FEH340" s="21"/>
      <c r="FEI340" s="21"/>
      <c r="FEJ340" s="21"/>
      <c r="FEK340" s="21"/>
      <c r="FEL340" s="21"/>
      <c r="FEM340" s="21"/>
      <c r="FEN340" s="21"/>
      <c r="FEO340" s="21"/>
      <c r="FEP340" s="21"/>
      <c r="FEQ340" s="21"/>
      <c r="FER340" s="21"/>
      <c r="FES340" s="21"/>
      <c r="FET340" s="21"/>
      <c r="FEU340" s="21"/>
      <c r="FEV340" s="21"/>
      <c r="FEW340" s="21"/>
      <c r="FEX340" s="21"/>
      <c r="FEY340" s="21"/>
      <c r="FEZ340" s="21"/>
      <c r="FFA340" s="21"/>
      <c r="FFB340" s="21"/>
      <c r="FFC340" s="21"/>
      <c r="FFD340" s="21"/>
      <c r="FFE340" s="21"/>
      <c r="FFF340" s="21"/>
      <c r="FFG340" s="21"/>
      <c r="FFH340" s="21"/>
      <c r="FFI340" s="21"/>
      <c r="FFJ340" s="21"/>
      <c r="FFK340" s="21"/>
      <c r="FFL340" s="21"/>
      <c r="FFM340" s="21"/>
      <c r="FFN340" s="21"/>
      <c r="FFO340" s="21"/>
      <c r="FFP340" s="21"/>
      <c r="FFQ340" s="21"/>
      <c r="FFR340" s="21"/>
      <c r="FFS340" s="21"/>
      <c r="FFT340" s="21"/>
      <c r="FFU340" s="21"/>
      <c r="FFV340" s="21"/>
      <c r="FFW340" s="21"/>
      <c r="FFX340" s="21"/>
      <c r="FFY340" s="21"/>
      <c r="FFZ340" s="21"/>
      <c r="FGA340" s="21"/>
      <c r="FGB340" s="21"/>
      <c r="FGC340" s="21"/>
      <c r="FGD340" s="21"/>
      <c r="FGE340" s="21"/>
      <c r="FGF340" s="21"/>
      <c r="FGG340" s="21"/>
      <c r="FGH340" s="21"/>
      <c r="FGI340" s="21"/>
      <c r="FGJ340" s="21"/>
      <c r="FGK340" s="21"/>
      <c r="FGL340" s="21"/>
      <c r="FGM340" s="21"/>
      <c r="FGN340" s="21"/>
      <c r="FGO340" s="21"/>
      <c r="FGP340" s="21"/>
      <c r="FGQ340" s="21"/>
      <c r="FGR340" s="21"/>
      <c r="FGS340" s="21"/>
      <c r="FGT340" s="21"/>
      <c r="FGU340" s="21"/>
      <c r="FGV340" s="21"/>
      <c r="FGW340" s="21"/>
      <c r="FGX340" s="21"/>
      <c r="FGY340" s="21"/>
      <c r="FGZ340" s="21"/>
      <c r="FHA340" s="21"/>
      <c r="FHB340" s="21"/>
      <c r="FHC340" s="21"/>
      <c r="FHD340" s="21"/>
      <c r="FHE340" s="21"/>
      <c r="FHF340" s="21"/>
      <c r="FHG340" s="21"/>
      <c r="FHH340" s="21"/>
      <c r="FHI340" s="21"/>
      <c r="FHJ340" s="21"/>
      <c r="FHK340" s="21"/>
      <c r="FHL340" s="21"/>
      <c r="FHM340" s="21"/>
      <c r="FHN340" s="21"/>
      <c r="FHO340" s="21"/>
      <c r="FHP340" s="21"/>
      <c r="FHQ340" s="21"/>
      <c r="FHR340" s="21"/>
      <c r="FHS340" s="21"/>
      <c r="FHT340" s="21"/>
      <c r="FHU340" s="21"/>
      <c r="FHV340" s="21"/>
      <c r="FHW340" s="21"/>
      <c r="FHX340" s="21"/>
      <c r="FHY340" s="21"/>
      <c r="FHZ340" s="21"/>
      <c r="FIA340" s="21"/>
      <c r="FIB340" s="21"/>
      <c r="FIC340" s="21"/>
      <c r="FID340" s="21"/>
      <c r="FIE340" s="21"/>
      <c r="FIF340" s="21"/>
      <c r="FIG340" s="21"/>
      <c r="FIH340" s="21"/>
      <c r="FII340" s="21"/>
      <c r="FIJ340" s="21"/>
      <c r="FIK340" s="21"/>
      <c r="FIL340" s="21"/>
      <c r="FIM340" s="21"/>
      <c r="FIN340" s="21"/>
      <c r="FIO340" s="21"/>
      <c r="FIP340" s="21"/>
      <c r="FIQ340" s="21"/>
      <c r="FIR340" s="21"/>
      <c r="FIS340" s="21"/>
      <c r="FIT340" s="21"/>
      <c r="FIU340" s="21"/>
      <c r="FIV340" s="21"/>
      <c r="FIW340" s="21"/>
      <c r="FIX340" s="21"/>
      <c r="FIY340" s="21"/>
      <c r="FIZ340" s="21"/>
      <c r="FJA340" s="21"/>
      <c r="FJB340" s="21"/>
      <c r="FJC340" s="21"/>
      <c r="FJD340" s="21"/>
      <c r="FJE340" s="21"/>
      <c r="FJF340" s="21"/>
      <c r="FJG340" s="21"/>
      <c r="FJH340" s="21"/>
      <c r="FJI340" s="21"/>
      <c r="FJJ340" s="21"/>
      <c r="FJK340" s="21"/>
      <c r="FJL340" s="21"/>
      <c r="FJM340" s="21"/>
      <c r="FJN340" s="21"/>
      <c r="FJO340" s="21"/>
      <c r="FJP340" s="21"/>
      <c r="FJQ340" s="21"/>
      <c r="FJR340" s="21"/>
      <c r="FJS340" s="21"/>
      <c r="FJT340" s="21"/>
      <c r="FJU340" s="21"/>
      <c r="FJV340" s="21"/>
      <c r="FJW340" s="21"/>
      <c r="FJX340" s="21"/>
      <c r="FJY340" s="21"/>
      <c r="FJZ340" s="21"/>
      <c r="FKA340" s="21"/>
      <c r="FKB340" s="21"/>
      <c r="FKC340" s="21"/>
      <c r="FKD340" s="21"/>
      <c r="FKE340" s="21"/>
      <c r="FKF340" s="21"/>
      <c r="FKG340" s="21"/>
      <c r="FKH340" s="21"/>
      <c r="FKI340" s="21"/>
      <c r="FKJ340" s="21"/>
      <c r="FKK340" s="21"/>
      <c r="FKL340" s="21"/>
      <c r="FKM340" s="21"/>
      <c r="FKN340" s="21"/>
      <c r="FKO340" s="21"/>
      <c r="FKP340" s="21"/>
      <c r="FKQ340" s="21"/>
      <c r="FKR340" s="21"/>
      <c r="FKS340" s="21"/>
      <c r="FKT340" s="21"/>
      <c r="FKU340" s="21"/>
      <c r="FKV340" s="21"/>
      <c r="FKW340" s="21"/>
      <c r="FKX340" s="21"/>
      <c r="FKY340" s="21"/>
      <c r="FKZ340" s="21"/>
      <c r="FLA340" s="21"/>
      <c r="FLB340" s="21"/>
      <c r="FLC340" s="21"/>
      <c r="FLD340" s="21"/>
      <c r="FLE340" s="21"/>
      <c r="FLF340" s="21"/>
      <c r="FLG340" s="21"/>
      <c r="FLH340" s="21"/>
      <c r="FLI340" s="21"/>
      <c r="FLJ340" s="21"/>
      <c r="FLK340" s="21"/>
      <c r="FLL340" s="21"/>
      <c r="FLM340" s="21"/>
      <c r="FLN340" s="21"/>
      <c r="FLO340" s="21"/>
      <c r="FLP340" s="21"/>
      <c r="FLQ340" s="21"/>
      <c r="FLR340" s="21"/>
      <c r="FLS340" s="21"/>
      <c r="FLT340" s="21"/>
      <c r="FLU340" s="21"/>
      <c r="FLV340" s="21"/>
      <c r="FLW340" s="21"/>
      <c r="FLX340" s="21"/>
      <c r="FLY340" s="21"/>
      <c r="FLZ340" s="21"/>
      <c r="FMA340" s="21"/>
      <c r="FMB340" s="21"/>
      <c r="FMC340" s="21"/>
      <c r="FMD340" s="21"/>
      <c r="FME340" s="21"/>
      <c r="FMF340" s="21"/>
      <c r="FMG340" s="21"/>
      <c r="FMH340" s="21"/>
      <c r="FMI340" s="21"/>
      <c r="FMJ340" s="21"/>
      <c r="FMK340" s="21"/>
      <c r="FML340" s="21"/>
      <c r="FMM340" s="21"/>
      <c r="FMN340" s="21"/>
      <c r="FMO340" s="21"/>
      <c r="FMP340" s="21"/>
      <c r="FMQ340" s="21"/>
      <c r="FMR340" s="21"/>
      <c r="FMS340" s="21"/>
      <c r="FMT340" s="21"/>
      <c r="FMU340" s="21"/>
      <c r="FMV340" s="21"/>
      <c r="FMW340" s="21"/>
      <c r="FMX340" s="21"/>
      <c r="FMY340" s="21"/>
      <c r="FMZ340" s="21"/>
      <c r="FNA340" s="21"/>
      <c r="FNB340" s="21"/>
      <c r="FNC340" s="21"/>
      <c r="FND340" s="21"/>
      <c r="FNE340" s="21"/>
      <c r="FNF340" s="21"/>
      <c r="FNG340" s="21"/>
      <c r="FNH340" s="21"/>
      <c r="FNI340" s="21"/>
      <c r="FNJ340" s="21"/>
      <c r="FNK340" s="21"/>
      <c r="FNL340" s="21"/>
      <c r="FNM340" s="21"/>
      <c r="FNN340" s="21"/>
      <c r="FNO340" s="21"/>
      <c r="FNP340" s="21"/>
      <c r="FNQ340" s="21"/>
      <c r="FNR340" s="21"/>
      <c r="FNS340" s="21"/>
      <c r="FNT340" s="21"/>
      <c r="FNU340" s="21"/>
      <c r="FNV340" s="21"/>
      <c r="FNW340" s="21"/>
      <c r="FNX340" s="21"/>
      <c r="FNY340" s="21"/>
      <c r="FNZ340" s="21"/>
      <c r="FOA340" s="21"/>
      <c r="FOB340" s="21"/>
      <c r="FOC340" s="21"/>
      <c r="FOD340" s="21"/>
      <c r="FOE340" s="21"/>
      <c r="FOF340" s="21"/>
      <c r="FOG340" s="21"/>
      <c r="FOH340" s="21"/>
      <c r="FOI340" s="21"/>
      <c r="FOJ340" s="21"/>
      <c r="FOK340" s="21"/>
      <c r="FOL340" s="21"/>
      <c r="FOM340" s="21"/>
      <c r="FON340" s="21"/>
      <c r="FOO340" s="21"/>
      <c r="FOP340" s="21"/>
      <c r="FOQ340" s="21"/>
      <c r="FOR340" s="21"/>
      <c r="FOS340" s="21"/>
      <c r="FOT340" s="21"/>
      <c r="FOU340" s="21"/>
      <c r="FOV340" s="21"/>
      <c r="FOW340" s="21"/>
      <c r="FOX340" s="21"/>
      <c r="FOY340" s="21"/>
      <c r="FOZ340" s="21"/>
      <c r="FPA340" s="21"/>
      <c r="FPB340" s="21"/>
      <c r="FPC340" s="21"/>
      <c r="FPD340" s="21"/>
      <c r="FPE340" s="21"/>
      <c r="FPF340" s="21"/>
      <c r="FPG340" s="21"/>
      <c r="FPH340" s="21"/>
      <c r="FPI340" s="21"/>
      <c r="FPJ340" s="21"/>
      <c r="FPK340" s="21"/>
      <c r="FPL340" s="21"/>
      <c r="FPM340" s="21"/>
      <c r="FPN340" s="21"/>
      <c r="FPO340" s="21"/>
      <c r="FPP340" s="21"/>
      <c r="FPQ340" s="21"/>
      <c r="FPR340" s="21"/>
      <c r="FPS340" s="21"/>
      <c r="FPT340" s="21"/>
      <c r="FPU340" s="21"/>
      <c r="FPV340" s="21"/>
      <c r="FPW340" s="21"/>
      <c r="FPX340" s="21"/>
      <c r="FPY340" s="21"/>
      <c r="FPZ340" s="21"/>
      <c r="FQA340" s="21"/>
      <c r="FQB340" s="21"/>
      <c r="FQC340" s="21"/>
      <c r="FQD340" s="21"/>
      <c r="FQE340" s="21"/>
      <c r="FQF340" s="21"/>
      <c r="FQG340" s="21"/>
      <c r="FQH340" s="21"/>
      <c r="FQI340" s="21"/>
      <c r="FQJ340" s="21"/>
      <c r="FQK340" s="21"/>
      <c r="FQL340" s="21"/>
      <c r="FQM340" s="21"/>
      <c r="FQN340" s="21"/>
      <c r="FQO340" s="21"/>
      <c r="FQP340" s="21"/>
      <c r="FQQ340" s="21"/>
      <c r="FQR340" s="21"/>
      <c r="FQS340" s="21"/>
      <c r="FQT340" s="21"/>
      <c r="FQU340" s="21"/>
      <c r="FQV340" s="21"/>
      <c r="FQW340" s="21"/>
      <c r="FQX340" s="21"/>
      <c r="FQY340" s="21"/>
      <c r="FQZ340" s="21"/>
      <c r="FRA340" s="21"/>
      <c r="FRB340" s="21"/>
      <c r="FRC340" s="21"/>
      <c r="FRD340" s="21"/>
      <c r="FRE340" s="21"/>
      <c r="FRF340" s="21"/>
      <c r="FRG340" s="21"/>
      <c r="FRH340" s="21"/>
      <c r="FRI340" s="21"/>
      <c r="FRJ340" s="21"/>
      <c r="FRK340" s="21"/>
      <c r="FRL340" s="21"/>
      <c r="FRM340" s="21"/>
      <c r="FRN340" s="21"/>
      <c r="FRO340" s="21"/>
      <c r="FRP340" s="21"/>
      <c r="FRQ340" s="21"/>
      <c r="FRR340" s="21"/>
      <c r="FRS340" s="21"/>
      <c r="FRT340" s="21"/>
      <c r="FRU340" s="21"/>
      <c r="FRV340" s="21"/>
      <c r="FRW340" s="21"/>
      <c r="FRX340" s="21"/>
      <c r="FRY340" s="21"/>
      <c r="FRZ340" s="21"/>
      <c r="FSA340" s="21"/>
      <c r="FSB340" s="21"/>
      <c r="FSC340" s="21"/>
      <c r="FSD340" s="21"/>
      <c r="FSE340" s="21"/>
      <c r="FSF340" s="21"/>
      <c r="FSG340" s="21"/>
      <c r="FSH340" s="21"/>
      <c r="FSI340" s="21"/>
      <c r="FSJ340" s="21"/>
      <c r="FSK340" s="21"/>
      <c r="FSL340" s="21"/>
      <c r="FSM340" s="21"/>
      <c r="FSN340" s="21"/>
      <c r="FSO340" s="21"/>
      <c r="FSP340" s="21"/>
      <c r="FSQ340" s="21"/>
      <c r="FSR340" s="21"/>
      <c r="FSS340" s="21"/>
      <c r="FST340" s="21"/>
      <c r="FSU340" s="21"/>
      <c r="FSV340" s="21"/>
      <c r="FSW340" s="21"/>
      <c r="FSX340" s="21"/>
      <c r="FSY340" s="21"/>
      <c r="FSZ340" s="21"/>
      <c r="FTA340" s="21"/>
      <c r="FTB340" s="21"/>
      <c r="FTC340" s="21"/>
      <c r="FTD340" s="21"/>
      <c r="FTE340" s="21"/>
      <c r="FTF340" s="21"/>
      <c r="FTG340" s="21"/>
      <c r="FTH340" s="21"/>
      <c r="FTI340" s="21"/>
      <c r="FTJ340" s="21"/>
      <c r="FTK340" s="21"/>
      <c r="FTL340" s="21"/>
      <c r="FTM340" s="21"/>
      <c r="FTN340" s="21"/>
      <c r="FTO340" s="21"/>
      <c r="FTP340" s="21"/>
      <c r="FTQ340" s="21"/>
      <c r="FTR340" s="21"/>
      <c r="FTS340" s="21"/>
      <c r="FTT340" s="21"/>
      <c r="FTU340" s="21"/>
      <c r="FTV340" s="21"/>
      <c r="FTW340" s="21"/>
      <c r="FTX340" s="21"/>
      <c r="FTY340" s="21"/>
      <c r="FTZ340" s="21"/>
      <c r="FUA340" s="21"/>
      <c r="FUB340" s="21"/>
      <c r="FUC340" s="21"/>
      <c r="FUD340" s="21"/>
      <c r="FUE340" s="21"/>
      <c r="FUF340" s="21"/>
      <c r="FUG340" s="21"/>
      <c r="FUH340" s="21"/>
      <c r="FUI340" s="21"/>
      <c r="FUJ340" s="21"/>
      <c r="FUK340" s="21"/>
      <c r="FUL340" s="21"/>
      <c r="FUM340" s="21"/>
      <c r="FUN340" s="21"/>
      <c r="FUO340" s="21"/>
      <c r="FUP340" s="21"/>
      <c r="FUQ340" s="21"/>
      <c r="FUR340" s="21"/>
      <c r="FUS340" s="21"/>
      <c r="FUT340" s="21"/>
      <c r="FUU340" s="21"/>
      <c r="FUV340" s="21"/>
      <c r="FUW340" s="21"/>
      <c r="FUX340" s="21"/>
      <c r="FUY340" s="21"/>
      <c r="FUZ340" s="21"/>
      <c r="FVA340" s="21"/>
      <c r="FVB340" s="21"/>
      <c r="FVC340" s="21"/>
      <c r="FVD340" s="21"/>
      <c r="FVE340" s="21"/>
      <c r="FVF340" s="21"/>
      <c r="FVG340" s="21"/>
      <c r="FVH340" s="21"/>
      <c r="FVI340" s="21"/>
      <c r="FVJ340" s="21"/>
      <c r="FVK340" s="21"/>
      <c r="FVL340" s="21"/>
      <c r="FVM340" s="21"/>
      <c r="FVN340" s="21"/>
      <c r="FVO340" s="21"/>
      <c r="FVP340" s="21"/>
      <c r="FVQ340" s="21"/>
      <c r="FVR340" s="21"/>
      <c r="FVS340" s="21"/>
      <c r="FVT340" s="21"/>
      <c r="FVU340" s="21"/>
      <c r="FVV340" s="21"/>
      <c r="FVW340" s="21"/>
      <c r="FVX340" s="21"/>
      <c r="FVY340" s="21"/>
      <c r="FVZ340" s="21"/>
      <c r="FWA340" s="21"/>
      <c r="FWB340" s="21"/>
      <c r="FWC340" s="21"/>
      <c r="FWD340" s="21"/>
      <c r="FWE340" s="21"/>
      <c r="FWF340" s="21"/>
      <c r="FWG340" s="21"/>
      <c r="FWH340" s="21"/>
      <c r="FWI340" s="21"/>
      <c r="FWJ340" s="21"/>
      <c r="FWK340" s="21"/>
      <c r="FWL340" s="21"/>
      <c r="FWM340" s="21"/>
      <c r="FWN340" s="21"/>
      <c r="FWO340" s="21"/>
      <c r="FWP340" s="21"/>
      <c r="FWQ340" s="21"/>
      <c r="FWR340" s="21"/>
      <c r="FWS340" s="21"/>
      <c r="FWT340" s="21"/>
      <c r="FWU340" s="21"/>
      <c r="FWV340" s="21"/>
      <c r="FWW340" s="21"/>
      <c r="FWX340" s="21"/>
      <c r="FWY340" s="21"/>
      <c r="FWZ340" s="21"/>
      <c r="FXA340" s="21"/>
      <c r="FXB340" s="21"/>
      <c r="FXC340" s="21"/>
      <c r="FXD340" s="21"/>
      <c r="FXE340" s="21"/>
      <c r="FXF340" s="21"/>
      <c r="FXG340" s="21"/>
      <c r="FXH340" s="21"/>
      <c r="FXI340" s="21"/>
      <c r="FXJ340" s="21"/>
      <c r="FXK340" s="21"/>
      <c r="FXL340" s="21"/>
      <c r="FXM340" s="21"/>
      <c r="FXN340" s="21"/>
      <c r="FXO340" s="21"/>
      <c r="FXP340" s="21"/>
      <c r="FXQ340" s="21"/>
      <c r="FXR340" s="21"/>
      <c r="FXS340" s="21"/>
      <c r="FXT340" s="21"/>
      <c r="FXU340" s="21"/>
      <c r="FXV340" s="21"/>
      <c r="FXW340" s="21"/>
      <c r="FXX340" s="21"/>
      <c r="FXY340" s="21"/>
      <c r="FXZ340" s="21"/>
      <c r="FYA340" s="21"/>
      <c r="FYB340" s="21"/>
      <c r="FYC340" s="21"/>
      <c r="FYD340" s="21"/>
      <c r="FYE340" s="21"/>
      <c r="FYF340" s="21"/>
      <c r="FYG340" s="21"/>
      <c r="FYH340" s="21"/>
      <c r="FYI340" s="21"/>
      <c r="FYJ340" s="21"/>
      <c r="FYK340" s="21"/>
      <c r="FYL340" s="21"/>
      <c r="FYM340" s="21"/>
      <c r="FYN340" s="21"/>
      <c r="FYO340" s="21"/>
      <c r="FYP340" s="21"/>
      <c r="FYQ340" s="21"/>
      <c r="FYR340" s="21"/>
      <c r="FYS340" s="21"/>
      <c r="FYT340" s="21"/>
      <c r="FYU340" s="21"/>
      <c r="FYV340" s="21"/>
      <c r="FYW340" s="21"/>
      <c r="FYX340" s="21"/>
      <c r="FYY340" s="21"/>
      <c r="FYZ340" s="21"/>
      <c r="FZA340" s="21"/>
      <c r="FZB340" s="21"/>
      <c r="FZC340" s="21"/>
      <c r="FZD340" s="21"/>
      <c r="FZE340" s="21"/>
      <c r="FZF340" s="21"/>
      <c r="FZG340" s="21"/>
      <c r="FZH340" s="21"/>
      <c r="FZI340" s="21"/>
      <c r="FZJ340" s="21"/>
      <c r="FZK340" s="21"/>
      <c r="FZL340" s="21"/>
      <c r="FZM340" s="21"/>
      <c r="FZN340" s="21"/>
      <c r="FZO340" s="21"/>
      <c r="FZP340" s="21"/>
      <c r="FZQ340" s="21"/>
      <c r="FZR340" s="21"/>
      <c r="FZS340" s="21"/>
      <c r="FZT340" s="21"/>
      <c r="FZU340" s="21"/>
      <c r="FZV340" s="21"/>
      <c r="FZW340" s="21"/>
      <c r="FZX340" s="21"/>
      <c r="FZY340" s="21"/>
      <c r="FZZ340" s="21"/>
      <c r="GAA340" s="21"/>
      <c r="GAB340" s="21"/>
      <c r="GAC340" s="21"/>
      <c r="GAD340" s="21"/>
      <c r="GAE340" s="21"/>
      <c r="GAF340" s="21"/>
      <c r="GAG340" s="21"/>
      <c r="GAH340" s="21"/>
      <c r="GAI340" s="21"/>
      <c r="GAJ340" s="21"/>
      <c r="GAK340" s="21"/>
      <c r="GAL340" s="21"/>
      <c r="GAM340" s="21"/>
      <c r="GAN340" s="21"/>
      <c r="GAO340" s="21"/>
      <c r="GAP340" s="21"/>
      <c r="GAQ340" s="21"/>
      <c r="GAR340" s="21"/>
      <c r="GAS340" s="21"/>
      <c r="GAT340" s="21"/>
      <c r="GAU340" s="21"/>
      <c r="GAV340" s="21"/>
      <c r="GAW340" s="21"/>
      <c r="GAX340" s="21"/>
      <c r="GAY340" s="21"/>
      <c r="GAZ340" s="21"/>
      <c r="GBA340" s="21"/>
      <c r="GBB340" s="21"/>
      <c r="GBC340" s="21"/>
      <c r="GBD340" s="21"/>
      <c r="GBE340" s="21"/>
      <c r="GBF340" s="21"/>
      <c r="GBG340" s="21"/>
      <c r="GBH340" s="21"/>
      <c r="GBI340" s="21"/>
      <c r="GBJ340" s="21"/>
      <c r="GBK340" s="21"/>
      <c r="GBL340" s="21"/>
      <c r="GBM340" s="21"/>
      <c r="GBN340" s="21"/>
      <c r="GBO340" s="21"/>
      <c r="GBP340" s="21"/>
      <c r="GBQ340" s="21"/>
      <c r="GBR340" s="21"/>
      <c r="GBS340" s="21"/>
      <c r="GBT340" s="21"/>
      <c r="GBU340" s="21"/>
      <c r="GBV340" s="21"/>
      <c r="GBW340" s="21"/>
      <c r="GBX340" s="21"/>
      <c r="GBY340" s="21"/>
      <c r="GBZ340" s="21"/>
      <c r="GCA340" s="21"/>
      <c r="GCB340" s="21"/>
      <c r="GCC340" s="21"/>
      <c r="GCD340" s="21"/>
      <c r="GCE340" s="21"/>
      <c r="GCF340" s="21"/>
      <c r="GCG340" s="21"/>
      <c r="GCH340" s="21"/>
      <c r="GCI340" s="21"/>
      <c r="GCJ340" s="21"/>
      <c r="GCK340" s="21"/>
      <c r="GCL340" s="21"/>
      <c r="GCM340" s="21"/>
      <c r="GCN340" s="21"/>
      <c r="GCO340" s="21"/>
      <c r="GCP340" s="21"/>
      <c r="GCQ340" s="21"/>
      <c r="GCR340" s="21"/>
      <c r="GCS340" s="21"/>
      <c r="GCT340" s="21"/>
      <c r="GCU340" s="21"/>
      <c r="GCV340" s="21"/>
      <c r="GCW340" s="21"/>
      <c r="GCX340" s="21"/>
      <c r="GCY340" s="21"/>
      <c r="GCZ340" s="21"/>
      <c r="GDA340" s="21"/>
      <c r="GDB340" s="21"/>
      <c r="GDC340" s="21"/>
      <c r="GDD340" s="21"/>
      <c r="GDE340" s="21"/>
      <c r="GDF340" s="21"/>
      <c r="GDG340" s="21"/>
      <c r="GDH340" s="21"/>
      <c r="GDI340" s="21"/>
      <c r="GDJ340" s="21"/>
      <c r="GDK340" s="21"/>
      <c r="GDL340" s="21"/>
      <c r="GDM340" s="21"/>
      <c r="GDN340" s="21"/>
      <c r="GDO340" s="21"/>
      <c r="GDP340" s="21"/>
      <c r="GDQ340" s="21"/>
      <c r="GDR340" s="21"/>
      <c r="GDS340" s="21"/>
      <c r="GDT340" s="21"/>
      <c r="GDU340" s="21"/>
      <c r="GDV340" s="21"/>
      <c r="GDW340" s="21"/>
      <c r="GDX340" s="21"/>
      <c r="GDY340" s="21"/>
      <c r="GDZ340" s="21"/>
      <c r="GEA340" s="21"/>
      <c r="GEB340" s="21"/>
      <c r="GEC340" s="21"/>
      <c r="GED340" s="21"/>
      <c r="GEE340" s="21"/>
      <c r="GEF340" s="21"/>
      <c r="GEG340" s="21"/>
      <c r="GEH340" s="21"/>
      <c r="GEI340" s="21"/>
      <c r="GEJ340" s="21"/>
      <c r="GEK340" s="21"/>
      <c r="GEL340" s="21"/>
      <c r="GEM340" s="21"/>
      <c r="GEN340" s="21"/>
      <c r="GEO340" s="21"/>
      <c r="GEP340" s="21"/>
      <c r="GEQ340" s="21"/>
      <c r="GER340" s="21"/>
      <c r="GES340" s="21"/>
      <c r="GET340" s="21"/>
      <c r="GEU340" s="21"/>
      <c r="GEV340" s="21"/>
      <c r="GEW340" s="21"/>
      <c r="GEX340" s="21"/>
      <c r="GEY340" s="21"/>
      <c r="GEZ340" s="21"/>
      <c r="GFA340" s="21"/>
      <c r="GFB340" s="21"/>
      <c r="GFC340" s="21"/>
      <c r="GFD340" s="21"/>
      <c r="GFE340" s="21"/>
      <c r="GFF340" s="21"/>
      <c r="GFG340" s="21"/>
      <c r="GFH340" s="21"/>
      <c r="GFI340" s="21"/>
      <c r="GFJ340" s="21"/>
      <c r="GFK340" s="21"/>
      <c r="GFL340" s="21"/>
      <c r="GFM340" s="21"/>
      <c r="GFN340" s="21"/>
      <c r="GFO340" s="21"/>
      <c r="GFP340" s="21"/>
      <c r="GFQ340" s="21"/>
      <c r="GFR340" s="21"/>
      <c r="GFS340" s="21"/>
      <c r="GFT340" s="21"/>
      <c r="GFU340" s="21"/>
      <c r="GFV340" s="21"/>
      <c r="GFW340" s="21"/>
      <c r="GFX340" s="21"/>
      <c r="GFY340" s="21"/>
      <c r="GFZ340" s="21"/>
      <c r="GGA340" s="21"/>
      <c r="GGB340" s="21"/>
      <c r="GGC340" s="21"/>
      <c r="GGD340" s="21"/>
      <c r="GGE340" s="21"/>
      <c r="GGF340" s="21"/>
      <c r="GGG340" s="21"/>
      <c r="GGH340" s="21"/>
      <c r="GGI340" s="21"/>
      <c r="GGJ340" s="21"/>
      <c r="GGK340" s="21"/>
      <c r="GGL340" s="21"/>
      <c r="GGM340" s="21"/>
      <c r="GGN340" s="21"/>
      <c r="GGO340" s="21"/>
      <c r="GGP340" s="21"/>
      <c r="GGQ340" s="21"/>
      <c r="GGR340" s="21"/>
      <c r="GGS340" s="21"/>
      <c r="GGT340" s="21"/>
      <c r="GGU340" s="21"/>
      <c r="GGV340" s="21"/>
      <c r="GGW340" s="21"/>
      <c r="GGX340" s="21"/>
      <c r="GGY340" s="21"/>
      <c r="GGZ340" s="21"/>
      <c r="GHA340" s="21"/>
      <c r="GHB340" s="21"/>
      <c r="GHC340" s="21"/>
      <c r="GHD340" s="21"/>
      <c r="GHE340" s="21"/>
      <c r="GHF340" s="21"/>
      <c r="GHG340" s="21"/>
      <c r="GHH340" s="21"/>
      <c r="GHI340" s="21"/>
      <c r="GHJ340" s="21"/>
      <c r="GHK340" s="21"/>
      <c r="GHL340" s="21"/>
      <c r="GHM340" s="21"/>
      <c r="GHN340" s="21"/>
      <c r="GHO340" s="21"/>
      <c r="GHP340" s="21"/>
      <c r="GHQ340" s="21"/>
      <c r="GHR340" s="21"/>
      <c r="GHS340" s="21"/>
      <c r="GHT340" s="21"/>
      <c r="GHU340" s="21"/>
      <c r="GHV340" s="21"/>
      <c r="GHW340" s="21"/>
      <c r="GHX340" s="21"/>
      <c r="GHY340" s="21"/>
      <c r="GHZ340" s="21"/>
      <c r="GIA340" s="21"/>
      <c r="GIB340" s="21"/>
      <c r="GIC340" s="21"/>
      <c r="GID340" s="21"/>
      <c r="GIE340" s="21"/>
      <c r="GIF340" s="21"/>
      <c r="GIG340" s="21"/>
      <c r="GIH340" s="21"/>
      <c r="GII340" s="21"/>
      <c r="GIJ340" s="21"/>
      <c r="GIK340" s="21"/>
      <c r="GIL340" s="21"/>
      <c r="GIM340" s="21"/>
      <c r="GIN340" s="21"/>
      <c r="GIO340" s="21"/>
      <c r="GIP340" s="21"/>
      <c r="GIQ340" s="21"/>
      <c r="GIR340" s="21"/>
      <c r="GIS340" s="21"/>
      <c r="GIT340" s="21"/>
      <c r="GIU340" s="21"/>
      <c r="GIV340" s="21"/>
      <c r="GIW340" s="21"/>
      <c r="GIX340" s="21"/>
      <c r="GIY340" s="21"/>
      <c r="GIZ340" s="21"/>
      <c r="GJA340" s="21"/>
      <c r="GJB340" s="21"/>
      <c r="GJC340" s="21"/>
      <c r="GJD340" s="21"/>
      <c r="GJE340" s="21"/>
      <c r="GJF340" s="21"/>
      <c r="GJG340" s="21"/>
      <c r="GJH340" s="21"/>
      <c r="GJI340" s="21"/>
      <c r="GJJ340" s="21"/>
      <c r="GJK340" s="21"/>
      <c r="GJL340" s="21"/>
      <c r="GJM340" s="21"/>
      <c r="GJN340" s="21"/>
      <c r="GJO340" s="21"/>
      <c r="GJP340" s="21"/>
      <c r="GJQ340" s="21"/>
      <c r="GJR340" s="21"/>
      <c r="GJS340" s="21"/>
      <c r="GJT340" s="21"/>
      <c r="GJU340" s="21"/>
      <c r="GJV340" s="21"/>
      <c r="GJW340" s="21"/>
      <c r="GJX340" s="21"/>
      <c r="GJY340" s="21"/>
      <c r="GJZ340" s="21"/>
      <c r="GKA340" s="21"/>
      <c r="GKB340" s="21"/>
      <c r="GKC340" s="21"/>
      <c r="GKD340" s="21"/>
      <c r="GKE340" s="21"/>
      <c r="GKF340" s="21"/>
      <c r="GKG340" s="21"/>
      <c r="GKH340" s="21"/>
      <c r="GKI340" s="21"/>
      <c r="GKJ340" s="21"/>
      <c r="GKK340" s="21"/>
      <c r="GKL340" s="21"/>
      <c r="GKM340" s="21"/>
      <c r="GKN340" s="21"/>
      <c r="GKO340" s="21"/>
      <c r="GKP340" s="21"/>
      <c r="GKQ340" s="21"/>
      <c r="GKR340" s="21"/>
      <c r="GKS340" s="21"/>
      <c r="GKT340" s="21"/>
      <c r="GKU340" s="21"/>
      <c r="GKV340" s="21"/>
      <c r="GKW340" s="21"/>
      <c r="GKX340" s="21"/>
      <c r="GKY340" s="21"/>
      <c r="GKZ340" s="21"/>
      <c r="GLA340" s="21"/>
      <c r="GLB340" s="21"/>
      <c r="GLC340" s="21"/>
      <c r="GLD340" s="21"/>
      <c r="GLE340" s="21"/>
      <c r="GLF340" s="21"/>
      <c r="GLG340" s="21"/>
      <c r="GLH340" s="21"/>
      <c r="GLI340" s="21"/>
      <c r="GLJ340" s="21"/>
      <c r="GLK340" s="21"/>
      <c r="GLL340" s="21"/>
      <c r="GLM340" s="21"/>
      <c r="GLN340" s="21"/>
      <c r="GLO340" s="21"/>
      <c r="GLP340" s="21"/>
      <c r="GLQ340" s="21"/>
      <c r="GLR340" s="21"/>
      <c r="GLS340" s="21"/>
      <c r="GLT340" s="21"/>
      <c r="GLU340" s="21"/>
      <c r="GLV340" s="21"/>
      <c r="GLW340" s="21"/>
      <c r="GLX340" s="21"/>
      <c r="GLY340" s="21"/>
      <c r="GLZ340" s="21"/>
      <c r="GMA340" s="21"/>
      <c r="GMB340" s="21"/>
      <c r="GMC340" s="21"/>
      <c r="GMD340" s="21"/>
      <c r="GME340" s="21"/>
      <c r="GMF340" s="21"/>
      <c r="GMG340" s="21"/>
      <c r="GMH340" s="21"/>
      <c r="GMI340" s="21"/>
      <c r="GMJ340" s="21"/>
      <c r="GMK340" s="21"/>
      <c r="GML340" s="21"/>
      <c r="GMM340" s="21"/>
      <c r="GMN340" s="21"/>
      <c r="GMO340" s="21"/>
      <c r="GMP340" s="21"/>
      <c r="GMQ340" s="21"/>
      <c r="GMR340" s="21"/>
      <c r="GMS340" s="21"/>
      <c r="GMT340" s="21"/>
      <c r="GMU340" s="21"/>
      <c r="GMV340" s="21"/>
      <c r="GMW340" s="21"/>
      <c r="GMX340" s="21"/>
      <c r="GMY340" s="21"/>
      <c r="GMZ340" s="21"/>
      <c r="GNA340" s="21"/>
      <c r="GNB340" s="21"/>
      <c r="GNC340" s="21"/>
      <c r="GND340" s="21"/>
      <c r="GNE340" s="21"/>
      <c r="GNF340" s="21"/>
      <c r="GNG340" s="21"/>
      <c r="GNH340" s="21"/>
      <c r="GNI340" s="21"/>
      <c r="GNJ340" s="21"/>
      <c r="GNK340" s="21"/>
      <c r="GNL340" s="21"/>
      <c r="GNM340" s="21"/>
      <c r="GNN340" s="21"/>
      <c r="GNO340" s="21"/>
      <c r="GNP340" s="21"/>
      <c r="GNQ340" s="21"/>
      <c r="GNR340" s="21"/>
      <c r="GNS340" s="21"/>
      <c r="GNT340" s="21"/>
      <c r="GNU340" s="21"/>
      <c r="GNV340" s="21"/>
      <c r="GNW340" s="21"/>
      <c r="GNX340" s="21"/>
      <c r="GNY340" s="21"/>
      <c r="GNZ340" s="21"/>
      <c r="GOA340" s="21"/>
      <c r="GOB340" s="21"/>
      <c r="GOC340" s="21"/>
      <c r="GOD340" s="21"/>
      <c r="GOE340" s="21"/>
      <c r="GOF340" s="21"/>
      <c r="GOG340" s="21"/>
      <c r="GOH340" s="21"/>
      <c r="GOI340" s="21"/>
      <c r="GOJ340" s="21"/>
      <c r="GOK340" s="21"/>
      <c r="GOL340" s="21"/>
      <c r="GOM340" s="21"/>
      <c r="GON340" s="21"/>
      <c r="GOO340" s="21"/>
      <c r="GOP340" s="21"/>
      <c r="GOQ340" s="21"/>
      <c r="GOR340" s="21"/>
      <c r="GOS340" s="21"/>
      <c r="GOT340" s="21"/>
      <c r="GOU340" s="21"/>
      <c r="GOV340" s="21"/>
      <c r="GOW340" s="21"/>
      <c r="GOX340" s="21"/>
      <c r="GOY340" s="21"/>
      <c r="GOZ340" s="21"/>
      <c r="GPA340" s="21"/>
      <c r="GPB340" s="21"/>
      <c r="GPC340" s="21"/>
      <c r="GPD340" s="21"/>
      <c r="GPE340" s="21"/>
      <c r="GPF340" s="21"/>
      <c r="GPG340" s="21"/>
      <c r="GPH340" s="21"/>
      <c r="GPI340" s="21"/>
      <c r="GPJ340" s="21"/>
      <c r="GPK340" s="21"/>
      <c r="GPL340" s="21"/>
      <c r="GPM340" s="21"/>
      <c r="GPN340" s="21"/>
      <c r="GPO340" s="21"/>
      <c r="GPP340" s="21"/>
      <c r="GPQ340" s="21"/>
      <c r="GPR340" s="21"/>
      <c r="GPS340" s="21"/>
      <c r="GPT340" s="21"/>
      <c r="GPU340" s="21"/>
      <c r="GPV340" s="21"/>
      <c r="GPW340" s="21"/>
      <c r="GPX340" s="21"/>
      <c r="GPY340" s="21"/>
      <c r="GPZ340" s="21"/>
      <c r="GQA340" s="21"/>
      <c r="GQB340" s="21"/>
      <c r="GQC340" s="21"/>
      <c r="GQD340" s="21"/>
      <c r="GQE340" s="21"/>
      <c r="GQF340" s="21"/>
      <c r="GQG340" s="21"/>
      <c r="GQH340" s="21"/>
      <c r="GQI340" s="21"/>
      <c r="GQJ340" s="21"/>
      <c r="GQK340" s="21"/>
      <c r="GQL340" s="21"/>
      <c r="GQM340" s="21"/>
      <c r="GQN340" s="21"/>
      <c r="GQO340" s="21"/>
      <c r="GQP340" s="21"/>
      <c r="GQQ340" s="21"/>
      <c r="GQR340" s="21"/>
      <c r="GQS340" s="21"/>
      <c r="GQT340" s="21"/>
      <c r="GQU340" s="21"/>
      <c r="GQV340" s="21"/>
      <c r="GQW340" s="21"/>
      <c r="GQX340" s="21"/>
      <c r="GQY340" s="21"/>
      <c r="GQZ340" s="21"/>
      <c r="GRA340" s="21"/>
      <c r="GRB340" s="21"/>
      <c r="GRC340" s="21"/>
      <c r="GRD340" s="21"/>
      <c r="GRE340" s="21"/>
      <c r="GRF340" s="21"/>
      <c r="GRG340" s="21"/>
      <c r="GRH340" s="21"/>
      <c r="GRI340" s="21"/>
      <c r="GRJ340" s="21"/>
      <c r="GRK340" s="21"/>
      <c r="GRL340" s="21"/>
      <c r="GRM340" s="21"/>
      <c r="GRN340" s="21"/>
      <c r="GRO340" s="21"/>
      <c r="GRP340" s="21"/>
      <c r="GRQ340" s="21"/>
      <c r="GRR340" s="21"/>
      <c r="GRS340" s="21"/>
      <c r="GRT340" s="21"/>
      <c r="GRU340" s="21"/>
      <c r="GRV340" s="21"/>
      <c r="GRW340" s="21"/>
      <c r="GRX340" s="21"/>
      <c r="GRY340" s="21"/>
      <c r="GRZ340" s="21"/>
      <c r="GSA340" s="21"/>
      <c r="GSB340" s="21"/>
      <c r="GSC340" s="21"/>
      <c r="GSD340" s="21"/>
      <c r="GSE340" s="21"/>
      <c r="GSF340" s="21"/>
      <c r="GSG340" s="21"/>
      <c r="GSH340" s="21"/>
      <c r="GSI340" s="21"/>
      <c r="GSJ340" s="21"/>
      <c r="GSK340" s="21"/>
      <c r="GSL340" s="21"/>
      <c r="GSM340" s="21"/>
      <c r="GSN340" s="21"/>
      <c r="GSO340" s="21"/>
      <c r="GSP340" s="21"/>
      <c r="GSQ340" s="21"/>
      <c r="GSR340" s="21"/>
      <c r="GSS340" s="21"/>
      <c r="GST340" s="21"/>
      <c r="GSU340" s="21"/>
      <c r="GSV340" s="21"/>
      <c r="GSW340" s="21"/>
      <c r="GSX340" s="21"/>
      <c r="GSY340" s="21"/>
      <c r="GSZ340" s="21"/>
      <c r="GTA340" s="21"/>
      <c r="GTB340" s="21"/>
      <c r="GTC340" s="21"/>
      <c r="GTD340" s="21"/>
      <c r="GTE340" s="21"/>
      <c r="GTF340" s="21"/>
      <c r="GTG340" s="21"/>
      <c r="GTH340" s="21"/>
      <c r="GTI340" s="21"/>
      <c r="GTJ340" s="21"/>
      <c r="GTK340" s="21"/>
      <c r="GTL340" s="21"/>
      <c r="GTM340" s="21"/>
      <c r="GTN340" s="21"/>
      <c r="GTO340" s="21"/>
      <c r="GTP340" s="21"/>
      <c r="GTQ340" s="21"/>
      <c r="GTR340" s="21"/>
      <c r="GTS340" s="21"/>
      <c r="GTT340" s="21"/>
      <c r="GTU340" s="21"/>
      <c r="GTV340" s="21"/>
      <c r="GTW340" s="21"/>
      <c r="GTX340" s="21"/>
      <c r="GTY340" s="21"/>
      <c r="GTZ340" s="21"/>
      <c r="GUA340" s="21"/>
      <c r="GUB340" s="21"/>
      <c r="GUC340" s="21"/>
      <c r="GUD340" s="21"/>
      <c r="GUE340" s="21"/>
      <c r="GUF340" s="21"/>
      <c r="GUG340" s="21"/>
      <c r="GUH340" s="21"/>
      <c r="GUI340" s="21"/>
      <c r="GUJ340" s="21"/>
      <c r="GUK340" s="21"/>
      <c r="GUL340" s="21"/>
      <c r="GUM340" s="21"/>
      <c r="GUN340" s="21"/>
      <c r="GUO340" s="21"/>
      <c r="GUP340" s="21"/>
      <c r="GUQ340" s="21"/>
      <c r="GUR340" s="21"/>
      <c r="GUS340" s="21"/>
      <c r="GUT340" s="21"/>
      <c r="GUU340" s="21"/>
      <c r="GUV340" s="21"/>
      <c r="GUW340" s="21"/>
      <c r="GUX340" s="21"/>
      <c r="GUY340" s="21"/>
      <c r="GUZ340" s="21"/>
      <c r="GVA340" s="21"/>
      <c r="GVB340" s="21"/>
      <c r="GVC340" s="21"/>
      <c r="GVD340" s="21"/>
      <c r="GVE340" s="21"/>
      <c r="GVF340" s="21"/>
      <c r="GVG340" s="21"/>
      <c r="GVH340" s="21"/>
      <c r="GVI340" s="21"/>
      <c r="GVJ340" s="21"/>
      <c r="GVK340" s="21"/>
      <c r="GVL340" s="21"/>
      <c r="GVM340" s="21"/>
      <c r="GVN340" s="21"/>
      <c r="GVO340" s="21"/>
      <c r="GVP340" s="21"/>
      <c r="GVQ340" s="21"/>
      <c r="GVR340" s="21"/>
      <c r="GVS340" s="21"/>
      <c r="GVT340" s="21"/>
      <c r="GVU340" s="21"/>
      <c r="GVV340" s="21"/>
      <c r="GVW340" s="21"/>
      <c r="GVX340" s="21"/>
      <c r="GVY340" s="21"/>
      <c r="GVZ340" s="21"/>
      <c r="GWA340" s="21"/>
      <c r="GWB340" s="21"/>
      <c r="GWC340" s="21"/>
      <c r="GWD340" s="21"/>
      <c r="GWE340" s="21"/>
      <c r="GWF340" s="21"/>
      <c r="GWG340" s="21"/>
      <c r="GWH340" s="21"/>
      <c r="GWI340" s="21"/>
      <c r="GWJ340" s="21"/>
      <c r="GWK340" s="21"/>
      <c r="GWL340" s="21"/>
      <c r="GWM340" s="21"/>
      <c r="GWN340" s="21"/>
      <c r="GWO340" s="21"/>
      <c r="GWP340" s="21"/>
      <c r="GWQ340" s="21"/>
      <c r="GWR340" s="21"/>
      <c r="GWS340" s="21"/>
      <c r="GWT340" s="21"/>
      <c r="GWU340" s="21"/>
      <c r="GWV340" s="21"/>
      <c r="GWW340" s="21"/>
      <c r="GWX340" s="21"/>
      <c r="GWY340" s="21"/>
      <c r="GWZ340" s="21"/>
      <c r="GXA340" s="21"/>
      <c r="GXB340" s="21"/>
      <c r="GXC340" s="21"/>
      <c r="GXD340" s="21"/>
      <c r="GXE340" s="21"/>
      <c r="GXF340" s="21"/>
      <c r="GXG340" s="21"/>
      <c r="GXH340" s="21"/>
      <c r="GXI340" s="21"/>
      <c r="GXJ340" s="21"/>
      <c r="GXK340" s="21"/>
      <c r="GXL340" s="21"/>
      <c r="GXM340" s="21"/>
      <c r="GXN340" s="21"/>
      <c r="GXO340" s="21"/>
      <c r="GXP340" s="21"/>
      <c r="GXQ340" s="21"/>
      <c r="GXR340" s="21"/>
      <c r="GXS340" s="21"/>
      <c r="GXT340" s="21"/>
      <c r="GXU340" s="21"/>
      <c r="GXV340" s="21"/>
      <c r="GXW340" s="21"/>
      <c r="GXX340" s="21"/>
      <c r="GXY340" s="21"/>
      <c r="GXZ340" s="21"/>
      <c r="GYA340" s="21"/>
      <c r="GYB340" s="21"/>
      <c r="GYC340" s="21"/>
      <c r="GYD340" s="21"/>
      <c r="GYE340" s="21"/>
      <c r="GYF340" s="21"/>
      <c r="GYG340" s="21"/>
      <c r="GYH340" s="21"/>
      <c r="GYI340" s="21"/>
      <c r="GYJ340" s="21"/>
      <c r="GYK340" s="21"/>
      <c r="GYL340" s="21"/>
      <c r="GYM340" s="21"/>
      <c r="GYN340" s="21"/>
      <c r="GYO340" s="21"/>
      <c r="GYP340" s="21"/>
      <c r="GYQ340" s="21"/>
      <c r="GYR340" s="21"/>
      <c r="GYS340" s="21"/>
      <c r="GYT340" s="21"/>
      <c r="GYU340" s="21"/>
      <c r="GYV340" s="21"/>
      <c r="GYW340" s="21"/>
      <c r="GYX340" s="21"/>
      <c r="GYY340" s="21"/>
      <c r="GYZ340" s="21"/>
      <c r="GZA340" s="21"/>
      <c r="GZB340" s="21"/>
      <c r="GZC340" s="21"/>
      <c r="GZD340" s="21"/>
      <c r="GZE340" s="21"/>
      <c r="GZF340" s="21"/>
      <c r="GZG340" s="21"/>
      <c r="GZH340" s="21"/>
      <c r="GZI340" s="21"/>
      <c r="GZJ340" s="21"/>
      <c r="GZK340" s="21"/>
      <c r="GZL340" s="21"/>
      <c r="GZM340" s="21"/>
      <c r="GZN340" s="21"/>
      <c r="GZO340" s="21"/>
      <c r="GZP340" s="21"/>
      <c r="GZQ340" s="21"/>
      <c r="GZR340" s="21"/>
      <c r="GZS340" s="21"/>
      <c r="GZT340" s="21"/>
      <c r="GZU340" s="21"/>
      <c r="GZV340" s="21"/>
      <c r="GZW340" s="21"/>
      <c r="GZX340" s="21"/>
      <c r="GZY340" s="21"/>
      <c r="GZZ340" s="21"/>
      <c r="HAA340" s="21"/>
      <c r="HAB340" s="21"/>
      <c r="HAC340" s="21"/>
      <c r="HAD340" s="21"/>
      <c r="HAE340" s="21"/>
      <c r="HAF340" s="21"/>
      <c r="HAG340" s="21"/>
      <c r="HAH340" s="21"/>
      <c r="HAI340" s="21"/>
      <c r="HAJ340" s="21"/>
      <c r="HAK340" s="21"/>
      <c r="HAL340" s="21"/>
      <c r="HAM340" s="21"/>
      <c r="HAN340" s="21"/>
      <c r="HAO340" s="21"/>
      <c r="HAP340" s="21"/>
      <c r="HAQ340" s="21"/>
      <c r="HAR340" s="21"/>
      <c r="HAS340" s="21"/>
      <c r="HAT340" s="21"/>
      <c r="HAU340" s="21"/>
      <c r="HAV340" s="21"/>
      <c r="HAW340" s="21"/>
      <c r="HAX340" s="21"/>
      <c r="HAY340" s="21"/>
      <c r="HAZ340" s="21"/>
      <c r="HBA340" s="21"/>
      <c r="HBB340" s="21"/>
      <c r="HBC340" s="21"/>
      <c r="HBD340" s="21"/>
      <c r="HBE340" s="21"/>
      <c r="HBF340" s="21"/>
      <c r="HBG340" s="21"/>
      <c r="HBH340" s="21"/>
      <c r="HBI340" s="21"/>
      <c r="HBJ340" s="21"/>
      <c r="HBK340" s="21"/>
      <c r="HBL340" s="21"/>
      <c r="HBM340" s="21"/>
      <c r="HBN340" s="21"/>
      <c r="HBO340" s="21"/>
      <c r="HBP340" s="21"/>
      <c r="HBQ340" s="21"/>
      <c r="HBR340" s="21"/>
      <c r="HBS340" s="21"/>
      <c r="HBT340" s="21"/>
      <c r="HBU340" s="21"/>
      <c r="HBV340" s="21"/>
      <c r="HBW340" s="21"/>
      <c r="HBX340" s="21"/>
      <c r="HBY340" s="21"/>
      <c r="HBZ340" s="21"/>
      <c r="HCA340" s="21"/>
      <c r="HCB340" s="21"/>
      <c r="HCC340" s="21"/>
      <c r="HCD340" s="21"/>
      <c r="HCE340" s="21"/>
      <c r="HCF340" s="21"/>
      <c r="HCG340" s="21"/>
      <c r="HCH340" s="21"/>
      <c r="HCI340" s="21"/>
      <c r="HCJ340" s="21"/>
      <c r="HCK340" s="21"/>
      <c r="HCL340" s="21"/>
      <c r="HCM340" s="21"/>
      <c r="HCN340" s="21"/>
      <c r="HCO340" s="21"/>
      <c r="HCP340" s="21"/>
      <c r="HCQ340" s="21"/>
      <c r="HCR340" s="21"/>
      <c r="HCS340" s="21"/>
      <c r="HCT340" s="21"/>
      <c r="HCU340" s="21"/>
      <c r="HCV340" s="21"/>
      <c r="HCW340" s="21"/>
      <c r="HCX340" s="21"/>
      <c r="HCY340" s="21"/>
      <c r="HCZ340" s="21"/>
      <c r="HDA340" s="21"/>
      <c r="HDB340" s="21"/>
      <c r="HDC340" s="21"/>
      <c r="HDD340" s="21"/>
      <c r="HDE340" s="21"/>
      <c r="HDF340" s="21"/>
      <c r="HDG340" s="21"/>
      <c r="HDH340" s="21"/>
      <c r="HDI340" s="21"/>
      <c r="HDJ340" s="21"/>
      <c r="HDK340" s="21"/>
      <c r="HDL340" s="21"/>
      <c r="HDM340" s="21"/>
      <c r="HDN340" s="21"/>
      <c r="HDO340" s="21"/>
      <c r="HDP340" s="21"/>
      <c r="HDQ340" s="21"/>
      <c r="HDR340" s="21"/>
      <c r="HDS340" s="21"/>
      <c r="HDT340" s="21"/>
      <c r="HDU340" s="21"/>
      <c r="HDV340" s="21"/>
      <c r="HDW340" s="21"/>
      <c r="HDX340" s="21"/>
      <c r="HDY340" s="21"/>
      <c r="HDZ340" s="21"/>
      <c r="HEA340" s="21"/>
      <c r="HEB340" s="21"/>
      <c r="HEC340" s="21"/>
      <c r="HED340" s="21"/>
      <c r="HEE340" s="21"/>
      <c r="HEF340" s="21"/>
      <c r="HEG340" s="21"/>
      <c r="HEH340" s="21"/>
      <c r="HEI340" s="21"/>
      <c r="HEJ340" s="21"/>
      <c r="HEK340" s="21"/>
      <c r="HEL340" s="21"/>
      <c r="HEM340" s="21"/>
      <c r="HEN340" s="21"/>
      <c r="HEO340" s="21"/>
      <c r="HEP340" s="21"/>
      <c r="HEQ340" s="21"/>
      <c r="HER340" s="21"/>
      <c r="HES340" s="21"/>
      <c r="HET340" s="21"/>
      <c r="HEU340" s="21"/>
      <c r="HEV340" s="21"/>
      <c r="HEW340" s="21"/>
      <c r="HEX340" s="21"/>
      <c r="HEY340" s="21"/>
      <c r="HEZ340" s="21"/>
      <c r="HFA340" s="21"/>
      <c r="HFB340" s="21"/>
      <c r="HFC340" s="21"/>
      <c r="HFD340" s="21"/>
      <c r="HFE340" s="21"/>
      <c r="HFF340" s="21"/>
      <c r="HFG340" s="21"/>
      <c r="HFH340" s="21"/>
      <c r="HFI340" s="21"/>
      <c r="HFJ340" s="21"/>
      <c r="HFK340" s="21"/>
      <c r="HFL340" s="21"/>
      <c r="HFM340" s="21"/>
      <c r="HFN340" s="21"/>
      <c r="HFO340" s="21"/>
      <c r="HFP340" s="21"/>
      <c r="HFQ340" s="21"/>
      <c r="HFR340" s="21"/>
      <c r="HFS340" s="21"/>
      <c r="HFT340" s="21"/>
      <c r="HFU340" s="21"/>
      <c r="HFV340" s="21"/>
      <c r="HFW340" s="21"/>
      <c r="HFX340" s="21"/>
      <c r="HFY340" s="21"/>
      <c r="HFZ340" s="21"/>
      <c r="HGA340" s="21"/>
      <c r="HGB340" s="21"/>
      <c r="HGC340" s="21"/>
      <c r="HGD340" s="21"/>
      <c r="HGE340" s="21"/>
      <c r="HGF340" s="21"/>
      <c r="HGG340" s="21"/>
      <c r="HGH340" s="21"/>
      <c r="HGI340" s="21"/>
      <c r="HGJ340" s="21"/>
      <c r="HGK340" s="21"/>
      <c r="HGL340" s="21"/>
      <c r="HGM340" s="21"/>
      <c r="HGN340" s="21"/>
      <c r="HGO340" s="21"/>
      <c r="HGP340" s="21"/>
      <c r="HGQ340" s="21"/>
      <c r="HGR340" s="21"/>
      <c r="HGS340" s="21"/>
      <c r="HGT340" s="21"/>
      <c r="HGU340" s="21"/>
      <c r="HGV340" s="21"/>
      <c r="HGW340" s="21"/>
      <c r="HGX340" s="21"/>
      <c r="HGY340" s="21"/>
      <c r="HGZ340" s="21"/>
      <c r="HHA340" s="21"/>
      <c r="HHB340" s="21"/>
      <c r="HHC340" s="21"/>
      <c r="HHD340" s="21"/>
      <c r="HHE340" s="21"/>
      <c r="HHF340" s="21"/>
      <c r="HHG340" s="21"/>
      <c r="HHH340" s="21"/>
      <c r="HHI340" s="21"/>
      <c r="HHJ340" s="21"/>
      <c r="HHK340" s="21"/>
      <c r="HHL340" s="21"/>
      <c r="HHM340" s="21"/>
      <c r="HHN340" s="21"/>
      <c r="HHO340" s="21"/>
      <c r="HHP340" s="21"/>
      <c r="HHQ340" s="21"/>
      <c r="HHR340" s="21"/>
      <c r="HHS340" s="21"/>
      <c r="HHT340" s="21"/>
      <c r="HHU340" s="21"/>
      <c r="HHV340" s="21"/>
      <c r="HHW340" s="21"/>
      <c r="HHX340" s="21"/>
      <c r="HHY340" s="21"/>
      <c r="HHZ340" s="21"/>
      <c r="HIA340" s="21"/>
      <c r="HIB340" s="21"/>
      <c r="HIC340" s="21"/>
      <c r="HID340" s="21"/>
      <c r="HIE340" s="21"/>
      <c r="HIF340" s="21"/>
      <c r="HIG340" s="21"/>
      <c r="HIH340" s="21"/>
      <c r="HII340" s="21"/>
      <c r="HIJ340" s="21"/>
      <c r="HIK340" s="21"/>
      <c r="HIL340" s="21"/>
      <c r="HIM340" s="21"/>
      <c r="HIN340" s="21"/>
      <c r="HIO340" s="21"/>
      <c r="HIP340" s="21"/>
      <c r="HIQ340" s="21"/>
      <c r="HIR340" s="21"/>
      <c r="HIS340" s="21"/>
      <c r="HIT340" s="21"/>
      <c r="HIU340" s="21"/>
      <c r="HIV340" s="21"/>
      <c r="HIW340" s="21"/>
      <c r="HIX340" s="21"/>
      <c r="HIY340" s="21"/>
      <c r="HIZ340" s="21"/>
      <c r="HJA340" s="21"/>
      <c r="HJB340" s="21"/>
      <c r="HJC340" s="21"/>
      <c r="HJD340" s="21"/>
      <c r="HJE340" s="21"/>
      <c r="HJF340" s="21"/>
      <c r="HJG340" s="21"/>
      <c r="HJH340" s="21"/>
      <c r="HJI340" s="21"/>
      <c r="HJJ340" s="21"/>
      <c r="HJK340" s="21"/>
      <c r="HJL340" s="21"/>
      <c r="HJM340" s="21"/>
      <c r="HJN340" s="21"/>
      <c r="HJO340" s="21"/>
      <c r="HJP340" s="21"/>
      <c r="HJQ340" s="21"/>
      <c r="HJR340" s="21"/>
      <c r="HJS340" s="21"/>
      <c r="HJT340" s="21"/>
      <c r="HJU340" s="21"/>
      <c r="HJV340" s="21"/>
      <c r="HJW340" s="21"/>
      <c r="HJX340" s="21"/>
      <c r="HJY340" s="21"/>
      <c r="HJZ340" s="21"/>
      <c r="HKA340" s="21"/>
      <c r="HKB340" s="21"/>
      <c r="HKC340" s="21"/>
      <c r="HKD340" s="21"/>
      <c r="HKE340" s="21"/>
      <c r="HKF340" s="21"/>
      <c r="HKG340" s="21"/>
      <c r="HKH340" s="21"/>
      <c r="HKI340" s="21"/>
      <c r="HKJ340" s="21"/>
      <c r="HKK340" s="21"/>
      <c r="HKL340" s="21"/>
      <c r="HKM340" s="21"/>
      <c r="HKN340" s="21"/>
      <c r="HKO340" s="21"/>
      <c r="HKP340" s="21"/>
      <c r="HKQ340" s="21"/>
      <c r="HKR340" s="21"/>
      <c r="HKS340" s="21"/>
      <c r="HKT340" s="21"/>
      <c r="HKU340" s="21"/>
      <c r="HKV340" s="21"/>
      <c r="HKW340" s="21"/>
      <c r="HKX340" s="21"/>
      <c r="HKY340" s="21"/>
      <c r="HKZ340" s="21"/>
      <c r="HLA340" s="21"/>
      <c r="HLB340" s="21"/>
      <c r="HLC340" s="21"/>
      <c r="HLD340" s="21"/>
      <c r="HLE340" s="21"/>
      <c r="HLF340" s="21"/>
      <c r="HLG340" s="21"/>
      <c r="HLH340" s="21"/>
      <c r="HLI340" s="21"/>
      <c r="HLJ340" s="21"/>
      <c r="HLK340" s="21"/>
      <c r="HLL340" s="21"/>
      <c r="HLM340" s="21"/>
      <c r="HLN340" s="21"/>
      <c r="HLO340" s="21"/>
      <c r="HLP340" s="21"/>
      <c r="HLQ340" s="21"/>
      <c r="HLR340" s="21"/>
      <c r="HLS340" s="21"/>
      <c r="HLT340" s="21"/>
      <c r="HLU340" s="21"/>
      <c r="HLV340" s="21"/>
      <c r="HLW340" s="21"/>
      <c r="HLX340" s="21"/>
      <c r="HLY340" s="21"/>
      <c r="HLZ340" s="21"/>
      <c r="HMA340" s="21"/>
      <c r="HMB340" s="21"/>
      <c r="HMC340" s="21"/>
      <c r="HMD340" s="21"/>
      <c r="HME340" s="21"/>
      <c r="HMF340" s="21"/>
      <c r="HMG340" s="21"/>
      <c r="HMH340" s="21"/>
      <c r="HMI340" s="21"/>
      <c r="HMJ340" s="21"/>
      <c r="HMK340" s="21"/>
      <c r="HML340" s="21"/>
      <c r="HMM340" s="21"/>
      <c r="HMN340" s="21"/>
      <c r="HMO340" s="21"/>
      <c r="HMP340" s="21"/>
      <c r="HMQ340" s="21"/>
      <c r="HMR340" s="21"/>
      <c r="HMS340" s="21"/>
      <c r="HMT340" s="21"/>
      <c r="HMU340" s="21"/>
      <c r="HMV340" s="21"/>
      <c r="HMW340" s="21"/>
      <c r="HMX340" s="21"/>
      <c r="HMY340" s="21"/>
      <c r="HMZ340" s="21"/>
      <c r="HNA340" s="21"/>
      <c r="HNB340" s="21"/>
      <c r="HNC340" s="21"/>
      <c r="HND340" s="21"/>
      <c r="HNE340" s="21"/>
      <c r="HNF340" s="21"/>
      <c r="HNG340" s="21"/>
      <c r="HNH340" s="21"/>
      <c r="HNI340" s="21"/>
      <c r="HNJ340" s="21"/>
      <c r="HNK340" s="21"/>
      <c r="HNL340" s="21"/>
      <c r="HNM340" s="21"/>
      <c r="HNN340" s="21"/>
      <c r="HNO340" s="21"/>
      <c r="HNP340" s="21"/>
      <c r="HNQ340" s="21"/>
      <c r="HNR340" s="21"/>
      <c r="HNS340" s="21"/>
      <c r="HNT340" s="21"/>
      <c r="HNU340" s="21"/>
      <c r="HNV340" s="21"/>
      <c r="HNW340" s="21"/>
      <c r="HNX340" s="21"/>
      <c r="HNY340" s="21"/>
      <c r="HNZ340" s="21"/>
      <c r="HOA340" s="21"/>
      <c r="HOB340" s="21"/>
      <c r="HOC340" s="21"/>
      <c r="HOD340" s="21"/>
      <c r="HOE340" s="21"/>
      <c r="HOF340" s="21"/>
      <c r="HOG340" s="21"/>
      <c r="HOH340" s="21"/>
      <c r="HOI340" s="21"/>
      <c r="HOJ340" s="21"/>
      <c r="HOK340" s="21"/>
      <c r="HOL340" s="21"/>
      <c r="HOM340" s="21"/>
      <c r="HON340" s="21"/>
      <c r="HOO340" s="21"/>
      <c r="HOP340" s="21"/>
      <c r="HOQ340" s="21"/>
      <c r="HOR340" s="21"/>
      <c r="HOS340" s="21"/>
      <c r="HOT340" s="21"/>
      <c r="HOU340" s="21"/>
      <c r="HOV340" s="21"/>
      <c r="HOW340" s="21"/>
      <c r="HOX340" s="21"/>
      <c r="HOY340" s="21"/>
      <c r="HOZ340" s="21"/>
      <c r="HPA340" s="21"/>
      <c r="HPB340" s="21"/>
      <c r="HPC340" s="21"/>
      <c r="HPD340" s="21"/>
      <c r="HPE340" s="21"/>
      <c r="HPF340" s="21"/>
      <c r="HPG340" s="21"/>
      <c r="HPH340" s="21"/>
      <c r="HPI340" s="21"/>
      <c r="HPJ340" s="21"/>
      <c r="HPK340" s="21"/>
      <c r="HPL340" s="21"/>
      <c r="HPM340" s="21"/>
      <c r="HPN340" s="21"/>
      <c r="HPO340" s="21"/>
      <c r="HPP340" s="21"/>
      <c r="HPQ340" s="21"/>
      <c r="HPR340" s="21"/>
      <c r="HPS340" s="21"/>
      <c r="HPT340" s="21"/>
      <c r="HPU340" s="21"/>
      <c r="HPV340" s="21"/>
      <c r="HPW340" s="21"/>
      <c r="HPX340" s="21"/>
      <c r="HPY340" s="21"/>
      <c r="HPZ340" s="21"/>
      <c r="HQA340" s="21"/>
      <c r="HQB340" s="21"/>
      <c r="HQC340" s="21"/>
      <c r="HQD340" s="21"/>
      <c r="HQE340" s="21"/>
      <c r="HQF340" s="21"/>
      <c r="HQG340" s="21"/>
      <c r="HQH340" s="21"/>
      <c r="HQI340" s="21"/>
      <c r="HQJ340" s="21"/>
      <c r="HQK340" s="21"/>
      <c r="HQL340" s="21"/>
      <c r="HQM340" s="21"/>
      <c r="HQN340" s="21"/>
      <c r="HQO340" s="21"/>
      <c r="HQP340" s="21"/>
      <c r="HQQ340" s="21"/>
      <c r="HQR340" s="21"/>
      <c r="HQS340" s="21"/>
      <c r="HQT340" s="21"/>
      <c r="HQU340" s="21"/>
      <c r="HQV340" s="21"/>
      <c r="HQW340" s="21"/>
      <c r="HQX340" s="21"/>
      <c r="HQY340" s="21"/>
      <c r="HQZ340" s="21"/>
      <c r="HRA340" s="21"/>
      <c r="HRB340" s="21"/>
      <c r="HRC340" s="21"/>
      <c r="HRD340" s="21"/>
      <c r="HRE340" s="21"/>
      <c r="HRF340" s="21"/>
      <c r="HRG340" s="21"/>
      <c r="HRH340" s="21"/>
      <c r="HRI340" s="21"/>
      <c r="HRJ340" s="21"/>
      <c r="HRK340" s="21"/>
      <c r="HRL340" s="21"/>
      <c r="HRM340" s="21"/>
      <c r="HRN340" s="21"/>
      <c r="HRO340" s="21"/>
      <c r="HRP340" s="21"/>
      <c r="HRQ340" s="21"/>
      <c r="HRR340" s="21"/>
      <c r="HRS340" s="21"/>
      <c r="HRT340" s="21"/>
      <c r="HRU340" s="21"/>
      <c r="HRV340" s="21"/>
      <c r="HRW340" s="21"/>
      <c r="HRX340" s="21"/>
      <c r="HRY340" s="21"/>
      <c r="HRZ340" s="21"/>
      <c r="HSA340" s="21"/>
      <c r="HSB340" s="21"/>
      <c r="HSC340" s="21"/>
      <c r="HSD340" s="21"/>
      <c r="HSE340" s="21"/>
      <c r="HSF340" s="21"/>
      <c r="HSG340" s="21"/>
      <c r="HSH340" s="21"/>
      <c r="HSI340" s="21"/>
      <c r="HSJ340" s="21"/>
      <c r="HSK340" s="21"/>
      <c r="HSL340" s="21"/>
      <c r="HSM340" s="21"/>
      <c r="HSN340" s="21"/>
      <c r="HSO340" s="21"/>
      <c r="HSP340" s="21"/>
      <c r="HSQ340" s="21"/>
      <c r="HSR340" s="21"/>
      <c r="HSS340" s="21"/>
      <c r="HST340" s="21"/>
      <c r="HSU340" s="21"/>
      <c r="HSV340" s="21"/>
      <c r="HSW340" s="21"/>
      <c r="HSX340" s="21"/>
      <c r="HSY340" s="21"/>
      <c r="HSZ340" s="21"/>
      <c r="HTA340" s="21"/>
      <c r="HTB340" s="21"/>
      <c r="HTC340" s="21"/>
      <c r="HTD340" s="21"/>
      <c r="HTE340" s="21"/>
      <c r="HTF340" s="21"/>
      <c r="HTG340" s="21"/>
      <c r="HTH340" s="21"/>
      <c r="HTI340" s="21"/>
      <c r="HTJ340" s="21"/>
      <c r="HTK340" s="21"/>
      <c r="HTL340" s="21"/>
      <c r="HTM340" s="21"/>
      <c r="HTN340" s="21"/>
      <c r="HTO340" s="21"/>
      <c r="HTP340" s="21"/>
      <c r="HTQ340" s="21"/>
      <c r="HTR340" s="21"/>
      <c r="HTS340" s="21"/>
      <c r="HTT340" s="21"/>
      <c r="HTU340" s="21"/>
      <c r="HTV340" s="21"/>
      <c r="HTW340" s="21"/>
      <c r="HTX340" s="21"/>
      <c r="HTY340" s="21"/>
      <c r="HTZ340" s="21"/>
      <c r="HUA340" s="21"/>
      <c r="HUB340" s="21"/>
      <c r="HUC340" s="21"/>
      <c r="HUD340" s="21"/>
      <c r="HUE340" s="21"/>
      <c r="HUF340" s="21"/>
      <c r="HUG340" s="21"/>
      <c r="HUH340" s="21"/>
      <c r="HUI340" s="21"/>
      <c r="HUJ340" s="21"/>
      <c r="HUK340" s="21"/>
      <c r="HUL340" s="21"/>
      <c r="HUM340" s="21"/>
      <c r="HUN340" s="21"/>
      <c r="HUO340" s="21"/>
      <c r="HUP340" s="21"/>
      <c r="HUQ340" s="21"/>
      <c r="HUR340" s="21"/>
      <c r="HUS340" s="21"/>
      <c r="HUT340" s="21"/>
      <c r="HUU340" s="21"/>
      <c r="HUV340" s="21"/>
      <c r="HUW340" s="21"/>
      <c r="HUX340" s="21"/>
      <c r="HUY340" s="21"/>
      <c r="HUZ340" s="21"/>
      <c r="HVA340" s="21"/>
      <c r="HVB340" s="21"/>
      <c r="HVC340" s="21"/>
      <c r="HVD340" s="21"/>
      <c r="HVE340" s="21"/>
      <c r="HVF340" s="21"/>
      <c r="HVG340" s="21"/>
      <c r="HVH340" s="21"/>
      <c r="HVI340" s="21"/>
      <c r="HVJ340" s="21"/>
      <c r="HVK340" s="21"/>
      <c r="HVL340" s="21"/>
      <c r="HVM340" s="21"/>
      <c r="HVN340" s="21"/>
      <c r="HVO340" s="21"/>
      <c r="HVP340" s="21"/>
      <c r="HVQ340" s="21"/>
      <c r="HVR340" s="21"/>
      <c r="HVS340" s="21"/>
      <c r="HVT340" s="21"/>
      <c r="HVU340" s="21"/>
      <c r="HVV340" s="21"/>
      <c r="HVW340" s="21"/>
      <c r="HVX340" s="21"/>
      <c r="HVY340" s="21"/>
      <c r="HVZ340" s="21"/>
      <c r="HWA340" s="21"/>
      <c r="HWB340" s="21"/>
      <c r="HWC340" s="21"/>
      <c r="HWD340" s="21"/>
      <c r="HWE340" s="21"/>
      <c r="HWF340" s="21"/>
      <c r="HWG340" s="21"/>
      <c r="HWH340" s="21"/>
      <c r="HWI340" s="21"/>
      <c r="HWJ340" s="21"/>
      <c r="HWK340" s="21"/>
      <c r="HWL340" s="21"/>
      <c r="HWM340" s="21"/>
      <c r="HWN340" s="21"/>
      <c r="HWO340" s="21"/>
      <c r="HWP340" s="21"/>
      <c r="HWQ340" s="21"/>
      <c r="HWR340" s="21"/>
      <c r="HWS340" s="21"/>
      <c r="HWT340" s="21"/>
      <c r="HWU340" s="21"/>
      <c r="HWV340" s="21"/>
      <c r="HWW340" s="21"/>
      <c r="HWX340" s="21"/>
      <c r="HWY340" s="21"/>
      <c r="HWZ340" s="21"/>
      <c r="HXA340" s="21"/>
      <c r="HXB340" s="21"/>
      <c r="HXC340" s="21"/>
      <c r="HXD340" s="21"/>
      <c r="HXE340" s="21"/>
      <c r="HXF340" s="21"/>
      <c r="HXG340" s="21"/>
      <c r="HXH340" s="21"/>
      <c r="HXI340" s="21"/>
      <c r="HXJ340" s="21"/>
      <c r="HXK340" s="21"/>
      <c r="HXL340" s="21"/>
      <c r="HXM340" s="21"/>
      <c r="HXN340" s="21"/>
      <c r="HXO340" s="21"/>
      <c r="HXP340" s="21"/>
      <c r="HXQ340" s="21"/>
      <c r="HXR340" s="21"/>
      <c r="HXS340" s="21"/>
      <c r="HXT340" s="21"/>
      <c r="HXU340" s="21"/>
      <c r="HXV340" s="21"/>
      <c r="HXW340" s="21"/>
      <c r="HXX340" s="21"/>
      <c r="HXY340" s="21"/>
      <c r="HXZ340" s="21"/>
      <c r="HYA340" s="21"/>
      <c r="HYB340" s="21"/>
      <c r="HYC340" s="21"/>
      <c r="HYD340" s="21"/>
      <c r="HYE340" s="21"/>
      <c r="HYF340" s="21"/>
      <c r="HYG340" s="21"/>
      <c r="HYH340" s="21"/>
      <c r="HYI340" s="21"/>
      <c r="HYJ340" s="21"/>
      <c r="HYK340" s="21"/>
      <c r="HYL340" s="21"/>
      <c r="HYM340" s="21"/>
      <c r="HYN340" s="21"/>
      <c r="HYO340" s="21"/>
      <c r="HYP340" s="21"/>
      <c r="HYQ340" s="21"/>
      <c r="HYR340" s="21"/>
      <c r="HYS340" s="21"/>
      <c r="HYT340" s="21"/>
      <c r="HYU340" s="21"/>
      <c r="HYV340" s="21"/>
      <c r="HYW340" s="21"/>
      <c r="HYX340" s="21"/>
      <c r="HYY340" s="21"/>
      <c r="HYZ340" s="21"/>
      <c r="HZA340" s="21"/>
      <c r="HZB340" s="21"/>
      <c r="HZC340" s="21"/>
      <c r="HZD340" s="21"/>
      <c r="HZE340" s="21"/>
      <c r="HZF340" s="21"/>
      <c r="HZG340" s="21"/>
      <c r="HZH340" s="21"/>
      <c r="HZI340" s="21"/>
      <c r="HZJ340" s="21"/>
      <c r="HZK340" s="21"/>
      <c r="HZL340" s="21"/>
      <c r="HZM340" s="21"/>
      <c r="HZN340" s="21"/>
      <c r="HZO340" s="21"/>
      <c r="HZP340" s="21"/>
      <c r="HZQ340" s="21"/>
      <c r="HZR340" s="21"/>
      <c r="HZS340" s="21"/>
      <c r="HZT340" s="21"/>
      <c r="HZU340" s="21"/>
      <c r="HZV340" s="21"/>
      <c r="HZW340" s="21"/>
      <c r="HZX340" s="21"/>
      <c r="HZY340" s="21"/>
      <c r="HZZ340" s="21"/>
      <c r="IAA340" s="21"/>
      <c r="IAB340" s="21"/>
      <c r="IAC340" s="21"/>
      <c r="IAD340" s="21"/>
      <c r="IAE340" s="21"/>
      <c r="IAF340" s="21"/>
      <c r="IAG340" s="21"/>
      <c r="IAH340" s="21"/>
      <c r="IAI340" s="21"/>
      <c r="IAJ340" s="21"/>
      <c r="IAK340" s="21"/>
      <c r="IAL340" s="21"/>
      <c r="IAM340" s="21"/>
      <c r="IAN340" s="21"/>
      <c r="IAO340" s="21"/>
      <c r="IAP340" s="21"/>
      <c r="IAQ340" s="21"/>
      <c r="IAR340" s="21"/>
      <c r="IAS340" s="21"/>
      <c r="IAT340" s="21"/>
      <c r="IAU340" s="21"/>
      <c r="IAV340" s="21"/>
      <c r="IAW340" s="21"/>
      <c r="IAX340" s="21"/>
      <c r="IAY340" s="21"/>
      <c r="IAZ340" s="21"/>
      <c r="IBA340" s="21"/>
      <c r="IBB340" s="21"/>
      <c r="IBC340" s="21"/>
      <c r="IBD340" s="21"/>
      <c r="IBE340" s="21"/>
      <c r="IBF340" s="21"/>
      <c r="IBG340" s="21"/>
      <c r="IBH340" s="21"/>
      <c r="IBI340" s="21"/>
      <c r="IBJ340" s="21"/>
      <c r="IBK340" s="21"/>
      <c r="IBL340" s="21"/>
      <c r="IBM340" s="21"/>
      <c r="IBN340" s="21"/>
      <c r="IBO340" s="21"/>
      <c r="IBP340" s="21"/>
      <c r="IBQ340" s="21"/>
      <c r="IBR340" s="21"/>
      <c r="IBS340" s="21"/>
      <c r="IBT340" s="21"/>
      <c r="IBU340" s="21"/>
      <c r="IBV340" s="21"/>
      <c r="IBW340" s="21"/>
      <c r="IBX340" s="21"/>
      <c r="IBY340" s="21"/>
      <c r="IBZ340" s="21"/>
      <c r="ICA340" s="21"/>
      <c r="ICB340" s="21"/>
      <c r="ICC340" s="21"/>
      <c r="ICD340" s="21"/>
      <c r="ICE340" s="21"/>
      <c r="ICF340" s="21"/>
      <c r="ICG340" s="21"/>
      <c r="ICH340" s="21"/>
      <c r="ICI340" s="21"/>
      <c r="ICJ340" s="21"/>
      <c r="ICK340" s="21"/>
      <c r="ICL340" s="21"/>
      <c r="ICM340" s="21"/>
      <c r="ICN340" s="21"/>
      <c r="ICO340" s="21"/>
      <c r="ICP340" s="21"/>
      <c r="ICQ340" s="21"/>
      <c r="ICR340" s="21"/>
      <c r="ICS340" s="21"/>
      <c r="ICT340" s="21"/>
      <c r="ICU340" s="21"/>
      <c r="ICV340" s="21"/>
      <c r="ICW340" s="21"/>
      <c r="ICX340" s="21"/>
      <c r="ICY340" s="21"/>
      <c r="ICZ340" s="21"/>
      <c r="IDA340" s="21"/>
      <c r="IDB340" s="21"/>
      <c r="IDC340" s="21"/>
      <c r="IDD340" s="21"/>
      <c r="IDE340" s="21"/>
      <c r="IDF340" s="21"/>
      <c r="IDG340" s="21"/>
      <c r="IDH340" s="21"/>
      <c r="IDI340" s="21"/>
      <c r="IDJ340" s="21"/>
      <c r="IDK340" s="21"/>
      <c r="IDL340" s="21"/>
      <c r="IDM340" s="21"/>
      <c r="IDN340" s="21"/>
      <c r="IDO340" s="21"/>
      <c r="IDP340" s="21"/>
      <c r="IDQ340" s="21"/>
      <c r="IDR340" s="21"/>
      <c r="IDS340" s="21"/>
      <c r="IDT340" s="21"/>
      <c r="IDU340" s="21"/>
      <c r="IDV340" s="21"/>
      <c r="IDW340" s="21"/>
      <c r="IDX340" s="21"/>
      <c r="IDY340" s="21"/>
      <c r="IDZ340" s="21"/>
      <c r="IEA340" s="21"/>
      <c r="IEB340" s="21"/>
      <c r="IEC340" s="21"/>
      <c r="IED340" s="21"/>
      <c r="IEE340" s="21"/>
      <c r="IEF340" s="21"/>
      <c r="IEG340" s="21"/>
      <c r="IEH340" s="21"/>
      <c r="IEI340" s="21"/>
      <c r="IEJ340" s="21"/>
      <c r="IEK340" s="21"/>
      <c r="IEL340" s="21"/>
      <c r="IEM340" s="21"/>
      <c r="IEN340" s="21"/>
      <c r="IEO340" s="21"/>
      <c r="IEP340" s="21"/>
      <c r="IEQ340" s="21"/>
      <c r="IER340" s="21"/>
      <c r="IES340" s="21"/>
      <c r="IET340" s="21"/>
      <c r="IEU340" s="21"/>
      <c r="IEV340" s="21"/>
      <c r="IEW340" s="21"/>
      <c r="IEX340" s="21"/>
      <c r="IEY340" s="21"/>
      <c r="IEZ340" s="21"/>
      <c r="IFA340" s="21"/>
      <c r="IFB340" s="21"/>
      <c r="IFC340" s="21"/>
      <c r="IFD340" s="21"/>
      <c r="IFE340" s="21"/>
      <c r="IFF340" s="21"/>
      <c r="IFG340" s="21"/>
      <c r="IFH340" s="21"/>
      <c r="IFI340" s="21"/>
      <c r="IFJ340" s="21"/>
      <c r="IFK340" s="21"/>
      <c r="IFL340" s="21"/>
      <c r="IFM340" s="21"/>
      <c r="IFN340" s="21"/>
      <c r="IFO340" s="21"/>
      <c r="IFP340" s="21"/>
      <c r="IFQ340" s="21"/>
      <c r="IFR340" s="21"/>
      <c r="IFS340" s="21"/>
      <c r="IFT340" s="21"/>
      <c r="IFU340" s="21"/>
      <c r="IFV340" s="21"/>
      <c r="IFW340" s="21"/>
      <c r="IFX340" s="21"/>
      <c r="IFY340" s="21"/>
      <c r="IFZ340" s="21"/>
      <c r="IGA340" s="21"/>
      <c r="IGB340" s="21"/>
      <c r="IGC340" s="21"/>
      <c r="IGD340" s="21"/>
      <c r="IGE340" s="21"/>
      <c r="IGF340" s="21"/>
      <c r="IGG340" s="21"/>
      <c r="IGH340" s="21"/>
      <c r="IGI340" s="21"/>
      <c r="IGJ340" s="21"/>
      <c r="IGK340" s="21"/>
      <c r="IGL340" s="21"/>
      <c r="IGM340" s="21"/>
      <c r="IGN340" s="21"/>
      <c r="IGO340" s="21"/>
      <c r="IGP340" s="21"/>
      <c r="IGQ340" s="21"/>
      <c r="IGR340" s="21"/>
      <c r="IGS340" s="21"/>
      <c r="IGT340" s="21"/>
      <c r="IGU340" s="21"/>
      <c r="IGV340" s="21"/>
      <c r="IGW340" s="21"/>
      <c r="IGX340" s="21"/>
      <c r="IGY340" s="21"/>
      <c r="IGZ340" s="21"/>
      <c r="IHA340" s="21"/>
      <c r="IHB340" s="21"/>
      <c r="IHC340" s="21"/>
      <c r="IHD340" s="21"/>
      <c r="IHE340" s="21"/>
      <c r="IHF340" s="21"/>
      <c r="IHG340" s="21"/>
      <c r="IHH340" s="21"/>
      <c r="IHI340" s="21"/>
      <c r="IHJ340" s="21"/>
      <c r="IHK340" s="21"/>
      <c r="IHL340" s="21"/>
      <c r="IHM340" s="21"/>
      <c r="IHN340" s="21"/>
      <c r="IHO340" s="21"/>
      <c r="IHP340" s="21"/>
      <c r="IHQ340" s="21"/>
      <c r="IHR340" s="21"/>
      <c r="IHS340" s="21"/>
      <c r="IHT340" s="21"/>
      <c r="IHU340" s="21"/>
      <c r="IHV340" s="21"/>
      <c r="IHW340" s="21"/>
      <c r="IHX340" s="21"/>
      <c r="IHY340" s="21"/>
      <c r="IHZ340" s="21"/>
      <c r="IIA340" s="21"/>
      <c r="IIB340" s="21"/>
      <c r="IIC340" s="21"/>
      <c r="IID340" s="21"/>
      <c r="IIE340" s="21"/>
      <c r="IIF340" s="21"/>
      <c r="IIG340" s="21"/>
      <c r="IIH340" s="21"/>
      <c r="III340" s="21"/>
      <c r="IIJ340" s="21"/>
      <c r="IIK340" s="21"/>
      <c r="IIL340" s="21"/>
      <c r="IIM340" s="21"/>
      <c r="IIN340" s="21"/>
      <c r="IIO340" s="21"/>
      <c r="IIP340" s="21"/>
      <c r="IIQ340" s="21"/>
      <c r="IIR340" s="21"/>
      <c r="IIS340" s="21"/>
      <c r="IIT340" s="21"/>
      <c r="IIU340" s="21"/>
      <c r="IIV340" s="21"/>
      <c r="IIW340" s="21"/>
      <c r="IIX340" s="21"/>
      <c r="IIY340" s="21"/>
      <c r="IIZ340" s="21"/>
      <c r="IJA340" s="21"/>
      <c r="IJB340" s="21"/>
      <c r="IJC340" s="21"/>
      <c r="IJD340" s="21"/>
      <c r="IJE340" s="21"/>
      <c r="IJF340" s="21"/>
      <c r="IJG340" s="21"/>
      <c r="IJH340" s="21"/>
      <c r="IJI340" s="21"/>
      <c r="IJJ340" s="21"/>
      <c r="IJK340" s="21"/>
      <c r="IJL340" s="21"/>
      <c r="IJM340" s="21"/>
      <c r="IJN340" s="21"/>
      <c r="IJO340" s="21"/>
      <c r="IJP340" s="21"/>
      <c r="IJQ340" s="21"/>
      <c r="IJR340" s="21"/>
      <c r="IJS340" s="21"/>
      <c r="IJT340" s="21"/>
      <c r="IJU340" s="21"/>
      <c r="IJV340" s="21"/>
      <c r="IJW340" s="21"/>
      <c r="IJX340" s="21"/>
      <c r="IJY340" s="21"/>
      <c r="IJZ340" s="21"/>
      <c r="IKA340" s="21"/>
      <c r="IKB340" s="21"/>
      <c r="IKC340" s="21"/>
      <c r="IKD340" s="21"/>
      <c r="IKE340" s="21"/>
      <c r="IKF340" s="21"/>
      <c r="IKG340" s="21"/>
      <c r="IKH340" s="21"/>
      <c r="IKI340" s="21"/>
      <c r="IKJ340" s="21"/>
      <c r="IKK340" s="21"/>
      <c r="IKL340" s="21"/>
      <c r="IKM340" s="21"/>
      <c r="IKN340" s="21"/>
      <c r="IKO340" s="21"/>
      <c r="IKP340" s="21"/>
      <c r="IKQ340" s="21"/>
      <c r="IKR340" s="21"/>
      <c r="IKS340" s="21"/>
      <c r="IKT340" s="21"/>
      <c r="IKU340" s="21"/>
      <c r="IKV340" s="21"/>
      <c r="IKW340" s="21"/>
      <c r="IKX340" s="21"/>
      <c r="IKY340" s="21"/>
      <c r="IKZ340" s="21"/>
      <c r="ILA340" s="21"/>
      <c r="ILB340" s="21"/>
      <c r="ILC340" s="21"/>
      <c r="ILD340" s="21"/>
      <c r="ILE340" s="21"/>
      <c r="ILF340" s="21"/>
      <c r="ILG340" s="21"/>
      <c r="ILH340" s="21"/>
      <c r="ILI340" s="21"/>
      <c r="ILJ340" s="21"/>
      <c r="ILK340" s="21"/>
      <c r="ILL340" s="21"/>
      <c r="ILM340" s="21"/>
      <c r="ILN340" s="21"/>
      <c r="ILO340" s="21"/>
      <c r="ILP340" s="21"/>
      <c r="ILQ340" s="21"/>
      <c r="ILR340" s="21"/>
      <c r="ILS340" s="21"/>
      <c r="ILT340" s="21"/>
      <c r="ILU340" s="21"/>
      <c r="ILV340" s="21"/>
      <c r="ILW340" s="21"/>
      <c r="ILX340" s="21"/>
      <c r="ILY340" s="21"/>
      <c r="ILZ340" s="21"/>
      <c r="IMA340" s="21"/>
      <c r="IMB340" s="21"/>
      <c r="IMC340" s="21"/>
      <c r="IMD340" s="21"/>
      <c r="IME340" s="21"/>
      <c r="IMF340" s="21"/>
      <c r="IMG340" s="21"/>
      <c r="IMH340" s="21"/>
      <c r="IMI340" s="21"/>
      <c r="IMJ340" s="21"/>
      <c r="IMK340" s="21"/>
      <c r="IML340" s="21"/>
      <c r="IMM340" s="21"/>
      <c r="IMN340" s="21"/>
      <c r="IMO340" s="21"/>
      <c r="IMP340" s="21"/>
      <c r="IMQ340" s="21"/>
      <c r="IMR340" s="21"/>
      <c r="IMS340" s="21"/>
      <c r="IMT340" s="21"/>
      <c r="IMU340" s="21"/>
      <c r="IMV340" s="21"/>
      <c r="IMW340" s="21"/>
      <c r="IMX340" s="21"/>
      <c r="IMY340" s="21"/>
      <c r="IMZ340" s="21"/>
      <c r="INA340" s="21"/>
      <c r="INB340" s="21"/>
      <c r="INC340" s="21"/>
      <c r="IND340" s="21"/>
      <c r="INE340" s="21"/>
      <c r="INF340" s="21"/>
      <c r="ING340" s="21"/>
      <c r="INH340" s="21"/>
      <c r="INI340" s="21"/>
      <c r="INJ340" s="21"/>
      <c r="INK340" s="21"/>
      <c r="INL340" s="21"/>
      <c r="INM340" s="21"/>
      <c r="INN340" s="21"/>
      <c r="INO340" s="21"/>
      <c r="INP340" s="21"/>
      <c r="INQ340" s="21"/>
      <c r="INR340" s="21"/>
      <c r="INS340" s="21"/>
      <c r="INT340" s="21"/>
      <c r="INU340" s="21"/>
      <c r="INV340" s="21"/>
      <c r="INW340" s="21"/>
      <c r="INX340" s="21"/>
      <c r="INY340" s="21"/>
      <c r="INZ340" s="21"/>
      <c r="IOA340" s="21"/>
      <c r="IOB340" s="21"/>
      <c r="IOC340" s="21"/>
      <c r="IOD340" s="21"/>
      <c r="IOE340" s="21"/>
      <c r="IOF340" s="21"/>
      <c r="IOG340" s="21"/>
      <c r="IOH340" s="21"/>
      <c r="IOI340" s="21"/>
      <c r="IOJ340" s="21"/>
      <c r="IOK340" s="21"/>
      <c r="IOL340" s="21"/>
      <c r="IOM340" s="21"/>
      <c r="ION340" s="21"/>
      <c r="IOO340" s="21"/>
      <c r="IOP340" s="21"/>
      <c r="IOQ340" s="21"/>
      <c r="IOR340" s="21"/>
      <c r="IOS340" s="21"/>
      <c r="IOT340" s="21"/>
      <c r="IOU340" s="21"/>
      <c r="IOV340" s="21"/>
      <c r="IOW340" s="21"/>
      <c r="IOX340" s="21"/>
      <c r="IOY340" s="21"/>
      <c r="IOZ340" s="21"/>
      <c r="IPA340" s="21"/>
      <c r="IPB340" s="21"/>
      <c r="IPC340" s="21"/>
      <c r="IPD340" s="21"/>
      <c r="IPE340" s="21"/>
      <c r="IPF340" s="21"/>
      <c r="IPG340" s="21"/>
      <c r="IPH340" s="21"/>
      <c r="IPI340" s="21"/>
      <c r="IPJ340" s="21"/>
      <c r="IPK340" s="21"/>
      <c r="IPL340" s="21"/>
      <c r="IPM340" s="21"/>
      <c r="IPN340" s="21"/>
      <c r="IPO340" s="21"/>
      <c r="IPP340" s="21"/>
      <c r="IPQ340" s="21"/>
      <c r="IPR340" s="21"/>
      <c r="IPS340" s="21"/>
      <c r="IPT340" s="21"/>
      <c r="IPU340" s="21"/>
      <c r="IPV340" s="21"/>
      <c r="IPW340" s="21"/>
      <c r="IPX340" s="21"/>
      <c r="IPY340" s="21"/>
      <c r="IPZ340" s="21"/>
      <c r="IQA340" s="21"/>
      <c r="IQB340" s="21"/>
      <c r="IQC340" s="21"/>
      <c r="IQD340" s="21"/>
      <c r="IQE340" s="21"/>
      <c r="IQF340" s="21"/>
      <c r="IQG340" s="21"/>
      <c r="IQH340" s="21"/>
      <c r="IQI340" s="21"/>
      <c r="IQJ340" s="21"/>
      <c r="IQK340" s="21"/>
      <c r="IQL340" s="21"/>
      <c r="IQM340" s="21"/>
      <c r="IQN340" s="21"/>
      <c r="IQO340" s="21"/>
      <c r="IQP340" s="21"/>
      <c r="IQQ340" s="21"/>
      <c r="IQR340" s="21"/>
      <c r="IQS340" s="21"/>
      <c r="IQT340" s="21"/>
      <c r="IQU340" s="21"/>
      <c r="IQV340" s="21"/>
      <c r="IQW340" s="21"/>
      <c r="IQX340" s="21"/>
      <c r="IQY340" s="21"/>
      <c r="IQZ340" s="21"/>
      <c r="IRA340" s="21"/>
      <c r="IRB340" s="21"/>
      <c r="IRC340" s="21"/>
      <c r="IRD340" s="21"/>
      <c r="IRE340" s="21"/>
      <c r="IRF340" s="21"/>
      <c r="IRG340" s="21"/>
      <c r="IRH340" s="21"/>
      <c r="IRI340" s="21"/>
      <c r="IRJ340" s="21"/>
      <c r="IRK340" s="21"/>
      <c r="IRL340" s="21"/>
      <c r="IRM340" s="21"/>
      <c r="IRN340" s="21"/>
      <c r="IRO340" s="21"/>
      <c r="IRP340" s="21"/>
      <c r="IRQ340" s="21"/>
      <c r="IRR340" s="21"/>
      <c r="IRS340" s="21"/>
      <c r="IRT340" s="21"/>
      <c r="IRU340" s="21"/>
      <c r="IRV340" s="21"/>
      <c r="IRW340" s="21"/>
      <c r="IRX340" s="21"/>
      <c r="IRY340" s="21"/>
      <c r="IRZ340" s="21"/>
      <c r="ISA340" s="21"/>
      <c r="ISB340" s="21"/>
      <c r="ISC340" s="21"/>
      <c r="ISD340" s="21"/>
      <c r="ISE340" s="21"/>
      <c r="ISF340" s="21"/>
      <c r="ISG340" s="21"/>
      <c r="ISH340" s="21"/>
      <c r="ISI340" s="21"/>
      <c r="ISJ340" s="21"/>
      <c r="ISK340" s="21"/>
      <c r="ISL340" s="21"/>
      <c r="ISM340" s="21"/>
      <c r="ISN340" s="21"/>
      <c r="ISO340" s="21"/>
      <c r="ISP340" s="21"/>
      <c r="ISQ340" s="21"/>
      <c r="ISR340" s="21"/>
      <c r="ISS340" s="21"/>
      <c r="IST340" s="21"/>
      <c r="ISU340" s="21"/>
      <c r="ISV340" s="21"/>
      <c r="ISW340" s="21"/>
      <c r="ISX340" s="21"/>
      <c r="ISY340" s="21"/>
      <c r="ISZ340" s="21"/>
      <c r="ITA340" s="21"/>
      <c r="ITB340" s="21"/>
      <c r="ITC340" s="21"/>
      <c r="ITD340" s="21"/>
      <c r="ITE340" s="21"/>
      <c r="ITF340" s="21"/>
      <c r="ITG340" s="21"/>
      <c r="ITH340" s="21"/>
      <c r="ITI340" s="21"/>
      <c r="ITJ340" s="21"/>
      <c r="ITK340" s="21"/>
      <c r="ITL340" s="21"/>
      <c r="ITM340" s="21"/>
      <c r="ITN340" s="21"/>
      <c r="ITO340" s="21"/>
      <c r="ITP340" s="21"/>
      <c r="ITQ340" s="21"/>
      <c r="ITR340" s="21"/>
      <c r="ITS340" s="21"/>
      <c r="ITT340" s="21"/>
      <c r="ITU340" s="21"/>
      <c r="ITV340" s="21"/>
      <c r="ITW340" s="21"/>
      <c r="ITX340" s="21"/>
      <c r="ITY340" s="21"/>
      <c r="ITZ340" s="21"/>
      <c r="IUA340" s="21"/>
      <c r="IUB340" s="21"/>
      <c r="IUC340" s="21"/>
      <c r="IUD340" s="21"/>
      <c r="IUE340" s="21"/>
      <c r="IUF340" s="21"/>
      <c r="IUG340" s="21"/>
      <c r="IUH340" s="21"/>
      <c r="IUI340" s="21"/>
      <c r="IUJ340" s="21"/>
      <c r="IUK340" s="21"/>
      <c r="IUL340" s="21"/>
      <c r="IUM340" s="21"/>
      <c r="IUN340" s="21"/>
      <c r="IUO340" s="21"/>
      <c r="IUP340" s="21"/>
      <c r="IUQ340" s="21"/>
      <c r="IUR340" s="21"/>
      <c r="IUS340" s="21"/>
      <c r="IUT340" s="21"/>
      <c r="IUU340" s="21"/>
      <c r="IUV340" s="21"/>
      <c r="IUW340" s="21"/>
      <c r="IUX340" s="21"/>
      <c r="IUY340" s="21"/>
      <c r="IUZ340" s="21"/>
      <c r="IVA340" s="21"/>
      <c r="IVB340" s="21"/>
      <c r="IVC340" s="21"/>
      <c r="IVD340" s="21"/>
      <c r="IVE340" s="21"/>
      <c r="IVF340" s="21"/>
      <c r="IVG340" s="21"/>
      <c r="IVH340" s="21"/>
      <c r="IVI340" s="21"/>
      <c r="IVJ340" s="21"/>
      <c r="IVK340" s="21"/>
      <c r="IVL340" s="21"/>
      <c r="IVM340" s="21"/>
      <c r="IVN340" s="21"/>
      <c r="IVO340" s="21"/>
      <c r="IVP340" s="21"/>
      <c r="IVQ340" s="21"/>
      <c r="IVR340" s="21"/>
      <c r="IVS340" s="21"/>
      <c r="IVT340" s="21"/>
      <c r="IVU340" s="21"/>
      <c r="IVV340" s="21"/>
      <c r="IVW340" s="21"/>
      <c r="IVX340" s="21"/>
      <c r="IVY340" s="21"/>
      <c r="IVZ340" s="21"/>
      <c r="IWA340" s="21"/>
      <c r="IWB340" s="21"/>
      <c r="IWC340" s="21"/>
      <c r="IWD340" s="21"/>
      <c r="IWE340" s="21"/>
      <c r="IWF340" s="21"/>
      <c r="IWG340" s="21"/>
      <c r="IWH340" s="21"/>
      <c r="IWI340" s="21"/>
      <c r="IWJ340" s="21"/>
      <c r="IWK340" s="21"/>
      <c r="IWL340" s="21"/>
      <c r="IWM340" s="21"/>
      <c r="IWN340" s="21"/>
      <c r="IWO340" s="21"/>
      <c r="IWP340" s="21"/>
      <c r="IWQ340" s="21"/>
      <c r="IWR340" s="21"/>
      <c r="IWS340" s="21"/>
      <c r="IWT340" s="21"/>
      <c r="IWU340" s="21"/>
      <c r="IWV340" s="21"/>
      <c r="IWW340" s="21"/>
      <c r="IWX340" s="21"/>
      <c r="IWY340" s="21"/>
      <c r="IWZ340" s="21"/>
      <c r="IXA340" s="21"/>
      <c r="IXB340" s="21"/>
      <c r="IXC340" s="21"/>
      <c r="IXD340" s="21"/>
      <c r="IXE340" s="21"/>
      <c r="IXF340" s="21"/>
      <c r="IXG340" s="21"/>
      <c r="IXH340" s="21"/>
      <c r="IXI340" s="21"/>
      <c r="IXJ340" s="21"/>
      <c r="IXK340" s="21"/>
      <c r="IXL340" s="21"/>
      <c r="IXM340" s="21"/>
      <c r="IXN340" s="21"/>
      <c r="IXO340" s="21"/>
      <c r="IXP340" s="21"/>
      <c r="IXQ340" s="21"/>
      <c r="IXR340" s="21"/>
      <c r="IXS340" s="21"/>
      <c r="IXT340" s="21"/>
      <c r="IXU340" s="21"/>
      <c r="IXV340" s="21"/>
      <c r="IXW340" s="21"/>
      <c r="IXX340" s="21"/>
      <c r="IXY340" s="21"/>
      <c r="IXZ340" s="21"/>
      <c r="IYA340" s="21"/>
      <c r="IYB340" s="21"/>
      <c r="IYC340" s="21"/>
      <c r="IYD340" s="21"/>
      <c r="IYE340" s="21"/>
      <c r="IYF340" s="21"/>
      <c r="IYG340" s="21"/>
      <c r="IYH340" s="21"/>
      <c r="IYI340" s="21"/>
      <c r="IYJ340" s="21"/>
      <c r="IYK340" s="21"/>
      <c r="IYL340" s="21"/>
      <c r="IYM340" s="21"/>
      <c r="IYN340" s="21"/>
      <c r="IYO340" s="21"/>
      <c r="IYP340" s="21"/>
      <c r="IYQ340" s="21"/>
      <c r="IYR340" s="21"/>
      <c r="IYS340" s="21"/>
      <c r="IYT340" s="21"/>
      <c r="IYU340" s="21"/>
      <c r="IYV340" s="21"/>
      <c r="IYW340" s="21"/>
      <c r="IYX340" s="21"/>
      <c r="IYY340" s="21"/>
      <c r="IYZ340" s="21"/>
      <c r="IZA340" s="21"/>
      <c r="IZB340" s="21"/>
      <c r="IZC340" s="21"/>
      <c r="IZD340" s="21"/>
      <c r="IZE340" s="21"/>
      <c r="IZF340" s="21"/>
      <c r="IZG340" s="21"/>
      <c r="IZH340" s="21"/>
      <c r="IZI340" s="21"/>
      <c r="IZJ340" s="21"/>
      <c r="IZK340" s="21"/>
      <c r="IZL340" s="21"/>
      <c r="IZM340" s="21"/>
      <c r="IZN340" s="21"/>
      <c r="IZO340" s="21"/>
      <c r="IZP340" s="21"/>
      <c r="IZQ340" s="21"/>
      <c r="IZR340" s="21"/>
      <c r="IZS340" s="21"/>
      <c r="IZT340" s="21"/>
      <c r="IZU340" s="21"/>
      <c r="IZV340" s="21"/>
      <c r="IZW340" s="21"/>
      <c r="IZX340" s="21"/>
      <c r="IZY340" s="21"/>
      <c r="IZZ340" s="21"/>
      <c r="JAA340" s="21"/>
      <c r="JAB340" s="21"/>
      <c r="JAC340" s="21"/>
      <c r="JAD340" s="21"/>
      <c r="JAE340" s="21"/>
      <c r="JAF340" s="21"/>
      <c r="JAG340" s="21"/>
      <c r="JAH340" s="21"/>
      <c r="JAI340" s="21"/>
      <c r="JAJ340" s="21"/>
      <c r="JAK340" s="21"/>
      <c r="JAL340" s="21"/>
      <c r="JAM340" s="21"/>
      <c r="JAN340" s="21"/>
      <c r="JAO340" s="21"/>
      <c r="JAP340" s="21"/>
      <c r="JAQ340" s="21"/>
      <c r="JAR340" s="21"/>
      <c r="JAS340" s="21"/>
      <c r="JAT340" s="21"/>
      <c r="JAU340" s="21"/>
      <c r="JAV340" s="21"/>
      <c r="JAW340" s="21"/>
      <c r="JAX340" s="21"/>
      <c r="JAY340" s="21"/>
      <c r="JAZ340" s="21"/>
      <c r="JBA340" s="21"/>
      <c r="JBB340" s="21"/>
      <c r="JBC340" s="21"/>
      <c r="JBD340" s="21"/>
      <c r="JBE340" s="21"/>
      <c r="JBF340" s="21"/>
      <c r="JBG340" s="21"/>
      <c r="JBH340" s="21"/>
      <c r="JBI340" s="21"/>
      <c r="JBJ340" s="21"/>
      <c r="JBK340" s="21"/>
      <c r="JBL340" s="21"/>
      <c r="JBM340" s="21"/>
      <c r="JBN340" s="21"/>
      <c r="JBO340" s="21"/>
      <c r="JBP340" s="21"/>
      <c r="JBQ340" s="21"/>
      <c r="JBR340" s="21"/>
      <c r="JBS340" s="21"/>
      <c r="JBT340" s="21"/>
      <c r="JBU340" s="21"/>
      <c r="JBV340" s="21"/>
      <c r="JBW340" s="21"/>
      <c r="JBX340" s="21"/>
      <c r="JBY340" s="21"/>
      <c r="JBZ340" s="21"/>
      <c r="JCA340" s="21"/>
      <c r="JCB340" s="21"/>
      <c r="JCC340" s="21"/>
      <c r="JCD340" s="21"/>
      <c r="JCE340" s="21"/>
      <c r="JCF340" s="21"/>
      <c r="JCG340" s="21"/>
      <c r="JCH340" s="21"/>
      <c r="JCI340" s="21"/>
      <c r="JCJ340" s="21"/>
      <c r="JCK340" s="21"/>
      <c r="JCL340" s="21"/>
      <c r="JCM340" s="21"/>
      <c r="JCN340" s="21"/>
      <c r="JCO340" s="21"/>
      <c r="JCP340" s="21"/>
      <c r="JCQ340" s="21"/>
      <c r="JCR340" s="21"/>
      <c r="JCS340" s="21"/>
      <c r="JCT340" s="21"/>
      <c r="JCU340" s="21"/>
      <c r="JCV340" s="21"/>
      <c r="JCW340" s="21"/>
      <c r="JCX340" s="21"/>
      <c r="JCY340" s="21"/>
      <c r="JCZ340" s="21"/>
      <c r="JDA340" s="21"/>
      <c r="JDB340" s="21"/>
      <c r="JDC340" s="21"/>
      <c r="JDD340" s="21"/>
      <c r="JDE340" s="21"/>
      <c r="JDF340" s="21"/>
      <c r="JDG340" s="21"/>
      <c r="JDH340" s="21"/>
      <c r="JDI340" s="21"/>
      <c r="JDJ340" s="21"/>
      <c r="JDK340" s="21"/>
      <c r="JDL340" s="21"/>
      <c r="JDM340" s="21"/>
      <c r="JDN340" s="21"/>
      <c r="JDO340" s="21"/>
      <c r="JDP340" s="21"/>
      <c r="JDQ340" s="21"/>
      <c r="JDR340" s="21"/>
      <c r="JDS340" s="21"/>
      <c r="JDT340" s="21"/>
      <c r="JDU340" s="21"/>
      <c r="JDV340" s="21"/>
      <c r="JDW340" s="21"/>
      <c r="JDX340" s="21"/>
      <c r="JDY340" s="21"/>
      <c r="JDZ340" s="21"/>
      <c r="JEA340" s="21"/>
      <c r="JEB340" s="21"/>
      <c r="JEC340" s="21"/>
      <c r="JED340" s="21"/>
      <c r="JEE340" s="21"/>
      <c r="JEF340" s="21"/>
      <c r="JEG340" s="21"/>
      <c r="JEH340" s="21"/>
      <c r="JEI340" s="21"/>
      <c r="JEJ340" s="21"/>
      <c r="JEK340" s="21"/>
      <c r="JEL340" s="21"/>
      <c r="JEM340" s="21"/>
      <c r="JEN340" s="21"/>
      <c r="JEO340" s="21"/>
      <c r="JEP340" s="21"/>
      <c r="JEQ340" s="21"/>
      <c r="JER340" s="21"/>
      <c r="JES340" s="21"/>
      <c r="JET340" s="21"/>
      <c r="JEU340" s="21"/>
      <c r="JEV340" s="21"/>
      <c r="JEW340" s="21"/>
      <c r="JEX340" s="21"/>
      <c r="JEY340" s="21"/>
      <c r="JEZ340" s="21"/>
      <c r="JFA340" s="21"/>
      <c r="JFB340" s="21"/>
      <c r="JFC340" s="21"/>
      <c r="JFD340" s="21"/>
      <c r="JFE340" s="21"/>
      <c r="JFF340" s="21"/>
      <c r="JFG340" s="21"/>
      <c r="JFH340" s="21"/>
      <c r="JFI340" s="21"/>
      <c r="JFJ340" s="21"/>
      <c r="JFK340" s="21"/>
      <c r="JFL340" s="21"/>
      <c r="JFM340" s="21"/>
      <c r="JFN340" s="21"/>
      <c r="JFO340" s="21"/>
      <c r="JFP340" s="21"/>
      <c r="JFQ340" s="21"/>
      <c r="JFR340" s="21"/>
      <c r="JFS340" s="21"/>
      <c r="JFT340" s="21"/>
      <c r="JFU340" s="21"/>
      <c r="JFV340" s="21"/>
      <c r="JFW340" s="21"/>
      <c r="JFX340" s="21"/>
      <c r="JFY340" s="21"/>
      <c r="JFZ340" s="21"/>
      <c r="JGA340" s="21"/>
      <c r="JGB340" s="21"/>
      <c r="JGC340" s="21"/>
      <c r="JGD340" s="21"/>
      <c r="JGE340" s="21"/>
      <c r="JGF340" s="21"/>
      <c r="JGG340" s="21"/>
      <c r="JGH340" s="21"/>
      <c r="JGI340" s="21"/>
      <c r="JGJ340" s="21"/>
      <c r="JGK340" s="21"/>
      <c r="JGL340" s="21"/>
      <c r="JGM340" s="21"/>
      <c r="JGN340" s="21"/>
      <c r="JGO340" s="21"/>
      <c r="JGP340" s="21"/>
      <c r="JGQ340" s="21"/>
      <c r="JGR340" s="21"/>
      <c r="JGS340" s="21"/>
      <c r="JGT340" s="21"/>
      <c r="JGU340" s="21"/>
      <c r="JGV340" s="21"/>
      <c r="JGW340" s="21"/>
      <c r="JGX340" s="21"/>
      <c r="JGY340" s="21"/>
      <c r="JGZ340" s="21"/>
      <c r="JHA340" s="21"/>
      <c r="JHB340" s="21"/>
      <c r="JHC340" s="21"/>
      <c r="JHD340" s="21"/>
      <c r="JHE340" s="21"/>
      <c r="JHF340" s="21"/>
      <c r="JHG340" s="21"/>
      <c r="JHH340" s="21"/>
      <c r="JHI340" s="21"/>
      <c r="JHJ340" s="21"/>
      <c r="JHK340" s="21"/>
      <c r="JHL340" s="21"/>
      <c r="JHM340" s="21"/>
      <c r="JHN340" s="21"/>
      <c r="JHO340" s="21"/>
      <c r="JHP340" s="21"/>
      <c r="JHQ340" s="21"/>
      <c r="JHR340" s="21"/>
      <c r="JHS340" s="21"/>
      <c r="JHT340" s="21"/>
      <c r="JHU340" s="21"/>
      <c r="JHV340" s="21"/>
      <c r="JHW340" s="21"/>
      <c r="JHX340" s="21"/>
      <c r="JHY340" s="21"/>
      <c r="JHZ340" s="21"/>
      <c r="JIA340" s="21"/>
      <c r="JIB340" s="21"/>
      <c r="JIC340" s="21"/>
      <c r="JID340" s="21"/>
      <c r="JIE340" s="21"/>
      <c r="JIF340" s="21"/>
      <c r="JIG340" s="21"/>
      <c r="JIH340" s="21"/>
      <c r="JII340" s="21"/>
      <c r="JIJ340" s="21"/>
      <c r="JIK340" s="21"/>
      <c r="JIL340" s="21"/>
      <c r="JIM340" s="21"/>
      <c r="JIN340" s="21"/>
      <c r="JIO340" s="21"/>
      <c r="JIP340" s="21"/>
      <c r="JIQ340" s="21"/>
      <c r="JIR340" s="21"/>
      <c r="JIS340" s="21"/>
      <c r="JIT340" s="21"/>
      <c r="JIU340" s="21"/>
      <c r="JIV340" s="21"/>
      <c r="JIW340" s="21"/>
      <c r="JIX340" s="21"/>
      <c r="JIY340" s="21"/>
      <c r="JIZ340" s="21"/>
      <c r="JJA340" s="21"/>
      <c r="JJB340" s="21"/>
      <c r="JJC340" s="21"/>
      <c r="JJD340" s="21"/>
      <c r="JJE340" s="21"/>
      <c r="JJF340" s="21"/>
      <c r="JJG340" s="21"/>
      <c r="JJH340" s="21"/>
      <c r="JJI340" s="21"/>
      <c r="JJJ340" s="21"/>
      <c r="JJK340" s="21"/>
      <c r="JJL340" s="21"/>
      <c r="JJM340" s="21"/>
      <c r="JJN340" s="21"/>
      <c r="JJO340" s="21"/>
      <c r="JJP340" s="21"/>
      <c r="JJQ340" s="21"/>
      <c r="JJR340" s="21"/>
      <c r="JJS340" s="21"/>
      <c r="JJT340" s="21"/>
      <c r="JJU340" s="21"/>
      <c r="JJV340" s="21"/>
      <c r="JJW340" s="21"/>
      <c r="JJX340" s="21"/>
      <c r="JJY340" s="21"/>
      <c r="JJZ340" s="21"/>
      <c r="JKA340" s="21"/>
      <c r="JKB340" s="21"/>
      <c r="JKC340" s="21"/>
      <c r="JKD340" s="21"/>
      <c r="JKE340" s="21"/>
      <c r="JKF340" s="21"/>
      <c r="JKG340" s="21"/>
      <c r="JKH340" s="21"/>
      <c r="JKI340" s="21"/>
      <c r="JKJ340" s="21"/>
      <c r="JKK340" s="21"/>
      <c r="JKL340" s="21"/>
      <c r="JKM340" s="21"/>
      <c r="JKN340" s="21"/>
      <c r="JKO340" s="21"/>
      <c r="JKP340" s="21"/>
      <c r="JKQ340" s="21"/>
      <c r="JKR340" s="21"/>
      <c r="JKS340" s="21"/>
      <c r="JKT340" s="21"/>
      <c r="JKU340" s="21"/>
      <c r="JKV340" s="21"/>
      <c r="JKW340" s="21"/>
      <c r="JKX340" s="21"/>
      <c r="JKY340" s="21"/>
      <c r="JKZ340" s="21"/>
      <c r="JLA340" s="21"/>
      <c r="JLB340" s="21"/>
      <c r="JLC340" s="21"/>
      <c r="JLD340" s="21"/>
      <c r="JLE340" s="21"/>
      <c r="JLF340" s="21"/>
      <c r="JLG340" s="21"/>
      <c r="JLH340" s="21"/>
      <c r="JLI340" s="21"/>
      <c r="JLJ340" s="21"/>
      <c r="JLK340" s="21"/>
      <c r="JLL340" s="21"/>
      <c r="JLM340" s="21"/>
      <c r="JLN340" s="21"/>
      <c r="JLO340" s="21"/>
      <c r="JLP340" s="21"/>
      <c r="JLQ340" s="21"/>
      <c r="JLR340" s="21"/>
      <c r="JLS340" s="21"/>
      <c r="JLT340" s="21"/>
      <c r="JLU340" s="21"/>
      <c r="JLV340" s="21"/>
      <c r="JLW340" s="21"/>
      <c r="JLX340" s="21"/>
      <c r="JLY340" s="21"/>
      <c r="JLZ340" s="21"/>
      <c r="JMA340" s="21"/>
      <c r="JMB340" s="21"/>
      <c r="JMC340" s="21"/>
      <c r="JMD340" s="21"/>
      <c r="JME340" s="21"/>
      <c r="JMF340" s="21"/>
      <c r="JMG340" s="21"/>
      <c r="JMH340" s="21"/>
      <c r="JMI340" s="21"/>
      <c r="JMJ340" s="21"/>
      <c r="JMK340" s="21"/>
      <c r="JML340" s="21"/>
      <c r="JMM340" s="21"/>
      <c r="JMN340" s="21"/>
      <c r="JMO340" s="21"/>
      <c r="JMP340" s="21"/>
      <c r="JMQ340" s="21"/>
      <c r="JMR340" s="21"/>
      <c r="JMS340" s="21"/>
      <c r="JMT340" s="21"/>
      <c r="JMU340" s="21"/>
      <c r="JMV340" s="21"/>
      <c r="JMW340" s="21"/>
      <c r="JMX340" s="21"/>
      <c r="JMY340" s="21"/>
      <c r="JMZ340" s="21"/>
      <c r="JNA340" s="21"/>
      <c r="JNB340" s="21"/>
      <c r="JNC340" s="21"/>
      <c r="JND340" s="21"/>
      <c r="JNE340" s="21"/>
      <c r="JNF340" s="21"/>
      <c r="JNG340" s="21"/>
      <c r="JNH340" s="21"/>
      <c r="JNI340" s="21"/>
      <c r="JNJ340" s="21"/>
      <c r="JNK340" s="21"/>
      <c r="JNL340" s="21"/>
      <c r="JNM340" s="21"/>
      <c r="JNN340" s="21"/>
      <c r="JNO340" s="21"/>
      <c r="JNP340" s="21"/>
      <c r="JNQ340" s="21"/>
      <c r="JNR340" s="21"/>
      <c r="JNS340" s="21"/>
      <c r="JNT340" s="21"/>
      <c r="JNU340" s="21"/>
      <c r="JNV340" s="21"/>
      <c r="JNW340" s="21"/>
      <c r="JNX340" s="21"/>
      <c r="JNY340" s="21"/>
      <c r="JNZ340" s="21"/>
      <c r="JOA340" s="21"/>
      <c r="JOB340" s="21"/>
      <c r="JOC340" s="21"/>
      <c r="JOD340" s="21"/>
      <c r="JOE340" s="21"/>
      <c r="JOF340" s="21"/>
      <c r="JOG340" s="21"/>
      <c r="JOH340" s="21"/>
      <c r="JOI340" s="21"/>
      <c r="JOJ340" s="21"/>
      <c r="JOK340" s="21"/>
      <c r="JOL340" s="21"/>
      <c r="JOM340" s="21"/>
      <c r="JON340" s="21"/>
      <c r="JOO340" s="21"/>
      <c r="JOP340" s="21"/>
      <c r="JOQ340" s="21"/>
      <c r="JOR340" s="21"/>
      <c r="JOS340" s="21"/>
      <c r="JOT340" s="21"/>
      <c r="JOU340" s="21"/>
      <c r="JOV340" s="21"/>
      <c r="JOW340" s="21"/>
      <c r="JOX340" s="21"/>
      <c r="JOY340" s="21"/>
      <c r="JOZ340" s="21"/>
      <c r="JPA340" s="21"/>
      <c r="JPB340" s="21"/>
      <c r="JPC340" s="21"/>
      <c r="JPD340" s="21"/>
      <c r="JPE340" s="21"/>
      <c r="JPF340" s="21"/>
      <c r="JPG340" s="21"/>
      <c r="JPH340" s="21"/>
      <c r="JPI340" s="21"/>
      <c r="JPJ340" s="21"/>
      <c r="JPK340" s="21"/>
      <c r="JPL340" s="21"/>
      <c r="JPM340" s="21"/>
      <c r="JPN340" s="21"/>
      <c r="JPO340" s="21"/>
      <c r="JPP340" s="21"/>
      <c r="JPQ340" s="21"/>
      <c r="JPR340" s="21"/>
      <c r="JPS340" s="21"/>
      <c r="JPT340" s="21"/>
      <c r="JPU340" s="21"/>
      <c r="JPV340" s="21"/>
      <c r="JPW340" s="21"/>
      <c r="JPX340" s="21"/>
      <c r="JPY340" s="21"/>
      <c r="JPZ340" s="21"/>
      <c r="JQA340" s="21"/>
      <c r="JQB340" s="21"/>
      <c r="JQC340" s="21"/>
      <c r="JQD340" s="21"/>
      <c r="JQE340" s="21"/>
      <c r="JQF340" s="21"/>
      <c r="JQG340" s="21"/>
      <c r="JQH340" s="21"/>
      <c r="JQI340" s="21"/>
      <c r="JQJ340" s="21"/>
      <c r="JQK340" s="21"/>
      <c r="JQL340" s="21"/>
      <c r="JQM340" s="21"/>
      <c r="JQN340" s="21"/>
      <c r="JQO340" s="21"/>
      <c r="JQP340" s="21"/>
      <c r="JQQ340" s="21"/>
      <c r="JQR340" s="21"/>
      <c r="JQS340" s="21"/>
      <c r="JQT340" s="21"/>
      <c r="JQU340" s="21"/>
      <c r="JQV340" s="21"/>
      <c r="JQW340" s="21"/>
      <c r="JQX340" s="21"/>
      <c r="JQY340" s="21"/>
      <c r="JQZ340" s="21"/>
      <c r="JRA340" s="21"/>
      <c r="JRB340" s="21"/>
      <c r="JRC340" s="21"/>
      <c r="JRD340" s="21"/>
      <c r="JRE340" s="21"/>
      <c r="JRF340" s="21"/>
      <c r="JRG340" s="21"/>
      <c r="JRH340" s="21"/>
      <c r="JRI340" s="21"/>
      <c r="JRJ340" s="21"/>
      <c r="JRK340" s="21"/>
      <c r="JRL340" s="21"/>
      <c r="JRM340" s="21"/>
      <c r="JRN340" s="21"/>
      <c r="JRO340" s="21"/>
      <c r="JRP340" s="21"/>
      <c r="JRQ340" s="21"/>
      <c r="JRR340" s="21"/>
      <c r="JRS340" s="21"/>
      <c r="JRT340" s="21"/>
      <c r="JRU340" s="21"/>
      <c r="JRV340" s="21"/>
      <c r="JRW340" s="21"/>
      <c r="JRX340" s="21"/>
      <c r="JRY340" s="21"/>
      <c r="JRZ340" s="21"/>
      <c r="JSA340" s="21"/>
      <c r="JSB340" s="21"/>
      <c r="JSC340" s="21"/>
      <c r="JSD340" s="21"/>
      <c r="JSE340" s="21"/>
      <c r="JSF340" s="21"/>
      <c r="JSG340" s="21"/>
      <c r="JSH340" s="21"/>
      <c r="JSI340" s="21"/>
      <c r="JSJ340" s="21"/>
      <c r="JSK340" s="21"/>
      <c r="JSL340" s="21"/>
      <c r="JSM340" s="21"/>
      <c r="JSN340" s="21"/>
      <c r="JSO340" s="21"/>
      <c r="JSP340" s="21"/>
      <c r="JSQ340" s="21"/>
      <c r="JSR340" s="21"/>
      <c r="JSS340" s="21"/>
      <c r="JST340" s="21"/>
      <c r="JSU340" s="21"/>
      <c r="JSV340" s="21"/>
      <c r="JSW340" s="21"/>
      <c r="JSX340" s="21"/>
      <c r="JSY340" s="21"/>
      <c r="JSZ340" s="21"/>
      <c r="JTA340" s="21"/>
      <c r="JTB340" s="21"/>
      <c r="JTC340" s="21"/>
      <c r="JTD340" s="21"/>
      <c r="JTE340" s="21"/>
      <c r="JTF340" s="21"/>
      <c r="JTG340" s="21"/>
      <c r="JTH340" s="21"/>
      <c r="JTI340" s="21"/>
      <c r="JTJ340" s="21"/>
      <c r="JTK340" s="21"/>
      <c r="JTL340" s="21"/>
      <c r="JTM340" s="21"/>
      <c r="JTN340" s="21"/>
      <c r="JTO340" s="21"/>
      <c r="JTP340" s="21"/>
      <c r="JTQ340" s="21"/>
      <c r="JTR340" s="21"/>
      <c r="JTS340" s="21"/>
      <c r="JTT340" s="21"/>
      <c r="JTU340" s="21"/>
      <c r="JTV340" s="21"/>
      <c r="JTW340" s="21"/>
      <c r="JTX340" s="21"/>
      <c r="JTY340" s="21"/>
      <c r="JTZ340" s="21"/>
      <c r="JUA340" s="21"/>
      <c r="JUB340" s="21"/>
      <c r="JUC340" s="21"/>
      <c r="JUD340" s="21"/>
      <c r="JUE340" s="21"/>
      <c r="JUF340" s="21"/>
      <c r="JUG340" s="21"/>
      <c r="JUH340" s="21"/>
      <c r="JUI340" s="21"/>
      <c r="JUJ340" s="21"/>
      <c r="JUK340" s="21"/>
      <c r="JUL340" s="21"/>
      <c r="JUM340" s="21"/>
      <c r="JUN340" s="21"/>
      <c r="JUO340" s="21"/>
      <c r="JUP340" s="21"/>
      <c r="JUQ340" s="21"/>
      <c r="JUR340" s="21"/>
      <c r="JUS340" s="21"/>
      <c r="JUT340" s="21"/>
      <c r="JUU340" s="21"/>
      <c r="JUV340" s="21"/>
      <c r="JUW340" s="21"/>
      <c r="JUX340" s="21"/>
      <c r="JUY340" s="21"/>
      <c r="JUZ340" s="21"/>
      <c r="JVA340" s="21"/>
      <c r="JVB340" s="21"/>
      <c r="JVC340" s="21"/>
      <c r="JVD340" s="21"/>
      <c r="JVE340" s="21"/>
      <c r="JVF340" s="21"/>
      <c r="JVG340" s="21"/>
      <c r="JVH340" s="21"/>
      <c r="JVI340" s="21"/>
      <c r="JVJ340" s="21"/>
      <c r="JVK340" s="21"/>
      <c r="JVL340" s="21"/>
      <c r="JVM340" s="21"/>
      <c r="JVN340" s="21"/>
      <c r="JVO340" s="21"/>
      <c r="JVP340" s="21"/>
      <c r="JVQ340" s="21"/>
      <c r="JVR340" s="21"/>
      <c r="JVS340" s="21"/>
      <c r="JVT340" s="21"/>
      <c r="JVU340" s="21"/>
      <c r="JVV340" s="21"/>
      <c r="JVW340" s="21"/>
      <c r="JVX340" s="21"/>
      <c r="JVY340" s="21"/>
      <c r="JVZ340" s="21"/>
      <c r="JWA340" s="21"/>
      <c r="JWB340" s="21"/>
      <c r="JWC340" s="21"/>
      <c r="JWD340" s="21"/>
      <c r="JWE340" s="21"/>
      <c r="JWF340" s="21"/>
      <c r="JWG340" s="21"/>
      <c r="JWH340" s="21"/>
      <c r="JWI340" s="21"/>
      <c r="JWJ340" s="21"/>
      <c r="JWK340" s="21"/>
      <c r="JWL340" s="21"/>
      <c r="JWM340" s="21"/>
      <c r="JWN340" s="21"/>
      <c r="JWO340" s="21"/>
      <c r="JWP340" s="21"/>
      <c r="JWQ340" s="21"/>
      <c r="JWR340" s="21"/>
      <c r="JWS340" s="21"/>
      <c r="JWT340" s="21"/>
      <c r="JWU340" s="21"/>
      <c r="JWV340" s="21"/>
      <c r="JWW340" s="21"/>
      <c r="JWX340" s="21"/>
      <c r="JWY340" s="21"/>
      <c r="JWZ340" s="21"/>
      <c r="JXA340" s="21"/>
      <c r="JXB340" s="21"/>
      <c r="JXC340" s="21"/>
      <c r="JXD340" s="21"/>
      <c r="JXE340" s="21"/>
      <c r="JXF340" s="21"/>
      <c r="JXG340" s="21"/>
      <c r="JXH340" s="21"/>
      <c r="JXI340" s="21"/>
      <c r="JXJ340" s="21"/>
      <c r="JXK340" s="21"/>
      <c r="JXL340" s="21"/>
      <c r="JXM340" s="21"/>
      <c r="JXN340" s="21"/>
      <c r="JXO340" s="21"/>
      <c r="JXP340" s="21"/>
      <c r="JXQ340" s="21"/>
      <c r="JXR340" s="21"/>
      <c r="JXS340" s="21"/>
      <c r="JXT340" s="21"/>
      <c r="JXU340" s="21"/>
      <c r="JXV340" s="21"/>
      <c r="JXW340" s="21"/>
      <c r="JXX340" s="21"/>
      <c r="JXY340" s="21"/>
      <c r="JXZ340" s="21"/>
      <c r="JYA340" s="21"/>
      <c r="JYB340" s="21"/>
      <c r="JYC340" s="21"/>
      <c r="JYD340" s="21"/>
      <c r="JYE340" s="21"/>
      <c r="JYF340" s="21"/>
      <c r="JYG340" s="21"/>
      <c r="JYH340" s="21"/>
      <c r="JYI340" s="21"/>
      <c r="JYJ340" s="21"/>
      <c r="JYK340" s="21"/>
      <c r="JYL340" s="21"/>
      <c r="JYM340" s="21"/>
      <c r="JYN340" s="21"/>
      <c r="JYO340" s="21"/>
      <c r="JYP340" s="21"/>
      <c r="JYQ340" s="21"/>
      <c r="JYR340" s="21"/>
      <c r="JYS340" s="21"/>
      <c r="JYT340" s="21"/>
      <c r="JYU340" s="21"/>
      <c r="JYV340" s="21"/>
      <c r="JYW340" s="21"/>
      <c r="JYX340" s="21"/>
      <c r="JYY340" s="21"/>
      <c r="JYZ340" s="21"/>
      <c r="JZA340" s="21"/>
      <c r="JZB340" s="21"/>
      <c r="JZC340" s="21"/>
      <c r="JZD340" s="21"/>
      <c r="JZE340" s="21"/>
      <c r="JZF340" s="21"/>
      <c r="JZG340" s="21"/>
      <c r="JZH340" s="21"/>
      <c r="JZI340" s="21"/>
      <c r="JZJ340" s="21"/>
      <c r="JZK340" s="21"/>
      <c r="JZL340" s="21"/>
      <c r="JZM340" s="21"/>
      <c r="JZN340" s="21"/>
      <c r="JZO340" s="21"/>
      <c r="JZP340" s="21"/>
      <c r="JZQ340" s="21"/>
      <c r="JZR340" s="21"/>
      <c r="JZS340" s="21"/>
      <c r="JZT340" s="21"/>
      <c r="JZU340" s="21"/>
      <c r="JZV340" s="21"/>
      <c r="JZW340" s="21"/>
      <c r="JZX340" s="21"/>
      <c r="JZY340" s="21"/>
      <c r="JZZ340" s="21"/>
      <c r="KAA340" s="21"/>
      <c r="KAB340" s="21"/>
      <c r="KAC340" s="21"/>
      <c r="KAD340" s="21"/>
      <c r="KAE340" s="21"/>
      <c r="KAF340" s="21"/>
      <c r="KAG340" s="21"/>
      <c r="KAH340" s="21"/>
      <c r="KAI340" s="21"/>
      <c r="KAJ340" s="21"/>
      <c r="KAK340" s="21"/>
      <c r="KAL340" s="21"/>
      <c r="KAM340" s="21"/>
      <c r="KAN340" s="21"/>
      <c r="KAO340" s="21"/>
      <c r="KAP340" s="21"/>
      <c r="KAQ340" s="21"/>
      <c r="KAR340" s="21"/>
      <c r="KAS340" s="21"/>
      <c r="KAT340" s="21"/>
      <c r="KAU340" s="21"/>
      <c r="KAV340" s="21"/>
      <c r="KAW340" s="21"/>
      <c r="KAX340" s="21"/>
      <c r="KAY340" s="21"/>
      <c r="KAZ340" s="21"/>
      <c r="KBA340" s="21"/>
      <c r="KBB340" s="21"/>
      <c r="KBC340" s="21"/>
      <c r="KBD340" s="21"/>
      <c r="KBE340" s="21"/>
      <c r="KBF340" s="21"/>
      <c r="KBG340" s="21"/>
      <c r="KBH340" s="21"/>
      <c r="KBI340" s="21"/>
      <c r="KBJ340" s="21"/>
      <c r="KBK340" s="21"/>
      <c r="KBL340" s="21"/>
      <c r="KBM340" s="21"/>
      <c r="KBN340" s="21"/>
      <c r="KBO340" s="21"/>
      <c r="KBP340" s="21"/>
      <c r="KBQ340" s="21"/>
      <c r="KBR340" s="21"/>
      <c r="KBS340" s="21"/>
      <c r="KBT340" s="21"/>
      <c r="KBU340" s="21"/>
      <c r="KBV340" s="21"/>
      <c r="KBW340" s="21"/>
      <c r="KBX340" s="21"/>
      <c r="KBY340" s="21"/>
      <c r="KBZ340" s="21"/>
      <c r="KCA340" s="21"/>
      <c r="KCB340" s="21"/>
      <c r="KCC340" s="21"/>
      <c r="KCD340" s="21"/>
      <c r="KCE340" s="21"/>
      <c r="KCF340" s="21"/>
      <c r="KCG340" s="21"/>
      <c r="KCH340" s="21"/>
      <c r="KCI340" s="21"/>
      <c r="KCJ340" s="21"/>
      <c r="KCK340" s="21"/>
      <c r="KCL340" s="21"/>
      <c r="KCM340" s="21"/>
      <c r="KCN340" s="21"/>
      <c r="KCO340" s="21"/>
      <c r="KCP340" s="21"/>
      <c r="KCQ340" s="21"/>
      <c r="KCR340" s="21"/>
      <c r="KCS340" s="21"/>
      <c r="KCT340" s="21"/>
      <c r="KCU340" s="21"/>
      <c r="KCV340" s="21"/>
      <c r="KCW340" s="21"/>
      <c r="KCX340" s="21"/>
      <c r="KCY340" s="21"/>
      <c r="KCZ340" s="21"/>
      <c r="KDA340" s="21"/>
      <c r="KDB340" s="21"/>
      <c r="KDC340" s="21"/>
      <c r="KDD340" s="21"/>
      <c r="KDE340" s="21"/>
      <c r="KDF340" s="21"/>
      <c r="KDG340" s="21"/>
      <c r="KDH340" s="21"/>
      <c r="KDI340" s="21"/>
      <c r="KDJ340" s="21"/>
      <c r="KDK340" s="21"/>
      <c r="KDL340" s="21"/>
      <c r="KDM340" s="21"/>
      <c r="KDN340" s="21"/>
      <c r="KDO340" s="21"/>
      <c r="KDP340" s="21"/>
      <c r="KDQ340" s="21"/>
      <c r="KDR340" s="21"/>
      <c r="KDS340" s="21"/>
      <c r="KDT340" s="21"/>
      <c r="KDU340" s="21"/>
      <c r="KDV340" s="21"/>
      <c r="KDW340" s="21"/>
      <c r="KDX340" s="21"/>
      <c r="KDY340" s="21"/>
      <c r="KDZ340" s="21"/>
      <c r="KEA340" s="21"/>
      <c r="KEB340" s="21"/>
      <c r="KEC340" s="21"/>
      <c r="KED340" s="21"/>
      <c r="KEE340" s="21"/>
      <c r="KEF340" s="21"/>
      <c r="KEG340" s="21"/>
      <c r="KEH340" s="21"/>
      <c r="KEI340" s="21"/>
      <c r="KEJ340" s="21"/>
      <c r="KEK340" s="21"/>
      <c r="KEL340" s="21"/>
      <c r="KEM340" s="21"/>
      <c r="KEN340" s="21"/>
      <c r="KEO340" s="21"/>
      <c r="KEP340" s="21"/>
      <c r="KEQ340" s="21"/>
      <c r="KER340" s="21"/>
      <c r="KES340" s="21"/>
      <c r="KET340" s="21"/>
      <c r="KEU340" s="21"/>
      <c r="KEV340" s="21"/>
      <c r="KEW340" s="21"/>
      <c r="KEX340" s="21"/>
      <c r="KEY340" s="21"/>
      <c r="KEZ340" s="21"/>
      <c r="KFA340" s="21"/>
      <c r="KFB340" s="21"/>
      <c r="KFC340" s="21"/>
      <c r="KFD340" s="21"/>
      <c r="KFE340" s="21"/>
      <c r="KFF340" s="21"/>
      <c r="KFG340" s="21"/>
      <c r="KFH340" s="21"/>
      <c r="KFI340" s="21"/>
      <c r="KFJ340" s="21"/>
      <c r="KFK340" s="21"/>
      <c r="KFL340" s="21"/>
      <c r="KFM340" s="21"/>
      <c r="KFN340" s="21"/>
      <c r="KFO340" s="21"/>
      <c r="KFP340" s="21"/>
      <c r="KFQ340" s="21"/>
      <c r="KFR340" s="21"/>
      <c r="KFS340" s="21"/>
      <c r="KFT340" s="21"/>
      <c r="KFU340" s="21"/>
      <c r="KFV340" s="21"/>
      <c r="KFW340" s="21"/>
      <c r="KFX340" s="21"/>
      <c r="KFY340" s="21"/>
      <c r="KFZ340" s="21"/>
      <c r="KGA340" s="21"/>
      <c r="KGB340" s="21"/>
      <c r="KGC340" s="21"/>
      <c r="KGD340" s="21"/>
      <c r="KGE340" s="21"/>
      <c r="KGF340" s="21"/>
      <c r="KGG340" s="21"/>
      <c r="KGH340" s="21"/>
      <c r="KGI340" s="21"/>
      <c r="KGJ340" s="21"/>
      <c r="KGK340" s="21"/>
      <c r="KGL340" s="21"/>
      <c r="KGM340" s="21"/>
      <c r="KGN340" s="21"/>
      <c r="KGO340" s="21"/>
      <c r="KGP340" s="21"/>
      <c r="KGQ340" s="21"/>
      <c r="KGR340" s="21"/>
      <c r="KGS340" s="21"/>
      <c r="KGT340" s="21"/>
      <c r="KGU340" s="21"/>
      <c r="KGV340" s="21"/>
      <c r="KGW340" s="21"/>
      <c r="KGX340" s="21"/>
      <c r="KGY340" s="21"/>
      <c r="KGZ340" s="21"/>
      <c r="KHA340" s="21"/>
      <c r="KHB340" s="21"/>
      <c r="KHC340" s="21"/>
      <c r="KHD340" s="21"/>
      <c r="KHE340" s="21"/>
      <c r="KHF340" s="21"/>
      <c r="KHG340" s="21"/>
      <c r="KHH340" s="21"/>
      <c r="KHI340" s="21"/>
      <c r="KHJ340" s="21"/>
      <c r="KHK340" s="21"/>
      <c r="KHL340" s="21"/>
      <c r="KHM340" s="21"/>
      <c r="KHN340" s="21"/>
      <c r="KHO340" s="21"/>
      <c r="KHP340" s="21"/>
      <c r="KHQ340" s="21"/>
      <c r="KHR340" s="21"/>
      <c r="KHS340" s="21"/>
      <c r="KHT340" s="21"/>
      <c r="KHU340" s="21"/>
      <c r="KHV340" s="21"/>
      <c r="KHW340" s="21"/>
      <c r="KHX340" s="21"/>
      <c r="KHY340" s="21"/>
      <c r="KHZ340" s="21"/>
      <c r="KIA340" s="21"/>
      <c r="KIB340" s="21"/>
      <c r="KIC340" s="21"/>
      <c r="KID340" s="21"/>
      <c r="KIE340" s="21"/>
      <c r="KIF340" s="21"/>
      <c r="KIG340" s="21"/>
      <c r="KIH340" s="21"/>
      <c r="KII340" s="21"/>
      <c r="KIJ340" s="21"/>
      <c r="KIK340" s="21"/>
      <c r="KIL340" s="21"/>
      <c r="KIM340" s="21"/>
      <c r="KIN340" s="21"/>
      <c r="KIO340" s="21"/>
      <c r="KIP340" s="21"/>
      <c r="KIQ340" s="21"/>
      <c r="KIR340" s="21"/>
      <c r="KIS340" s="21"/>
      <c r="KIT340" s="21"/>
      <c r="KIU340" s="21"/>
      <c r="KIV340" s="21"/>
      <c r="KIW340" s="21"/>
      <c r="KIX340" s="21"/>
      <c r="KIY340" s="21"/>
      <c r="KIZ340" s="21"/>
      <c r="KJA340" s="21"/>
      <c r="KJB340" s="21"/>
      <c r="KJC340" s="21"/>
      <c r="KJD340" s="21"/>
      <c r="KJE340" s="21"/>
      <c r="KJF340" s="21"/>
      <c r="KJG340" s="21"/>
      <c r="KJH340" s="21"/>
      <c r="KJI340" s="21"/>
      <c r="KJJ340" s="21"/>
      <c r="KJK340" s="21"/>
      <c r="KJL340" s="21"/>
      <c r="KJM340" s="21"/>
      <c r="KJN340" s="21"/>
      <c r="KJO340" s="21"/>
      <c r="KJP340" s="21"/>
      <c r="KJQ340" s="21"/>
      <c r="KJR340" s="21"/>
      <c r="KJS340" s="21"/>
      <c r="KJT340" s="21"/>
      <c r="KJU340" s="21"/>
      <c r="KJV340" s="21"/>
      <c r="KJW340" s="21"/>
      <c r="KJX340" s="21"/>
      <c r="KJY340" s="21"/>
      <c r="KJZ340" s="21"/>
      <c r="KKA340" s="21"/>
      <c r="KKB340" s="21"/>
      <c r="KKC340" s="21"/>
      <c r="KKD340" s="21"/>
      <c r="KKE340" s="21"/>
      <c r="KKF340" s="21"/>
      <c r="KKG340" s="21"/>
      <c r="KKH340" s="21"/>
      <c r="KKI340" s="21"/>
      <c r="KKJ340" s="21"/>
      <c r="KKK340" s="21"/>
      <c r="KKL340" s="21"/>
      <c r="KKM340" s="21"/>
      <c r="KKN340" s="21"/>
      <c r="KKO340" s="21"/>
      <c r="KKP340" s="21"/>
      <c r="KKQ340" s="21"/>
      <c r="KKR340" s="21"/>
      <c r="KKS340" s="21"/>
      <c r="KKT340" s="21"/>
      <c r="KKU340" s="21"/>
      <c r="KKV340" s="21"/>
      <c r="KKW340" s="21"/>
      <c r="KKX340" s="21"/>
      <c r="KKY340" s="21"/>
      <c r="KKZ340" s="21"/>
      <c r="KLA340" s="21"/>
      <c r="KLB340" s="21"/>
      <c r="KLC340" s="21"/>
      <c r="KLD340" s="21"/>
      <c r="KLE340" s="21"/>
      <c r="KLF340" s="21"/>
      <c r="KLG340" s="21"/>
      <c r="KLH340" s="21"/>
      <c r="KLI340" s="21"/>
      <c r="KLJ340" s="21"/>
      <c r="KLK340" s="21"/>
      <c r="KLL340" s="21"/>
      <c r="KLM340" s="21"/>
      <c r="KLN340" s="21"/>
      <c r="KLO340" s="21"/>
      <c r="KLP340" s="21"/>
      <c r="KLQ340" s="21"/>
      <c r="KLR340" s="21"/>
      <c r="KLS340" s="21"/>
      <c r="KLT340" s="21"/>
      <c r="KLU340" s="21"/>
      <c r="KLV340" s="21"/>
      <c r="KLW340" s="21"/>
      <c r="KLX340" s="21"/>
      <c r="KLY340" s="21"/>
      <c r="KLZ340" s="21"/>
      <c r="KMA340" s="21"/>
      <c r="KMB340" s="21"/>
      <c r="KMC340" s="21"/>
      <c r="KMD340" s="21"/>
      <c r="KME340" s="21"/>
      <c r="KMF340" s="21"/>
      <c r="KMG340" s="21"/>
      <c r="KMH340" s="21"/>
      <c r="KMI340" s="21"/>
      <c r="KMJ340" s="21"/>
      <c r="KMK340" s="21"/>
      <c r="KML340" s="21"/>
      <c r="KMM340" s="21"/>
      <c r="KMN340" s="21"/>
      <c r="KMO340" s="21"/>
      <c r="KMP340" s="21"/>
      <c r="KMQ340" s="21"/>
      <c r="KMR340" s="21"/>
      <c r="KMS340" s="21"/>
      <c r="KMT340" s="21"/>
      <c r="KMU340" s="21"/>
      <c r="KMV340" s="21"/>
      <c r="KMW340" s="21"/>
      <c r="KMX340" s="21"/>
      <c r="KMY340" s="21"/>
      <c r="KMZ340" s="21"/>
      <c r="KNA340" s="21"/>
      <c r="KNB340" s="21"/>
      <c r="KNC340" s="21"/>
      <c r="KND340" s="21"/>
      <c r="KNE340" s="21"/>
      <c r="KNF340" s="21"/>
      <c r="KNG340" s="21"/>
      <c r="KNH340" s="21"/>
      <c r="KNI340" s="21"/>
      <c r="KNJ340" s="21"/>
      <c r="KNK340" s="21"/>
      <c r="KNL340" s="21"/>
      <c r="KNM340" s="21"/>
      <c r="KNN340" s="21"/>
      <c r="KNO340" s="21"/>
      <c r="KNP340" s="21"/>
      <c r="KNQ340" s="21"/>
      <c r="KNR340" s="21"/>
      <c r="KNS340" s="21"/>
      <c r="KNT340" s="21"/>
      <c r="KNU340" s="21"/>
      <c r="KNV340" s="21"/>
      <c r="KNW340" s="21"/>
      <c r="KNX340" s="21"/>
      <c r="KNY340" s="21"/>
      <c r="KNZ340" s="21"/>
      <c r="KOA340" s="21"/>
      <c r="KOB340" s="21"/>
      <c r="KOC340" s="21"/>
      <c r="KOD340" s="21"/>
      <c r="KOE340" s="21"/>
      <c r="KOF340" s="21"/>
      <c r="KOG340" s="21"/>
      <c r="KOH340" s="21"/>
      <c r="KOI340" s="21"/>
      <c r="KOJ340" s="21"/>
      <c r="KOK340" s="21"/>
      <c r="KOL340" s="21"/>
      <c r="KOM340" s="21"/>
      <c r="KON340" s="21"/>
      <c r="KOO340" s="21"/>
      <c r="KOP340" s="21"/>
      <c r="KOQ340" s="21"/>
      <c r="KOR340" s="21"/>
      <c r="KOS340" s="21"/>
      <c r="KOT340" s="21"/>
      <c r="KOU340" s="21"/>
      <c r="KOV340" s="21"/>
      <c r="KOW340" s="21"/>
      <c r="KOX340" s="21"/>
      <c r="KOY340" s="21"/>
      <c r="KOZ340" s="21"/>
      <c r="KPA340" s="21"/>
      <c r="KPB340" s="21"/>
      <c r="KPC340" s="21"/>
      <c r="KPD340" s="21"/>
      <c r="KPE340" s="21"/>
      <c r="KPF340" s="21"/>
      <c r="KPG340" s="21"/>
      <c r="KPH340" s="21"/>
      <c r="KPI340" s="21"/>
      <c r="KPJ340" s="21"/>
      <c r="KPK340" s="21"/>
      <c r="KPL340" s="21"/>
      <c r="KPM340" s="21"/>
      <c r="KPN340" s="21"/>
      <c r="KPO340" s="21"/>
      <c r="KPP340" s="21"/>
      <c r="KPQ340" s="21"/>
      <c r="KPR340" s="21"/>
      <c r="KPS340" s="21"/>
      <c r="KPT340" s="21"/>
      <c r="KPU340" s="21"/>
      <c r="KPV340" s="21"/>
      <c r="KPW340" s="21"/>
      <c r="KPX340" s="21"/>
      <c r="KPY340" s="21"/>
      <c r="KPZ340" s="21"/>
      <c r="KQA340" s="21"/>
      <c r="KQB340" s="21"/>
      <c r="KQC340" s="21"/>
      <c r="KQD340" s="21"/>
      <c r="KQE340" s="21"/>
      <c r="KQF340" s="21"/>
      <c r="KQG340" s="21"/>
      <c r="KQH340" s="21"/>
      <c r="KQI340" s="21"/>
      <c r="KQJ340" s="21"/>
      <c r="KQK340" s="21"/>
      <c r="KQL340" s="21"/>
      <c r="KQM340" s="21"/>
      <c r="KQN340" s="21"/>
      <c r="KQO340" s="21"/>
      <c r="KQP340" s="21"/>
      <c r="KQQ340" s="21"/>
      <c r="KQR340" s="21"/>
      <c r="KQS340" s="21"/>
      <c r="KQT340" s="21"/>
      <c r="KQU340" s="21"/>
      <c r="KQV340" s="21"/>
      <c r="KQW340" s="21"/>
      <c r="KQX340" s="21"/>
      <c r="KQY340" s="21"/>
      <c r="KQZ340" s="21"/>
      <c r="KRA340" s="21"/>
      <c r="KRB340" s="21"/>
      <c r="KRC340" s="21"/>
      <c r="KRD340" s="21"/>
      <c r="KRE340" s="21"/>
      <c r="KRF340" s="21"/>
      <c r="KRG340" s="21"/>
      <c r="KRH340" s="21"/>
      <c r="KRI340" s="21"/>
      <c r="KRJ340" s="21"/>
      <c r="KRK340" s="21"/>
      <c r="KRL340" s="21"/>
      <c r="KRM340" s="21"/>
      <c r="KRN340" s="21"/>
      <c r="KRO340" s="21"/>
      <c r="KRP340" s="21"/>
      <c r="KRQ340" s="21"/>
      <c r="KRR340" s="21"/>
      <c r="KRS340" s="21"/>
      <c r="KRT340" s="21"/>
      <c r="KRU340" s="21"/>
      <c r="KRV340" s="21"/>
      <c r="KRW340" s="21"/>
      <c r="KRX340" s="21"/>
      <c r="KRY340" s="21"/>
      <c r="KRZ340" s="21"/>
      <c r="KSA340" s="21"/>
      <c r="KSB340" s="21"/>
      <c r="KSC340" s="21"/>
      <c r="KSD340" s="21"/>
      <c r="KSE340" s="21"/>
      <c r="KSF340" s="21"/>
      <c r="KSG340" s="21"/>
      <c r="KSH340" s="21"/>
      <c r="KSI340" s="21"/>
      <c r="KSJ340" s="21"/>
      <c r="KSK340" s="21"/>
      <c r="KSL340" s="21"/>
      <c r="KSM340" s="21"/>
      <c r="KSN340" s="21"/>
      <c r="KSO340" s="21"/>
      <c r="KSP340" s="21"/>
      <c r="KSQ340" s="21"/>
      <c r="KSR340" s="21"/>
      <c r="KSS340" s="21"/>
      <c r="KST340" s="21"/>
      <c r="KSU340" s="21"/>
      <c r="KSV340" s="21"/>
      <c r="KSW340" s="21"/>
      <c r="KSX340" s="21"/>
      <c r="KSY340" s="21"/>
      <c r="KSZ340" s="21"/>
      <c r="KTA340" s="21"/>
      <c r="KTB340" s="21"/>
      <c r="KTC340" s="21"/>
      <c r="KTD340" s="21"/>
      <c r="KTE340" s="21"/>
      <c r="KTF340" s="21"/>
      <c r="KTG340" s="21"/>
      <c r="KTH340" s="21"/>
      <c r="KTI340" s="21"/>
      <c r="KTJ340" s="21"/>
      <c r="KTK340" s="21"/>
      <c r="KTL340" s="21"/>
      <c r="KTM340" s="21"/>
      <c r="KTN340" s="21"/>
      <c r="KTO340" s="21"/>
      <c r="KTP340" s="21"/>
      <c r="KTQ340" s="21"/>
      <c r="KTR340" s="21"/>
      <c r="KTS340" s="21"/>
      <c r="KTT340" s="21"/>
      <c r="KTU340" s="21"/>
      <c r="KTV340" s="21"/>
      <c r="KTW340" s="21"/>
      <c r="KTX340" s="21"/>
      <c r="KTY340" s="21"/>
      <c r="KTZ340" s="21"/>
      <c r="KUA340" s="21"/>
      <c r="KUB340" s="21"/>
      <c r="KUC340" s="21"/>
      <c r="KUD340" s="21"/>
      <c r="KUE340" s="21"/>
      <c r="KUF340" s="21"/>
      <c r="KUG340" s="21"/>
      <c r="KUH340" s="21"/>
      <c r="KUI340" s="21"/>
      <c r="KUJ340" s="21"/>
      <c r="KUK340" s="21"/>
      <c r="KUL340" s="21"/>
      <c r="KUM340" s="21"/>
      <c r="KUN340" s="21"/>
      <c r="KUO340" s="21"/>
      <c r="KUP340" s="21"/>
      <c r="KUQ340" s="21"/>
      <c r="KUR340" s="21"/>
      <c r="KUS340" s="21"/>
      <c r="KUT340" s="21"/>
      <c r="KUU340" s="21"/>
      <c r="KUV340" s="21"/>
      <c r="KUW340" s="21"/>
      <c r="KUX340" s="21"/>
      <c r="KUY340" s="21"/>
      <c r="KUZ340" s="21"/>
      <c r="KVA340" s="21"/>
      <c r="KVB340" s="21"/>
      <c r="KVC340" s="21"/>
      <c r="KVD340" s="21"/>
      <c r="KVE340" s="21"/>
      <c r="KVF340" s="21"/>
      <c r="KVG340" s="21"/>
      <c r="KVH340" s="21"/>
      <c r="KVI340" s="21"/>
      <c r="KVJ340" s="21"/>
      <c r="KVK340" s="21"/>
      <c r="KVL340" s="21"/>
      <c r="KVM340" s="21"/>
      <c r="KVN340" s="21"/>
      <c r="KVO340" s="21"/>
      <c r="KVP340" s="21"/>
      <c r="KVQ340" s="21"/>
      <c r="KVR340" s="21"/>
      <c r="KVS340" s="21"/>
      <c r="KVT340" s="21"/>
      <c r="KVU340" s="21"/>
      <c r="KVV340" s="21"/>
      <c r="KVW340" s="21"/>
      <c r="KVX340" s="21"/>
      <c r="KVY340" s="21"/>
      <c r="KVZ340" s="21"/>
      <c r="KWA340" s="21"/>
      <c r="KWB340" s="21"/>
      <c r="KWC340" s="21"/>
      <c r="KWD340" s="21"/>
      <c r="KWE340" s="21"/>
      <c r="KWF340" s="21"/>
      <c r="KWG340" s="21"/>
      <c r="KWH340" s="21"/>
      <c r="KWI340" s="21"/>
      <c r="KWJ340" s="21"/>
      <c r="KWK340" s="21"/>
      <c r="KWL340" s="21"/>
      <c r="KWM340" s="21"/>
      <c r="KWN340" s="21"/>
      <c r="KWO340" s="21"/>
      <c r="KWP340" s="21"/>
      <c r="KWQ340" s="21"/>
      <c r="KWR340" s="21"/>
      <c r="KWS340" s="21"/>
      <c r="KWT340" s="21"/>
      <c r="KWU340" s="21"/>
      <c r="KWV340" s="21"/>
      <c r="KWW340" s="21"/>
      <c r="KWX340" s="21"/>
      <c r="KWY340" s="21"/>
      <c r="KWZ340" s="21"/>
      <c r="KXA340" s="21"/>
      <c r="KXB340" s="21"/>
      <c r="KXC340" s="21"/>
      <c r="KXD340" s="21"/>
      <c r="KXE340" s="21"/>
      <c r="KXF340" s="21"/>
      <c r="KXG340" s="21"/>
      <c r="KXH340" s="21"/>
      <c r="KXI340" s="21"/>
      <c r="KXJ340" s="21"/>
      <c r="KXK340" s="21"/>
      <c r="KXL340" s="21"/>
      <c r="KXM340" s="21"/>
      <c r="KXN340" s="21"/>
      <c r="KXO340" s="21"/>
      <c r="KXP340" s="21"/>
      <c r="KXQ340" s="21"/>
      <c r="KXR340" s="21"/>
      <c r="KXS340" s="21"/>
      <c r="KXT340" s="21"/>
      <c r="KXU340" s="21"/>
      <c r="KXV340" s="21"/>
      <c r="KXW340" s="21"/>
      <c r="KXX340" s="21"/>
      <c r="KXY340" s="21"/>
      <c r="KXZ340" s="21"/>
      <c r="KYA340" s="21"/>
      <c r="KYB340" s="21"/>
      <c r="KYC340" s="21"/>
      <c r="KYD340" s="21"/>
      <c r="KYE340" s="21"/>
      <c r="KYF340" s="21"/>
      <c r="KYG340" s="21"/>
      <c r="KYH340" s="21"/>
      <c r="KYI340" s="21"/>
      <c r="KYJ340" s="21"/>
      <c r="KYK340" s="21"/>
      <c r="KYL340" s="21"/>
      <c r="KYM340" s="21"/>
      <c r="KYN340" s="21"/>
      <c r="KYO340" s="21"/>
      <c r="KYP340" s="21"/>
      <c r="KYQ340" s="21"/>
      <c r="KYR340" s="21"/>
      <c r="KYS340" s="21"/>
      <c r="KYT340" s="21"/>
      <c r="KYU340" s="21"/>
      <c r="KYV340" s="21"/>
      <c r="KYW340" s="21"/>
      <c r="KYX340" s="21"/>
      <c r="KYY340" s="21"/>
      <c r="KYZ340" s="21"/>
      <c r="KZA340" s="21"/>
      <c r="KZB340" s="21"/>
      <c r="KZC340" s="21"/>
      <c r="KZD340" s="21"/>
      <c r="KZE340" s="21"/>
      <c r="KZF340" s="21"/>
      <c r="KZG340" s="21"/>
      <c r="KZH340" s="21"/>
      <c r="KZI340" s="21"/>
      <c r="KZJ340" s="21"/>
      <c r="KZK340" s="21"/>
      <c r="KZL340" s="21"/>
      <c r="KZM340" s="21"/>
      <c r="KZN340" s="21"/>
      <c r="KZO340" s="21"/>
      <c r="KZP340" s="21"/>
      <c r="KZQ340" s="21"/>
      <c r="KZR340" s="21"/>
      <c r="KZS340" s="21"/>
      <c r="KZT340" s="21"/>
      <c r="KZU340" s="21"/>
      <c r="KZV340" s="21"/>
      <c r="KZW340" s="21"/>
      <c r="KZX340" s="21"/>
      <c r="KZY340" s="21"/>
      <c r="KZZ340" s="21"/>
      <c r="LAA340" s="21"/>
      <c r="LAB340" s="21"/>
      <c r="LAC340" s="21"/>
      <c r="LAD340" s="21"/>
      <c r="LAE340" s="21"/>
      <c r="LAF340" s="21"/>
      <c r="LAG340" s="21"/>
      <c r="LAH340" s="21"/>
      <c r="LAI340" s="21"/>
      <c r="LAJ340" s="21"/>
      <c r="LAK340" s="21"/>
      <c r="LAL340" s="21"/>
      <c r="LAM340" s="21"/>
      <c r="LAN340" s="21"/>
      <c r="LAO340" s="21"/>
      <c r="LAP340" s="21"/>
      <c r="LAQ340" s="21"/>
      <c r="LAR340" s="21"/>
      <c r="LAS340" s="21"/>
      <c r="LAT340" s="21"/>
      <c r="LAU340" s="21"/>
      <c r="LAV340" s="21"/>
      <c r="LAW340" s="21"/>
      <c r="LAX340" s="21"/>
      <c r="LAY340" s="21"/>
      <c r="LAZ340" s="21"/>
      <c r="LBA340" s="21"/>
      <c r="LBB340" s="21"/>
      <c r="LBC340" s="21"/>
      <c r="LBD340" s="21"/>
      <c r="LBE340" s="21"/>
      <c r="LBF340" s="21"/>
      <c r="LBG340" s="21"/>
      <c r="LBH340" s="21"/>
      <c r="LBI340" s="21"/>
      <c r="LBJ340" s="21"/>
      <c r="LBK340" s="21"/>
      <c r="LBL340" s="21"/>
      <c r="LBM340" s="21"/>
      <c r="LBN340" s="21"/>
      <c r="LBO340" s="21"/>
      <c r="LBP340" s="21"/>
      <c r="LBQ340" s="21"/>
      <c r="LBR340" s="21"/>
      <c r="LBS340" s="21"/>
      <c r="LBT340" s="21"/>
      <c r="LBU340" s="21"/>
      <c r="LBV340" s="21"/>
      <c r="LBW340" s="21"/>
      <c r="LBX340" s="21"/>
      <c r="LBY340" s="21"/>
      <c r="LBZ340" s="21"/>
      <c r="LCA340" s="21"/>
      <c r="LCB340" s="21"/>
      <c r="LCC340" s="21"/>
      <c r="LCD340" s="21"/>
      <c r="LCE340" s="21"/>
      <c r="LCF340" s="21"/>
      <c r="LCG340" s="21"/>
      <c r="LCH340" s="21"/>
      <c r="LCI340" s="21"/>
      <c r="LCJ340" s="21"/>
      <c r="LCK340" s="21"/>
      <c r="LCL340" s="21"/>
      <c r="LCM340" s="21"/>
      <c r="LCN340" s="21"/>
      <c r="LCO340" s="21"/>
      <c r="LCP340" s="21"/>
      <c r="LCQ340" s="21"/>
      <c r="LCR340" s="21"/>
      <c r="LCS340" s="21"/>
      <c r="LCT340" s="21"/>
      <c r="LCU340" s="21"/>
      <c r="LCV340" s="21"/>
      <c r="LCW340" s="21"/>
      <c r="LCX340" s="21"/>
      <c r="LCY340" s="21"/>
      <c r="LCZ340" s="21"/>
      <c r="LDA340" s="21"/>
      <c r="LDB340" s="21"/>
      <c r="LDC340" s="21"/>
      <c r="LDD340" s="21"/>
      <c r="LDE340" s="21"/>
      <c r="LDF340" s="21"/>
      <c r="LDG340" s="21"/>
      <c r="LDH340" s="21"/>
      <c r="LDI340" s="21"/>
      <c r="LDJ340" s="21"/>
      <c r="LDK340" s="21"/>
      <c r="LDL340" s="21"/>
      <c r="LDM340" s="21"/>
      <c r="LDN340" s="21"/>
      <c r="LDO340" s="21"/>
      <c r="LDP340" s="21"/>
      <c r="LDQ340" s="21"/>
      <c r="LDR340" s="21"/>
      <c r="LDS340" s="21"/>
      <c r="LDT340" s="21"/>
      <c r="LDU340" s="21"/>
      <c r="LDV340" s="21"/>
      <c r="LDW340" s="21"/>
      <c r="LDX340" s="21"/>
      <c r="LDY340" s="21"/>
      <c r="LDZ340" s="21"/>
      <c r="LEA340" s="21"/>
      <c r="LEB340" s="21"/>
      <c r="LEC340" s="21"/>
      <c r="LED340" s="21"/>
      <c r="LEE340" s="21"/>
      <c r="LEF340" s="21"/>
      <c r="LEG340" s="21"/>
      <c r="LEH340" s="21"/>
      <c r="LEI340" s="21"/>
      <c r="LEJ340" s="21"/>
      <c r="LEK340" s="21"/>
      <c r="LEL340" s="21"/>
      <c r="LEM340" s="21"/>
      <c r="LEN340" s="21"/>
      <c r="LEO340" s="21"/>
      <c r="LEP340" s="21"/>
      <c r="LEQ340" s="21"/>
      <c r="LER340" s="21"/>
      <c r="LES340" s="21"/>
      <c r="LET340" s="21"/>
      <c r="LEU340" s="21"/>
      <c r="LEV340" s="21"/>
      <c r="LEW340" s="21"/>
      <c r="LEX340" s="21"/>
      <c r="LEY340" s="21"/>
      <c r="LEZ340" s="21"/>
      <c r="LFA340" s="21"/>
      <c r="LFB340" s="21"/>
      <c r="LFC340" s="21"/>
      <c r="LFD340" s="21"/>
      <c r="LFE340" s="21"/>
      <c r="LFF340" s="21"/>
      <c r="LFG340" s="21"/>
      <c r="LFH340" s="21"/>
      <c r="LFI340" s="21"/>
      <c r="LFJ340" s="21"/>
      <c r="LFK340" s="21"/>
      <c r="LFL340" s="21"/>
      <c r="LFM340" s="21"/>
      <c r="LFN340" s="21"/>
      <c r="LFO340" s="21"/>
      <c r="LFP340" s="21"/>
      <c r="LFQ340" s="21"/>
      <c r="LFR340" s="21"/>
      <c r="LFS340" s="21"/>
      <c r="LFT340" s="21"/>
      <c r="LFU340" s="21"/>
      <c r="LFV340" s="21"/>
      <c r="LFW340" s="21"/>
      <c r="LFX340" s="21"/>
      <c r="LFY340" s="21"/>
      <c r="LFZ340" s="21"/>
      <c r="LGA340" s="21"/>
      <c r="LGB340" s="21"/>
      <c r="LGC340" s="21"/>
      <c r="LGD340" s="21"/>
      <c r="LGE340" s="21"/>
      <c r="LGF340" s="21"/>
      <c r="LGG340" s="21"/>
      <c r="LGH340" s="21"/>
      <c r="LGI340" s="21"/>
      <c r="LGJ340" s="21"/>
      <c r="LGK340" s="21"/>
      <c r="LGL340" s="21"/>
      <c r="LGM340" s="21"/>
      <c r="LGN340" s="21"/>
      <c r="LGO340" s="21"/>
      <c r="LGP340" s="21"/>
      <c r="LGQ340" s="21"/>
      <c r="LGR340" s="21"/>
      <c r="LGS340" s="21"/>
      <c r="LGT340" s="21"/>
      <c r="LGU340" s="21"/>
      <c r="LGV340" s="21"/>
      <c r="LGW340" s="21"/>
      <c r="LGX340" s="21"/>
      <c r="LGY340" s="21"/>
      <c r="LGZ340" s="21"/>
      <c r="LHA340" s="21"/>
      <c r="LHB340" s="21"/>
      <c r="LHC340" s="21"/>
      <c r="LHD340" s="21"/>
      <c r="LHE340" s="21"/>
      <c r="LHF340" s="21"/>
      <c r="LHG340" s="21"/>
      <c r="LHH340" s="21"/>
      <c r="LHI340" s="21"/>
      <c r="LHJ340" s="21"/>
      <c r="LHK340" s="21"/>
      <c r="LHL340" s="21"/>
      <c r="LHM340" s="21"/>
      <c r="LHN340" s="21"/>
      <c r="LHO340" s="21"/>
      <c r="LHP340" s="21"/>
      <c r="LHQ340" s="21"/>
      <c r="LHR340" s="21"/>
      <c r="LHS340" s="21"/>
      <c r="LHT340" s="21"/>
      <c r="LHU340" s="21"/>
      <c r="LHV340" s="21"/>
      <c r="LHW340" s="21"/>
      <c r="LHX340" s="21"/>
      <c r="LHY340" s="21"/>
      <c r="LHZ340" s="21"/>
      <c r="LIA340" s="21"/>
      <c r="LIB340" s="21"/>
      <c r="LIC340" s="21"/>
      <c r="LID340" s="21"/>
      <c r="LIE340" s="21"/>
      <c r="LIF340" s="21"/>
      <c r="LIG340" s="21"/>
      <c r="LIH340" s="21"/>
      <c r="LII340" s="21"/>
      <c r="LIJ340" s="21"/>
      <c r="LIK340" s="21"/>
      <c r="LIL340" s="21"/>
      <c r="LIM340" s="21"/>
      <c r="LIN340" s="21"/>
      <c r="LIO340" s="21"/>
      <c r="LIP340" s="21"/>
      <c r="LIQ340" s="21"/>
      <c r="LIR340" s="21"/>
      <c r="LIS340" s="21"/>
      <c r="LIT340" s="21"/>
      <c r="LIU340" s="21"/>
      <c r="LIV340" s="21"/>
      <c r="LIW340" s="21"/>
      <c r="LIX340" s="21"/>
      <c r="LIY340" s="21"/>
      <c r="LIZ340" s="21"/>
      <c r="LJA340" s="21"/>
      <c r="LJB340" s="21"/>
      <c r="LJC340" s="21"/>
      <c r="LJD340" s="21"/>
      <c r="LJE340" s="21"/>
      <c r="LJF340" s="21"/>
      <c r="LJG340" s="21"/>
      <c r="LJH340" s="21"/>
      <c r="LJI340" s="21"/>
      <c r="LJJ340" s="21"/>
      <c r="LJK340" s="21"/>
      <c r="LJL340" s="21"/>
      <c r="LJM340" s="21"/>
      <c r="LJN340" s="21"/>
      <c r="LJO340" s="21"/>
      <c r="LJP340" s="21"/>
      <c r="LJQ340" s="21"/>
      <c r="LJR340" s="21"/>
      <c r="LJS340" s="21"/>
      <c r="LJT340" s="21"/>
      <c r="LJU340" s="21"/>
      <c r="LJV340" s="21"/>
      <c r="LJW340" s="21"/>
      <c r="LJX340" s="21"/>
      <c r="LJY340" s="21"/>
      <c r="LJZ340" s="21"/>
      <c r="LKA340" s="21"/>
      <c r="LKB340" s="21"/>
      <c r="LKC340" s="21"/>
      <c r="LKD340" s="21"/>
      <c r="LKE340" s="21"/>
      <c r="LKF340" s="21"/>
      <c r="LKG340" s="21"/>
      <c r="LKH340" s="21"/>
      <c r="LKI340" s="21"/>
      <c r="LKJ340" s="21"/>
      <c r="LKK340" s="21"/>
      <c r="LKL340" s="21"/>
      <c r="LKM340" s="21"/>
      <c r="LKN340" s="21"/>
      <c r="LKO340" s="21"/>
      <c r="LKP340" s="21"/>
      <c r="LKQ340" s="21"/>
      <c r="LKR340" s="21"/>
      <c r="LKS340" s="21"/>
      <c r="LKT340" s="21"/>
      <c r="LKU340" s="21"/>
      <c r="LKV340" s="21"/>
      <c r="LKW340" s="21"/>
      <c r="LKX340" s="21"/>
      <c r="LKY340" s="21"/>
      <c r="LKZ340" s="21"/>
      <c r="LLA340" s="21"/>
      <c r="LLB340" s="21"/>
      <c r="LLC340" s="21"/>
      <c r="LLD340" s="21"/>
      <c r="LLE340" s="21"/>
      <c r="LLF340" s="21"/>
      <c r="LLG340" s="21"/>
      <c r="LLH340" s="21"/>
      <c r="LLI340" s="21"/>
      <c r="LLJ340" s="21"/>
      <c r="LLK340" s="21"/>
      <c r="LLL340" s="21"/>
      <c r="LLM340" s="21"/>
      <c r="LLN340" s="21"/>
      <c r="LLO340" s="21"/>
      <c r="LLP340" s="21"/>
      <c r="LLQ340" s="21"/>
      <c r="LLR340" s="21"/>
      <c r="LLS340" s="21"/>
      <c r="LLT340" s="21"/>
      <c r="LLU340" s="21"/>
      <c r="LLV340" s="21"/>
      <c r="LLW340" s="21"/>
      <c r="LLX340" s="21"/>
      <c r="LLY340" s="21"/>
      <c r="LLZ340" s="21"/>
      <c r="LMA340" s="21"/>
      <c r="LMB340" s="21"/>
      <c r="LMC340" s="21"/>
      <c r="LMD340" s="21"/>
      <c r="LME340" s="21"/>
      <c r="LMF340" s="21"/>
      <c r="LMG340" s="21"/>
      <c r="LMH340" s="21"/>
      <c r="LMI340" s="21"/>
      <c r="LMJ340" s="21"/>
      <c r="LMK340" s="21"/>
      <c r="LML340" s="21"/>
      <c r="LMM340" s="21"/>
      <c r="LMN340" s="21"/>
      <c r="LMO340" s="21"/>
      <c r="LMP340" s="21"/>
      <c r="LMQ340" s="21"/>
      <c r="LMR340" s="21"/>
      <c r="LMS340" s="21"/>
      <c r="LMT340" s="21"/>
      <c r="LMU340" s="21"/>
      <c r="LMV340" s="21"/>
      <c r="LMW340" s="21"/>
      <c r="LMX340" s="21"/>
      <c r="LMY340" s="21"/>
      <c r="LMZ340" s="21"/>
      <c r="LNA340" s="21"/>
      <c r="LNB340" s="21"/>
      <c r="LNC340" s="21"/>
      <c r="LND340" s="21"/>
      <c r="LNE340" s="21"/>
      <c r="LNF340" s="21"/>
      <c r="LNG340" s="21"/>
      <c r="LNH340" s="21"/>
      <c r="LNI340" s="21"/>
      <c r="LNJ340" s="21"/>
      <c r="LNK340" s="21"/>
      <c r="LNL340" s="21"/>
      <c r="LNM340" s="21"/>
      <c r="LNN340" s="21"/>
      <c r="LNO340" s="21"/>
      <c r="LNP340" s="21"/>
      <c r="LNQ340" s="21"/>
      <c r="LNR340" s="21"/>
      <c r="LNS340" s="21"/>
      <c r="LNT340" s="21"/>
      <c r="LNU340" s="21"/>
      <c r="LNV340" s="21"/>
      <c r="LNW340" s="21"/>
      <c r="LNX340" s="21"/>
      <c r="LNY340" s="21"/>
      <c r="LNZ340" s="21"/>
      <c r="LOA340" s="21"/>
      <c r="LOB340" s="21"/>
      <c r="LOC340" s="21"/>
      <c r="LOD340" s="21"/>
      <c r="LOE340" s="21"/>
      <c r="LOF340" s="21"/>
      <c r="LOG340" s="21"/>
      <c r="LOH340" s="21"/>
      <c r="LOI340" s="21"/>
      <c r="LOJ340" s="21"/>
      <c r="LOK340" s="21"/>
      <c r="LOL340" s="21"/>
      <c r="LOM340" s="21"/>
      <c r="LON340" s="21"/>
      <c r="LOO340" s="21"/>
      <c r="LOP340" s="21"/>
      <c r="LOQ340" s="21"/>
      <c r="LOR340" s="21"/>
      <c r="LOS340" s="21"/>
      <c r="LOT340" s="21"/>
      <c r="LOU340" s="21"/>
      <c r="LOV340" s="21"/>
      <c r="LOW340" s="21"/>
      <c r="LOX340" s="21"/>
      <c r="LOY340" s="21"/>
      <c r="LOZ340" s="21"/>
      <c r="LPA340" s="21"/>
      <c r="LPB340" s="21"/>
      <c r="LPC340" s="21"/>
      <c r="LPD340" s="21"/>
      <c r="LPE340" s="21"/>
      <c r="LPF340" s="21"/>
      <c r="LPG340" s="21"/>
      <c r="LPH340" s="21"/>
      <c r="LPI340" s="21"/>
      <c r="LPJ340" s="21"/>
      <c r="LPK340" s="21"/>
      <c r="LPL340" s="21"/>
      <c r="LPM340" s="21"/>
      <c r="LPN340" s="21"/>
      <c r="LPO340" s="21"/>
      <c r="LPP340" s="21"/>
      <c r="LPQ340" s="21"/>
      <c r="LPR340" s="21"/>
      <c r="LPS340" s="21"/>
      <c r="LPT340" s="21"/>
      <c r="LPU340" s="21"/>
      <c r="LPV340" s="21"/>
      <c r="LPW340" s="21"/>
      <c r="LPX340" s="21"/>
      <c r="LPY340" s="21"/>
      <c r="LPZ340" s="21"/>
      <c r="LQA340" s="21"/>
      <c r="LQB340" s="21"/>
      <c r="LQC340" s="21"/>
      <c r="LQD340" s="21"/>
      <c r="LQE340" s="21"/>
      <c r="LQF340" s="21"/>
      <c r="LQG340" s="21"/>
      <c r="LQH340" s="21"/>
      <c r="LQI340" s="21"/>
      <c r="LQJ340" s="21"/>
      <c r="LQK340" s="21"/>
      <c r="LQL340" s="21"/>
      <c r="LQM340" s="21"/>
      <c r="LQN340" s="21"/>
      <c r="LQO340" s="21"/>
      <c r="LQP340" s="21"/>
      <c r="LQQ340" s="21"/>
      <c r="LQR340" s="21"/>
      <c r="LQS340" s="21"/>
      <c r="LQT340" s="21"/>
      <c r="LQU340" s="21"/>
      <c r="LQV340" s="21"/>
      <c r="LQW340" s="21"/>
      <c r="LQX340" s="21"/>
      <c r="LQY340" s="21"/>
      <c r="LQZ340" s="21"/>
      <c r="LRA340" s="21"/>
      <c r="LRB340" s="21"/>
      <c r="LRC340" s="21"/>
      <c r="LRD340" s="21"/>
      <c r="LRE340" s="21"/>
      <c r="LRF340" s="21"/>
      <c r="LRG340" s="21"/>
      <c r="LRH340" s="21"/>
      <c r="LRI340" s="21"/>
      <c r="LRJ340" s="21"/>
      <c r="LRK340" s="21"/>
      <c r="LRL340" s="21"/>
      <c r="LRM340" s="21"/>
      <c r="LRN340" s="21"/>
      <c r="LRO340" s="21"/>
      <c r="LRP340" s="21"/>
      <c r="LRQ340" s="21"/>
      <c r="LRR340" s="21"/>
      <c r="LRS340" s="21"/>
      <c r="LRT340" s="21"/>
      <c r="LRU340" s="21"/>
      <c r="LRV340" s="21"/>
      <c r="LRW340" s="21"/>
      <c r="LRX340" s="21"/>
      <c r="LRY340" s="21"/>
      <c r="LRZ340" s="21"/>
      <c r="LSA340" s="21"/>
      <c r="LSB340" s="21"/>
      <c r="LSC340" s="21"/>
      <c r="LSD340" s="21"/>
      <c r="LSE340" s="21"/>
      <c r="LSF340" s="21"/>
      <c r="LSG340" s="21"/>
      <c r="LSH340" s="21"/>
      <c r="LSI340" s="21"/>
      <c r="LSJ340" s="21"/>
      <c r="LSK340" s="21"/>
      <c r="LSL340" s="21"/>
      <c r="LSM340" s="21"/>
      <c r="LSN340" s="21"/>
      <c r="LSO340" s="21"/>
      <c r="LSP340" s="21"/>
      <c r="LSQ340" s="21"/>
      <c r="LSR340" s="21"/>
      <c r="LSS340" s="21"/>
      <c r="LST340" s="21"/>
      <c r="LSU340" s="21"/>
      <c r="LSV340" s="21"/>
      <c r="LSW340" s="21"/>
      <c r="LSX340" s="21"/>
      <c r="LSY340" s="21"/>
      <c r="LSZ340" s="21"/>
      <c r="LTA340" s="21"/>
      <c r="LTB340" s="21"/>
      <c r="LTC340" s="21"/>
      <c r="LTD340" s="21"/>
      <c r="LTE340" s="21"/>
      <c r="LTF340" s="21"/>
      <c r="LTG340" s="21"/>
      <c r="LTH340" s="21"/>
      <c r="LTI340" s="21"/>
      <c r="LTJ340" s="21"/>
      <c r="LTK340" s="21"/>
      <c r="LTL340" s="21"/>
      <c r="LTM340" s="21"/>
      <c r="LTN340" s="21"/>
      <c r="LTO340" s="21"/>
      <c r="LTP340" s="21"/>
      <c r="LTQ340" s="21"/>
      <c r="LTR340" s="21"/>
      <c r="LTS340" s="21"/>
      <c r="LTT340" s="21"/>
      <c r="LTU340" s="21"/>
      <c r="LTV340" s="21"/>
      <c r="LTW340" s="21"/>
      <c r="LTX340" s="21"/>
      <c r="LTY340" s="21"/>
      <c r="LTZ340" s="21"/>
      <c r="LUA340" s="21"/>
      <c r="LUB340" s="21"/>
      <c r="LUC340" s="21"/>
      <c r="LUD340" s="21"/>
      <c r="LUE340" s="21"/>
      <c r="LUF340" s="21"/>
      <c r="LUG340" s="21"/>
      <c r="LUH340" s="21"/>
      <c r="LUI340" s="21"/>
      <c r="LUJ340" s="21"/>
      <c r="LUK340" s="21"/>
      <c r="LUL340" s="21"/>
      <c r="LUM340" s="21"/>
      <c r="LUN340" s="21"/>
      <c r="LUO340" s="21"/>
      <c r="LUP340" s="21"/>
      <c r="LUQ340" s="21"/>
      <c r="LUR340" s="21"/>
      <c r="LUS340" s="21"/>
      <c r="LUT340" s="21"/>
      <c r="LUU340" s="21"/>
      <c r="LUV340" s="21"/>
      <c r="LUW340" s="21"/>
      <c r="LUX340" s="21"/>
      <c r="LUY340" s="21"/>
      <c r="LUZ340" s="21"/>
      <c r="LVA340" s="21"/>
      <c r="LVB340" s="21"/>
      <c r="LVC340" s="21"/>
      <c r="LVD340" s="21"/>
      <c r="LVE340" s="21"/>
      <c r="LVF340" s="21"/>
      <c r="LVG340" s="21"/>
      <c r="LVH340" s="21"/>
      <c r="LVI340" s="21"/>
      <c r="LVJ340" s="21"/>
      <c r="LVK340" s="21"/>
      <c r="LVL340" s="21"/>
      <c r="LVM340" s="21"/>
      <c r="LVN340" s="21"/>
      <c r="LVO340" s="21"/>
      <c r="LVP340" s="21"/>
      <c r="LVQ340" s="21"/>
      <c r="LVR340" s="21"/>
      <c r="LVS340" s="21"/>
      <c r="LVT340" s="21"/>
      <c r="LVU340" s="21"/>
      <c r="LVV340" s="21"/>
      <c r="LVW340" s="21"/>
      <c r="LVX340" s="21"/>
      <c r="LVY340" s="21"/>
      <c r="LVZ340" s="21"/>
      <c r="LWA340" s="21"/>
      <c r="LWB340" s="21"/>
      <c r="LWC340" s="21"/>
      <c r="LWD340" s="21"/>
      <c r="LWE340" s="21"/>
      <c r="LWF340" s="21"/>
      <c r="LWG340" s="21"/>
      <c r="LWH340" s="21"/>
      <c r="LWI340" s="21"/>
      <c r="LWJ340" s="21"/>
      <c r="LWK340" s="21"/>
      <c r="LWL340" s="21"/>
      <c r="LWM340" s="21"/>
      <c r="LWN340" s="21"/>
      <c r="LWO340" s="21"/>
      <c r="LWP340" s="21"/>
      <c r="LWQ340" s="21"/>
      <c r="LWR340" s="21"/>
      <c r="LWS340" s="21"/>
      <c r="LWT340" s="21"/>
      <c r="LWU340" s="21"/>
      <c r="LWV340" s="21"/>
      <c r="LWW340" s="21"/>
      <c r="LWX340" s="21"/>
      <c r="LWY340" s="21"/>
      <c r="LWZ340" s="21"/>
      <c r="LXA340" s="21"/>
      <c r="LXB340" s="21"/>
      <c r="LXC340" s="21"/>
      <c r="LXD340" s="21"/>
      <c r="LXE340" s="21"/>
      <c r="LXF340" s="21"/>
      <c r="LXG340" s="21"/>
      <c r="LXH340" s="21"/>
      <c r="LXI340" s="21"/>
      <c r="LXJ340" s="21"/>
      <c r="LXK340" s="21"/>
      <c r="LXL340" s="21"/>
      <c r="LXM340" s="21"/>
      <c r="LXN340" s="21"/>
      <c r="LXO340" s="21"/>
      <c r="LXP340" s="21"/>
      <c r="LXQ340" s="21"/>
      <c r="LXR340" s="21"/>
      <c r="LXS340" s="21"/>
      <c r="LXT340" s="21"/>
      <c r="LXU340" s="21"/>
      <c r="LXV340" s="21"/>
      <c r="LXW340" s="21"/>
      <c r="LXX340" s="21"/>
      <c r="LXY340" s="21"/>
      <c r="LXZ340" s="21"/>
      <c r="LYA340" s="21"/>
      <c r="LYB340" s="21"/>
      <c r="LYC340" s="21"/>
      <c r="LYD340" s="21"/>
      <c r="LYE340" s="21"/>
      <c r="LYF340" s="21"/>
      <c r="LYG340" s="21"/>
      <c r="LYH340" s="21"/>
      <c r="LYI340" s="21"/>
      <c r="LYJ340" s="21"/>
      <c r="LYK340" s="21"/>
      <c r="LYL340" s="21"/>
      <c r="LYM340" s="21"/>
      <c r="LYN340" s="21"/>
      <c r="LYO340" s="21"/>
      <c r="LYP340" s="21"/>
      <c r="LYQ340" s="21"/>
      <c r="LYR340" s="21"/>
      <c r="LYS340" s="21"/>
      <c r="LYT340" s="21"/>
      <c r="LYU340" s="21"/>
      <c r="LYV340" s="21"/>
      <c r="LYW340" s="21"/>
      <c r="LYX340" s="21"/>
      <c r="LYY340" s="21"/>
      <c r="LYZ340" s="21"/>
      <c r="LZA340" s="21"/>
      <c r="LZB340" s="21"/>
      <c r="LZC340" s="21"/>
      <c r="LZD340" s="21"/>
      <c r="LZE340" s="21"/>
      <c r="LZF340" s="21"/>
      <c r="LZG340" s="21"/>
      <c r="LZH340" s="21"/>
      <c r="LZI340" s="21"/>
      <c r="LZJ340" s="21"/>
      <c r="LZK340" s="21"/>
      <c r="LZL340" s="21"/>
      <c r="LZM340" s="21"/>
      <c r="LZN340" s="21"/>
      <c r="LZO340" s="21"/>
      <c r="LZP340" s="21"/>
      <c r="LZQ340" s="21"/>
      <c r="LZR340" s="21"/>
      <c r="LZS340" s="21"/>
      <c r="LZT340" s="21"/>
      <c r="LZU340" s="21"/>
      <c r="LZV340" s="21"/>
      <c r="LZW340" s="21"/>
      <c r="LZX340" s="21"/>
      <c r="LZY340" s="21"/>
      <c r="LZZ340" s="21"/>
      <c r="MAA340" s="21"/>
      <c r="MAB340" s="21"/>
      <c r="MAC340" s="21"/>
      <c r="MAD340" s="21"/>
      <c r="MAE340" s="21"/>
      <c r="MAF340" s="21"/>
      <c r="MAG340" s="21"/>
      <c r="MAH340" s="21"/>
      <c r="MAI340" s="21"/>
      <c r="MAJ340" s="21"/>
      <c r="MAK340" s="21"/>
      <c r="MAL340" s="21"/>
      <c r="MAM340" s="21"/>
      <c r="MAN340" s="21"/>
      <c r="MAO340" s="21"/>
      <c r="MAP340" s="21"/>
      <c r="MAQ340" s="21"/>
      <c r="MAR340" s="21"/>
      <c r="MAS340" s="21"/>
      <c r="MAT340" s="21"/>
      <c r="MAU340" s="21"/>
      <c r="MAV340" s="21"/>
      <c r="MAW340" s="21"/>
      <c r="MAX340" s="21"/>
      <c r="MAY340" s="21"/>
      <c r="MAZ340" s="21"/>
      <c r="MBA340" s="21"/>
      <c r="MBB340" s="21"/>
      <c r="MBC340" s="21"/>
      <c r="MBD340" s="21"/>
      <c r="MBE340" s="21"/>
      <c r="MBF340" s="21"/>
      <c r="MBG340" s="21"/>
      <c r="MBH340" s="21"/>
      <c r="MBI340" s="21"/>
      <c r="MBJ340" s="21"/>
      <c r="MBK340" s="21"/>
      <c r="MBL340" s="21"/>
      <c r="MBM340" s="21"/>
      <c r="MBN340" s="21"/>
      <c r="MBO340" s="21"/>
      <c r="MBP340" s="21"/>
      <c r="MBQ340" s="21"/>
      <c r="MBR340" s="21"/>
      <c r="MBS340" s="21"/>
      <c r="MBT340" s="21"/>
      <c r="MBU340" s="21"/>
      <c r="MBV340" s="21"/>
      <c r="MBW340" s="21"/>
      <c r="MBX340" s="21"/>
      <c r="MBY340" s="21"/>
      <c r="MBZ340" s="21"/>
      <c r="MCA340" s="21"/>
      <c r="MCB340" s="21"/>
      <c r="MCC340" s="21"/>
      <c r="MCD340" s="21"/>
      <c r="MCE340" s="21"/>
      <c r="MCF340" s="21"/>
      <c r="MCG340" s="21"/>
      <c r="MCH340" s="21"/>
      <c r="MCI340" s="21"/>
      <c r="MCJ340" s="21"/>
      <c r="MCK340" s="21"/>
      <c r="MCL340" s="21"/>
      <c r="MCM340" s="21"/>
      <c r="MCN340" s="21"/>
      <c r="MCO340" s="21"/>
      <c r="MCP340" s="21"/>
      <c r="MCQ340" s="21"/>
      <c r="MCR340" s="21"/>
      <c r="MCS340" s="21"/>
      <c r="MCT340" s="21"/>
      <c r="MCU340" s="21"/>
      <c r="MCV340" s="21"/>
      <c r="MCW340" s="21"/>
      <c r="MCX340" s="21"/>
      <c r="MCY340" s="21"/>
      <c r="MCZ340" s="21"/>
      <c r="MDA340" s="21"/>
      <c r="MDB340" s="21"/>
      <c r="MDC340" s="21"/>
      <c r="MDD340" s="21"/>
      <c r="MDE340" s="21"/>
      <c r="MDF340" s="21"/>
      <c r="MDG340" s="21"/>
      <c r="MDH340" s="21"/>
      <c r="MDI340" s="21"/>
      <c r="MDJ340" s="21"/>
      <c r="MDK340" s="21"/>
      <c r="MDL340" s="21"/>
      <c r="MDM340" s="21"/>
      <c r="MDN340" s="21"/>
      <c r="MDO340" s="21"/>
      <c r="MDP340" s="21"/>
      <c r="MDQ340" s="21"/>
      <c r="MDR340" s="21"/>
      <c r="MDS340" s="21"/>
      <c r="MDT340" s="21"/>
      <c r="MDU340" s="21"/>
      <c r="MDV340" s="21"/>
      <c r="MDW340" s="21"/>
      <c r="MDX340" s="21"/>
      <c r="MDY340" s="21"/>
      <c r="MDZ340" s="21"/>
      <c r="MEA340" s="21"/>
      <c r="MEB340" s="21"/>
      <c r="MEC340" s="21"/>
      <c r="MED340" s="21"/>
      <c r="MEE340" s="21"/>
      <c r="MEF340" s="21"/>
      <c r="MEG340" s="21"/>
      <c r="MEH340" s="21"/>
      <c r="MEI340" s="21"/>
      <c r="MEJ340" s="21"/>
      <c r="MEK340" s="21"/>
      <c r="MEL340" s="21"/>
      <c r="MEM340" s="21"/>
      <c r="MEN340" s="21"/>
      <c r="MEO340" s="21"/>
      <c r="MEP340" s="21"/>
      <c r="MEQ340" s="21"/>
      <c r="MER340" s="21"/>
      <c r="MES340" s="21"/>
      <c r="MET340" s="21"/>
      <c r="MEU340" s="21"/>
      <c r="MEV340" s="21"/>
      <c r="MEW340" s="21"/>
      <c r="MEX340" s="21"/>
      <c r="MEY340" s="21"/>
      <c r="MEZ340" s="21"/>
      <c r="MFA340" s="21"/>
      <c r="MFB340" s="21"/>
      <c r="MFC340" s="21"/>
      <c r="MFD340" s="21"/>
      <c r="MFE340" s="21"/>
      <c r="MFF340" s="21"/>
      <c r="MFG340" s="21"/>
      <c r="MFH340" s="21"/>
      <c r="MFI340" s="21"/>
      <c r="MFJ340" s="21"/>
      <c r="MFK340" s="21"/>
      <c r="MFL340" s="21"/>
      <c r="MFM340" s="21"/>
      <c r="MFN340" s="21"/>
      <c r="MFO340" s="21"/>
      <c r="MFP340" s="21"/>
      <c r="MFQ340" s="21"/>
      <c r="MFR340" s="21"/>
      <c r="MFS340" s="21"/>
      <c r="MFT340" s="21"/>
      <c r="MFU340" s="21"/>
      <c r="MFV340" s="21"/>
      <c r="MFW340" s="21"/>
      <c r="MFX340" s="21"/>
      <c r="MFY340" s="21"/>
      <c r="MFZ340" s="21"/>
      <c r="MGA340" s="21"/>
      <c r="MGB340" s="21"/>
      <c r="MGC340" s="21"/>
      <c r="MGD340" s="21"/>
      <c r="MGE340" s="21"/>
      <c r="MGF340" s="21"/>
      <c r="MGG340" s="21"/>
      <c r="MGH340" s="21"/>
      <c r="MGI340" s="21"/>
      <c r="MGJ340" s="21"/>
      <c r="MGK340" s="21"/>
      <c r="MGL340" s="21"/>
      <c r="MGM340" s="21"/>
      <c r="MGN340" s="21"/>
      <c r="MGO340" s="21"/>
      <c r="MGP340" s="21"/>
      <c r="MGQ340" s="21"/>
      <c r="MGR340" s="21"/>
      <c r="MGS340" s="21"/>
      <c r="MGT340" s="21"/>
      <c r="MGU340" s="21"/>
      <c r="MGV340" s="21"/>
      <c r="MGW340" s="21"/>
      <c r="MGX340" s="21"/>
      <c r="MGY340" s="21"/>
      <c r="MGZ340" s="21"/>
      <c r="MHA340" s="21"/>
      <c r="MHB340" s="21"/>
      <c r="MHC340" s="21"/>
      <c r="MHD340" s="21"/>
      <c r="MHE340" s="21"/>
      <c r="MHF340" s="21"/>
      <c r="MHG340" s="21"/>
      <c r="MHH340" s="21"/>
      <c r="MHI340" s="21"/>
      <c r="MHJ340" s="21"/>
      <c r="MHK340" s="21"/>
      <c r="MHL340" s="21"/>
      <c r="MHM340" s="21"/>
      <c r="MHN340" s="21"/>
      <c r="MHO340" s="21"/>
      <c r="MHP340" s="21"/>
      <c r="MHQ340" s="21"/>
      <c r="MHR340" s="21"/>
      <c r="MHS340" s="21"/>
      <c r="MHT340" s="21"/>
      <c r="MHU340" s="21"/>
      <c r="MHV340" s="21"/>
      <c r="MHW340" s="21"/>
      <c r="MHX340" s="21"/>
      <c r="MHY340" s="21"/>
      <c r="MHZ340" s="21"/>
      <c r="MIA340" s="21"/>
      <c r="MIB340" s="21"/>
      <c r="MIC340" s="21"/>
      <c r="MID340" s="21"/>
      <c r="MIE340" s="21"/>
      <c r="MIF340" s="21"/>
      <c r="MIG340" s="21"/>
      <c r="MIH340" s="21"/>
      <c r="MII340" s="21"/>
      <c r="MIJ340" s="21"/>
      <c r="MIK340" s="21"/>
      <c r="MIL340" s="21"/>
      <c r="MIM340" s="21"/>
      <c r="MIN340" s="21"/>
      <c r="MIO340" s="21"/>
      <c r="MIP340" s="21"/>
      <c r="MIQ340" s="21"/>
      <c r="MIR340" s="21"/>
      <c r="MIS340" s="21"/>
      <c r="MIT340" s="21"/>
      <c r="MIU340" s="21"/>
      <c r="MIV340" s="21"/>
      <c r="MIW340" s="21"/>
      <c r="MIX340" s="21"/>
      <c r="MIY340" s="21"/>
      <c r="MIZ340" s="21"/>
      <c r="MJA340" s="21"/>
      <c r="MJB340" s="21"/>
      <c r="MJC340" s="21"/>
      <c r="MJD340" s="21"/>
      <c r="MJE340" s="21"/>
      <c r="MJF340" s="21"/>
      <c r="MJG340" s="21"/>
      <c r="MJH340" s="21"/>
      <c r="MJI340" s="21"/>
      <c r="MJJ340" s="21"/>
      <c r="MJK340" s="21"/>
      <c r="MJL340" s="21"/>
      <c r="MJM340" s="21"/>
      <c r="MJN340" s="21"/>
      <c r="MJO340" s="21"/>
      <c r="MJP340" s="21"/>
      <c r="MJQ340" s="21"/>
      <c r="MJR340" s="21"/>
      <c r="MJS340" s="21"/>
      <c r="MJT340" s="21"/>
      <c r="MJU340" s="21"/>
      <c r="MJV340" s="21"/>
      <c r="MJW340" s="21"/>
      <c r="MJX340" s="21"/>
      <c r="MJY340" s="21"/>
      <c r="MJZ340" s="21"/>
      <c r="MKA340" s="21"/>
      <c r="MKB340" s="21"/>
      <c r="MKC340" s="21"/>
      <c r="MKD340" s="21"/>
      <c r="MKE340" s="21"/>
      <c r="MKF340" s="21"/>
      <c r="MKG340" s="21"/>
      <c r="MKH340" s="21"/>
      <c r="MKI340" s="21"/>
      <c r="MKJ340" s="21"/>
      <c r="MKK340" s="21"/>
      <c r="MKL340" s="21"/>
      <c r="MKM340" s="21"/>
      <c r="MKN340" s="21"/>
      <c r="MKO340" s="21"/>
      <c r="MKP340" s="21"/>
      <c r="MKQ340" s="21"/>
      <c r="MKR340" s="21"/>
      <c r="MKS340" s="21"/>
      <c r="MKT340" s="21"/>
      <c r="MKU340" s="21"/>
      <c r="MKV340" s="21"/>
      <c r="MKW340" s="21"/>
      <c r="MKX340" s="21"/>
      <c r="MKY340" s="21"/>
      <c r="MKZ340" s="21"/>
      <c r="MLA340" s="21"/>
      <c r="MLB340" s="21"/>
      <c r="MLC340" s="21"/>
      <c r="MLD340" s="21"/>
      <c r="MLE340" s="21"/>
      <c r="MLF340" s="21"/>
      <c r="MLG340" s="21"/>
      <c r="MLH340" s="21"/>
      <c r="MLI340" s="21"/>
      <c r="MLJ340" s="21"/>
      <c r="MLK340" s="21"/>
      <c r="MLL340" s="21"/>
      <c r="MLM340" s="21"/>
      <c r="MLN340" s="21"/>
      <c r="MLO340" s="21"/>
      <c r="MLP340" s="21"/>
      <c r="MLQ340" s="21"/>
      <c r="MLR340" s="21"/>
      <c r="MLS340" s="21"/>
      <c r="MLT340" s="21"/>
      <c r="MLU340" s="21"/>
      <c r="MLV340" s="21"/>
      <c r="MLW340" s="21"/>
      <c r="MLX340" s="21"/>
      <c r="MLY340" s="21"/>
      <c r="MLZ340" s="21"/>
      <c r="MMA340" s="21"/>
      <c r="MMB340" s="21"/>
      <c r="MMC340" s="21"/>
      <c r="MMD340" s="21"/>
      <c r="MME340" s="21"/>
      <c r="MMF340" s="21"/>
      <c r="MMG340" s="21"/>
      <c r="MMH340" s="21"/>
      <c r="MMI340" s="21"/>
      <c r="MMJ340" s="21"/>
      <c r="MMK340" s="21"/>
      <c r="MML340" s="21"/>
      <c r="MMM340" s="21"/>
      <c r="MMN340" s="21"/>
      <c r="MMO340" s="21"/>
      <c r="MMP340" s="21"/>
      <c r="MMQ340" s="21"/>
      <c r="MMR340" s="21"/>
      <c r="MMS340" s="21"/>
      <c r="MMT340" s="21"/>
      <c r="MMU340" s="21"/>
      <c r="MMV340" s="21"/>
      <c r="MMW340" s="21"/>
      <c r="MMX340" s="21"/>
      <c r="MMY340" s="21"/>
      <c r="MMZ340" s="21"/>
      <c r="MNA340" s="21"/>
      <c r="MNB340" s="21"/>
      <c r="MNC340" s="21"/>
      <c r="MND340" s="21"/>
      <c r="MNE340" s="21"/>
      <c r="MNF340" s="21"/>
      <c r="MNG340" s="21"/>
      <c r="MNH340" s="21"/>
      <c r="MNI340" s="21"/>
      <c r="MNJ340" s="21"/>
      <c r="MNK340" s="21"/>
      <c r="MNL340" s="21"/>
      <c r="MNM340" s="21"/>
      <c r="MNN340" s="21"/>
      <c r="MNO340" s="21"/>
      <c r="MNP340" s="21"/>
      <c r="MNQ340" s="21"/>
      <c r="MNR340" s="21"/>
      <c r="MNS340" s="21"/>
      <c r="MNT340" s="21"/>
      <c r="MNU340" s="21"/>
      <c r="MNV340" s="21"/>
      <c r="MNW340" s="21"/>
      <c r="MNX340" s="21"/>
      <c r="MNY340" s="21"/>
      <c r="MNZ340" s="21"/>
      <c r="MOA340" s="21"/>
      <c r="MOB340" s="21"/>
      <c r="MOC340" s="21"/>
      <c r="MOD340" s="21"/>
      <c r="MOE340" s="21"/>
      <c r="MOF340" s="21"/>
      <c r="MOG340" s="21"/>
      <c r="MOH340" s="21"/>
      <c r="MOI340" s="21"/>
      <c r="MOJ340" s="21"/>
      <c r="MOK340" s="21"/>
      <c r="MOL340" s="21"/>
      <c r="MOM340" s="21"/>
      <c r="MON340" s="21"/>
      <c r="MOO340" s="21"/>
      <c r="MOP340" s="21"/>
      <c r="MOQ340" s="21"/>
      <c r="MOR340" s="21"/>
      <c r="MOS340" s="21"/>
      <c r="MOT340" s="21"/>
      <c r="MOU340" s="21"/>
      <c r="MOV340" s="21"/>
      <c r="MOW340" s="21"/>
      <c r="MOX340" s="21"/>
      <c r="MOY340" s="21"/>
      <c r="MOZ340" s="21"/>
      <c r="MPA340" s="21"/>
      <c r="MPB340" s="21"/>
      <c r="MPC340" s="21"/>
      <c r="MPD340" s="21"/>
      <c r="MPE340" s="21"/>
      <c r="MPF340" s="21"/>
      <c r="MPG340" s="21"/>
      <c r="MPH340" s="21"/>
      <c r="MPI340" s="21"/>
      <c r="MPJ340" s="21"/>
      <c r="MPK340" s="21"/>
      <c r="MPL340" s="21"/>
      <c r="MPM340" s="21"/>
      <c r="MPN340" s="21"/>
      <c r="MPO340" s="21"/>
      <c r="MPP340" s="21"/>
      <c r="MPQ340" s="21"/>
      <c r="MPR340" s="21"/>
      <c r="MPS340" s="21"/>
      <c r="MPT340" s="21"/>
      <c r="MPU340" s="21"/>
      <c r="MPV340" s="21"/>
      <c r="MPW340" s="21"/>
      <c r="MPX340" s="21"/>
      <c r="MPY340" s="21"/>
      <c r="MPZ340" s="21"/>
      <c r="MQA340" s="21"/>
      <c r="MQB340" s="21"/>
      <c r="MQC340" s="21"/>
      <c r="MQD340" s="21"/>
      <c r="MQE340" s="21"/>
      <c r="MQF340" s="21"/>
      <c r="MQG340" s="21"/>
      <c r="MQH340" s="21"/>
      <c r="MQI340" s="21"/>
      <c r="MQJ340" s="21"/>
      <c r="MQK340" s="21"/>
      <c r="MQL340" s="21"/>
      <c r="MQM340" s="21"/>
      <c r="MQN340" s="21"/>
      <c r="MQO340" s="21"/>
      <c r="MQP340" s="21"/>
      <c r="MQQ340" s="21"/>
      <c r="MQR340" s="21"/>
      <c r="MQS340" s="21"/>
      <c r="MQT340" s="21"/>
      <c r="MQU340" s="21"/>
      <c r="MQV340" s="21"/>
      <c r="MQW340" s="21"/>
      <c r="MQX340" s="21"/>
      <c r="MQY340" s="21"/>
      <c r="MQZ340" s="21"/>
      <c r="MRA340" s="21"/>
      <c r="MRB340" s="21"/>
      <c r="MRC340" s="21"/>
      <c r="MRD340" s="21"/>
      <c r="MRE340" s="21"/>
      <c r="MRF340" s="21"/>
      <c r="MRG340" s="21"/>
      <c r="MRH340" s="21"/>
      <c r="MRI340" s="21"/>
      <c r="MRJ340" s="21"/>
      <c r="MRK340" s="21"/>
      <c r="MRL340" s="21"/>
      <c r="MRM340" s="21"/>
      <c r="MRN340" s="21"/>
      <c r="MRO340" s="21"/>
      <c r="MRP340" s="21"/>
      <c r="MRQ340" s="21"/>
      <c r="MRR340" s="21"/>
      <c r="MRS340" s="21"/>
      <c r="MRT340" s="21"/>
      <c r="MRU340" s="21"/>
      <c r="MRV340" s="21"/>
      <c r="MRW340" s="21"/>
      <c r="MRX340" s="21"/>
      <c r="MRY340" s="21"/>
      <c r="MRZ340" s="21"/>
      <c r="MSA340" s="21"/>
      <c r="MSB340" s="21"/>
      <c r="MSC340" s="21"/>
      <c r="MSD340" s="21"/>
      <c r="MSE340" s="21"/>
      <c r="MSF340" s="21"/>
      <c r="MSG340" s="21"/>
      <c r="MSH340" s="21"/>
      <c r="MSI340" s="21"/>
      <c r="MSJ340" s="21"/>
      <c r="MSK340" s="21"/>
      <c r="MSL340" s="21"/>
      <c r="MSM340" s="21"/>
      <c r="MSN340" s="21"/>
      <c r="MSO340" s="21"/>
      <c r="MSP340" s="21"/>
      <c r="MSQ340" s="21"/>
      <c r="MSR340" s="21"/>
      <c r="MSS340" s="21"/>
      <c r="MST340" s="21"/>
      <c r="MSU340" s="21"/>
      <c r="MSV340" s="21"/>
      <c r="MSW340" s="21"/>
      <c r="MSX340" s="21"/>
      <c r="MSY340" s="21"/>
      <c r="MSZ340" s="21"/>
      <c r="MTA340" s="21"/>
      <c r="MTB340" s="21"/>
      <c r="MTC340" s="21"/>
      <c r="MTD340" s="21"/>
      <c r="MTE340" s="21"/>
      <c r="MTF340" s="21"/>
      <c r="MTG340" s="21"/>
      <c r="MTH340" s="21"/>
      <c r="MTI340" s="21"/>
      <c r="MTJ340" s="21"/>
      <c r="MTK340" s="21"/>
      <c r="MTL340" s="21"/>
      <c r="MTM340" s="21"/>
      <c r="MTN340" s="21"/>
      <c r="MTO340" s="21"/>
      <c r="MTP340" s="21"/>
      <c r="MTQ340" s="21"/>
      <c r="MTR340" s="21"/>
      <c r="MTS340" s="21"/>
      <c r="MTT340" s="21"/>
      <c r="MTU340" s="21"/>
      <c r="MTV340" s="21"/>
      <c r="MTW340" s="21"/>
      <c r="MTX340" s="21"/>
      <c r="MTY340" s="21"/>
      <c r="MTZ340" s="21"/>
      <c r="MUA340" s="21"/>
      <c r="MUB340" s="21"/>
      <c r="MUC340" s="21"/>
      <c r="MUD340" s="21"/>
      <c r="MUE340" s="21"/>
      <c r="MUF340" s="21"/>
      <c r="MUG340" s="21"/>
      <c r="MUH340" s="21"/>
      <c r="MUI340" s="21"/>
      <c r="MUJ340" s="21"/>
      <c r="MUK340" s="21"/>
      <c r="MUL340" s="21"/>
      <c r="MUM340" s="21"/>
      <c r="MUN340" s="21"/>
      <c r="MUO340" s="21"/>
      <c r="MUP340" s="21"/>
      <c r="MUQ340" s="21"/>
      <c r="MUR340" s="21"/>
      <c r="MUS340" s="21"/>
      <c r="MUT340" s="21"/>
      <c r="MUU340" s="21"/>
      <c r="MUV340" s="21"/>
      <c r="MUW340" s="21"/>
      <c r="MUX340" s="21"/>
      <c r="MUY340" s="21"/>
      <c r="MUZ340" s="21"/>
      <c r="MVA340" s="21"/>
      <c r="MVB340" s="21"/>
      <c r="MVC340" s="21"/>
      <c r="MVD340" s="21"/>
      <c r="MVE340" s="21"/>
      <c r="MVF340" s="21"/>
      <c r="MVG340" s="21"/>
      <c r="MVH340" s="21"/>
      <c r="MVI340" s="21"/>
      <c r="MVJ340" s="21"/>
      <c r="MVK340" s="21"/>
      <c r="MVL340" s="21"/>
      <c r="MVM340" s="21"/>
      <c r="MVN340" s="21"/>
      <c r="MVO340" s="21"/>
      <c r="MVP340" s="21"/>
      <c r="MVQ340" s="21"/>
      <c r="MVR340" s="21"/>
      <c r="MVS340" s="21"/>
      <c r="MVT340" s="21"/>
      <c r="MVU340" s="21"/>
      <c r="MVV340" s="21"/>
      <c r="MVW340" s="21"/>
      <c r="MVX340" s="21"/>
      <c r="MVY340" s="21"/>
      <c r="MVZ340" s="21"/>
      <c r="MWA340" s="21"/>
      <c r="MWB340" s="21"/>
      <c r="MWC340" s="21"/>
      <c r="MWD340" s="21"/>
      <c r="MWE340" s="21"/>
      <c r="MWF340" s="21"/>
      <c r="MWG340" s="21"/>
      <c r="MWH340" s="21"/>
      <c r="MWI340" s="21"/>
      <c r="MWJ340" s="21"/>
      <c r="MWK340" s="21"/>
      <c r="MWL340" s="21"/>
      <c r="MWM340" s="21"/>
      <c r="MWN340" s="21"/>
      <c r="MWO340" s="21"/>
      <c r="MWP340" s="21"/>
      <c r="MWQ340" s="21"/>
      <c r="MWR340" s="21"/>
      <c r="MWS340" s="21"/>
      <c r="MWT340" s="21"/>
      <c r="MWU340" s="21"/>
      <c r="MWV340" s="21"/>
      <c r="MWW340" s="21"/>
      <c r="MWX340" s="21"/>
      <c r="MWY340" s="21"/>
      <c r="MWZ340" s="21"/>
      <c r="MXA340" s="21"/>
      <c r="MXB340" s="21"/>
      <c r="MXC340" s="21"/>
      <c r="MXD340" s="21"/>
      <c r="MXE340" s="21"/>
      <c r="MXF340" s="21"/>
      <c r="MXG340" s="21"/>
      <c r="MXH340" s="21"/>
      <c r="MXI340" s="21"/>
      <c r="MXJ340" s="21"/>
      <c r="MXK340" s="21"/>
      <c r="MXL340" s="21"/>
      <c r="MXM340" s="21"/>
      <c r="MXN340" s="21"/>
      <c r="MXO340" s="21"/>
      <c r="MXP340" s="21"/>
      <c r="MXQ340" s="21"/>
      <c r="MXR340" s="21"/>
      <c r="MXS340" s="21"/>
      <c r="MXT340" s="21"/>
      <c r="MXU340" s="21"/>
      <c r="MXV340" s="21"/>
      <c r="MXW340" s="21"/>
      <c r="MXX340" s="21"/>
      <c r="MXY340" s="21"/>
      <c r="MXZ340" s="21"/>
      <c r="MYA340" s="21"/>
      <c r="MYB340" s="21"/>
      <c r="MYC340" s="21"/>
      <c r="MYD340" s="21"/>
      <c r="MYE340" s="21"/>
      <c r="MYF340" s="21"/>
      <c r="MYG340" s="21"/>
      <c r="MYH340" s="21"/>
      <c r="MYI340" s="21"/>
      <c r="MYJ340" s="21"/>
      <c r="MYK340" s="21"/>
      <c r="MYL340" s="21"/>
      <c r="MYM340" s="21"/>
      <c r="MYN340" s="21"/>
      <c r="MYO340" s="21"/>
      <c r="MYP340" s="21"/>
      <c r="MYQ340" s="21"/>
      <c r="MYR340" s="21"/>
      <c r="MYS340" s="21"/>
      <c r="MYT340" s="21"/>
      <c r="MYU340" s="21"/>
      <c r="MYV340" s="21"/>
      <c r="MYW340" s="21"/>
      <c r="MYX340" s="21"/>
      <c r="MYY340" s="21"/>
      <c r="MYZ340" s="21"/>
      <c r="MZA340" s="21"/>
      <c r="MZB340" s="21"/>
      <c r="MZC340" s="21"/>
      <c r="MZD340" s="21"/>
      <c r="MZE340" s="21"/>
      <c r="MZF340" s="21"/>
      <c r="MZG340" s="21"/>
      <c r="MZH340" s="21"/>
      <c r="MZI340" s="21"/>
      <c r="MZJ340" s="21"/>
      <c r="MZK340" s="21"/>
      <c r="MZL340" s="21"/>
      <c r="MZM340" s="21"/>
      <c r="MZN340" s="21"/>
      <c r="MZO340" s="21"/>
      <c r="MZP340" s="21"/>
      <c r="MZQ340" s="21"/>
      <c r="MZR340" s="21"/>
      <c r="MZS340" s="21"/>
      <c r="MZT340" s="21"/>
      <c r="MZU340" s="21"/>
      <c r="MZV340" s="21"/>
      <c r="MZW340" s="21"/>
      <c r="MZX340" s="21"/>
      <c r="MZY340" s="21"/>
      <c r="MZZ340" s="21"/>
      <c r="NAA340" s="21"/>
      <c r="NAB340" s="21"/>
      <c r="NAC340" s="21"/>
      <c r="NAD340" s="21"/>
      <c r="NAE340" s="21"/>
      <c r="NAF340" s="21"/>
      <c r="NAG340" s="21"/>
      <c r="NAH340" s="21"/>
      <c r="NAI340" s="21"/>
      <c r="NAJ340" s="21"/>
      <c r="NAK340" s="21"/>
      <c r="NAL340" s="21"/>
      <c r="NAM340" s="21"/>
      <c r="NAN340" s="21"/>
      <c r="NAO340" s="21"/>
      <c r="NAP340" s="21"/>
      <c r="NAQ340" s="21"/>
      <c r="NAR340" s="21"/>
      <c r="NAS340" s="21"/>
      <c r="NAT340" s="21"/>
      <c r="NAU340" s="21"/>
      <c r="NAV340" s="21"/>
      <c r="NAW340" s="21"/>
      <c r="NAX340" s="21"/>
      <c r="NAY340" s="21"/>
      <c r="NAZ340" s="21"/>
      <c r="NBA340" s="21"/>
      <c r="NBB340" s="21"/>
      <c r="NBC340" s="21"/>
      <c r="NBD340" s="21"/>
      <c r="NBE340" s="21"/>
      <c r="NBF340" s="21"/>
      <c r="NBG340" s="21"/>
      <c r="NBH340" s="21"/>
      <c r="NBI340" s="21"/>
      <c r="NBJ340" s="21"/>
      <c r="NBK340" s="21"/>
      <c r="NBL340" s="21"/>
      <c r="NBM340" s="21"/>
      <c r="NBN340" s="21"/>
      <c r="NBO340" s="21"/>
      <c r="NBP340" s="21"/>
      <c r="NBQ340" s="21"/>
      <c r="NBR340" s="21"/>
      <c r="NBS340" s="21"/>
      <c r="NBT340" s="21"/>
      <c r="NBU340" s="21"/>
      <c r="NBV340" s="21"/>
      <c r="NBW340" s="21"/>
      <c r="NBX340" s="21"/>
      <c r="NBY340" s="21"/>
      <c r="NBZ340" s="21"/>
      <c r="NCA340" s="21"/>
      <c r="NCB340" s="21"/>
      <c r="NCC340" s="21"/>
      <c r="NCD340" s="21"/>
      <c r="NCE340" s="21"/>
      <c r="NCF340" s="21"/>
      <c r="NCG340" s="21"/>
      <c r="NCH340" s="21"/>
      <c r="NCI340" s="21"/>
      <c r="NCJ340" s="21"/>
      <c r="NCK340" s="21"/>
      <c r="NCL340" s="21"/>
      <c r="NCM340" s="21"/>
      <c r="NCN340" s="21"/>
      <c r="NCO340" s="21"/>
      <c r="NCP340" s="21"/>
      <c r="NCQ340" s="21"/>
      <c r="NCR340" s="21"/>
      <c r="NCS340" s="21"/>
      <c r="NCT340" s="21"/>
      <c r="NCU340" s="21"/>
      <c r="NCV340" s="21"/>
      <c r="NCW340" s="21"/>
      <c r="NCX340" s="21"/>
      <c r="NCY340" s="21"/>
      <c r="NCZ340" s="21"/>
      <c r="NDA340" s="21"/>
      <c r="NDB340" s="21"/>
      <c r="NDC340" s="21"/>
      <c r="NDD340" s="21"/>
      <c r="NDE340" s="21"/>
      <c r="NDF340" s="21"/>
      <c r="NDG340" s="21"/>
      <c r="NDH340" s="21"/>
      <c r="NDI340" s="21"/>
      <c r="NDJ340" s="21"/>
      <c r="NDK340" s="21"/>
      <c r="NDL340" s="21"/>
      <c r="NDM340" s="21"/>
      <c r="NDN340" s="21"/>
      <c r="NDO340" s="21"/>
      <c r="NDP340" s="21"/>
      <c r="NDQ340" s="21"/>
      <c r="NDR340" s="21"/>
      <c r="NDS340" s="21"/>
      <c r="NDT340" s="21"/>
      <c r="NDU340" s="21"/>
      <c r="NDV340" s="21"/>
      <c r="NDW340" s="21"/>
      <c r="NDX340" s="21"/>
      <c r="NDY340" s="21"/>
      <c r="NDZ340" s="21"/>
      <c r="NEA340" s="21"/>
      <c r="NEB340" s="21"/>
      <c r="NEC340" s="21"/>
      <c r="NED340" s="21"/>
      <c r="NEE340" s="21"/>
      <c r="NEF340" s="21"/>
      <c r="NEG340" s="21"/>
      <c r="NEH340" s="21"/>
      <c r="NEI340" s="21"/>
      <c r="NEJ340" s="21"/>
      <c r="NEK340" s="21"/>
      <c r="NEL340" s="21"/>
      <c r="NEM340" s="21"/>
      <c r="NEN340" s="21"/>
      <c r="NEO340" s="21"/>
      <c r="NEP340" s="21"/>
      <c r="NEQ340" s="21"/>
      <c r="NER340" s="21"/>
      <c r="NES340" s="21"/>
      <c r="NET340" s="21"/>
      <c r="NEU340" s="21"/>
      <c r="NEV340" s="21"/>
      <c r="NEW340" s="21"/>
      <c r="NEX340" s="21"/>
      <c r="NEY340" s="21"/>
      <c r="NEZ340" s="21"/>
      <c r="NFA340" s="21"/>
      <c r="NFB340" s="21"/>
      <c r="NFC340" s="21"/>
      <c r="NFD340" s="21"/>
      <c r="NFE340" s="21"/>
      <c r="NFF340" s="21"/>
      <c r="NFG340" s="21"/>
      <c r="NFH340" s="21"/>
      <c r="NFI340" s="21"/>
      <c r="NFJ340" s="21"/>
      <c r="NFK340" s="21"/>
      <c r="NFL340" s="21"/>
      <c r="NFM340" s="21"/>
      <c r="NFN340" s="21"/>
      <c r="NFO340" s="21"/>
      <c r="NFP340" s="21"/>
      <c r="NFQ340" s="21"/>
      <c r="NFR340" s="21"/>
      <c r="NFS340" s="21"/>
      <c r="NFT340" s="21"/>
      <c r="NFU340" s="21"/>
      <c r="NFV340" s="21"/>
      <c r="NFW340" s="21"/>
      <c r="NFX340" s="21"/>
      <c r="NFY340" s="21"/>
      <c r="NFZ340" s="21"/>
      <c r="NGA340" s="21"/>
      <c r="NGB340" s="21"/>
      <c r="NGC340" s="21"/>
      <c r="NGD340" s="21"/>
      <c r="NGE340" s="21"/>
      <c r="NGF340" s="21"/>
      <c r="NGG340" s="21"/>
      <c r="NGH340" s="21"/>
      <c r="NGI340" s="21"/>
      <c r="NGJ340" s="21"/>
      <c r="NGK340" s="21"/>
      <c r="NGL340" s="21"/>
      <c r="NGM340" s="21"/>
      <c r="NGN340" s="21"/>
      <c r="NGO340" s="21"/>
      <c r="NGP340" s="21"/>
      <c r="NGQ340" s="21"/>
      <c r="NGR340" s="21"/>
      <c r="NGS340" s="21"/>
      <c r="NGT340" s="21"/>
      <c r="NGU340" s="21"/>
      <c r="NGV340" s="21"/>
      <c r="NGW340" s="21"/>
      <c r="NGX340" s="21"/>
      <c r="NGY340" s="21"/>
      <c r="NGZ340" s="21"/>
      <c r="NHA340" s="21"/>
      <c r="NHB340" s="21"/>
      <c r="NHC340" s="21"/>
      <c r="NHD340" s="21"/>
      <c r="NHE340" s="21"/>
      <c r="NHF340" s="21"/>
      <c r="NHG340" s="21"/>
      <c r="NHH340" s="21"/>
      <c r="NHI340" s="21"/>
      <c r="NHJ340" s="21"/>
      <c r="NHK340" s="21"/>
      <c r="NHL340" s="21"/>
      <c r="NHM340" s="21"/>
      <c r="NHN340" s="21"/>
      <c r="NHO340" s="21"/>
      <c r="NHP340" s="21"/>
      <c r="NHQ340" s="21"/>
      <c r="NHR340" s="21"/>
      <c r="NHS340" s="21"/>
      <c r="NHT340" s="21"/>
      <c r="NHU340" s="21"/>
      <c r="NHV340" s="21"/>
      <c r="NHW340" s="21"/>
      <c r="NHX340" s="21"/>
      <c r="NHY340" s="21"/>
      <c r="NHZ340" s="21"/>
      <c r="NIA340" s="21"/>
      <c r="NIB340" s="21"/>
      <c r="NIC340" s="21"/>
      <c r="NID340" s="21"/>
      <c r="NIE340" s="21"/>
      <c r="NIF340" s="21"/>
      <c r="NIG340" s="21"/>
      <c r="NIH340" s="21"/>
      <c r="NII340" s="21"/>
      <c r="NIJ340" s="21"/>
      <c r="NIK340" s="21"/>
      <c r="NIL340" s="21"/>
      <c r="NIM340" s="21"/>
      <c r="NIN340" s="21"/>
      <c r="NIO340" s="21"/>
      <c r="NIP340" s="21"/>
      <c r="NIQ340" s="21"/>
      <c r="NIR340" s="21"/>
      <c r="NIS340" s="21"/>
      <c r="NIT340" s="21"/>
      <c r="NIU340" s="21"/>
      <c r="NIV340" s="21"/>
      <c r="NIW340" s="21"/>
      <c r="NIX340" s="21"/>
      <c r="NIY340" s="21"/>
      <c r="NIZ340" s="21"/>
      <c r="NJA340" s="21"/>
      <c r="NJB340" s="21"/>
      <c r="NJC340" s="21"/>
      <c r="NJD340" s="21"/>
      <c r="NJE340" s="21"/>
      <c r="NJF340" s="21"/>
      <c r="NJG340" s="21"/>
      <c r="NJH340" s="21"/>
      <c r="NJI340" s="21"/>
      <c r="NJJ340" s="21"/>
      <c r="NJK340" s="21"/>
      <c r="NJL340" s="21"/>
      <c r="NJM340" s="21"/>
      <c r="NJN340" s="21"/>
      <c r="NJO340" s="21"/>
      <c r="NJP340" s="21"/>
      <c r="NJQ340" s="21"/>
      <c r="NJR340" s="21"/>
      <c r="NJS340" s="21"/>
      <c r="NJT340" s="21"/>
      <c r="NJU340" s="21"/>
      <c r="NJV340" s="21"/>
      <c r="NJW340" s="21"/>
      <c r="NJX340" s="21"/>
      <c r="NJY340" s="21"/>
      <c r="NJZ340" s="21"/>
      <c r="NKA340" s="21"/>
      <c r="NKB340" s="21"/>
      <c r="NKC340" s="21"/>
      <c r="NKD340" s="21"/>
      <c r="NKE340" s="21"/>
      <c r="NKF340" s="21"/>
      <c r="NKG340" s="21"/>
      <c r="NKH340" s="21"/>
      <c r="NKI340" s="21"/>
      <c r="NKJ340" s="21"/>
      <c r="NKK340" s="21"/>
      <c r="NKL340" s="21"/>
      <c r="NKM340" s="21"/>
      <c r="NKN340" s="21"/>
      <c r="NKO340" s="21"/>
      <c r="NKP340" s="21"/>
      <c r="NKQ340" s="21"/>
      <c r="NKR340" s="21"/>
      <c r="NKS340" s="21"/>
      <c r="NKT340" s="21"/>
      <c r="NKU340" s="21"/>
      <c r="NKV340" s="21"/>
      <c r="NKW340" s="21"/>
      <c r="NKX340" s="21"/>
      <c r="NKY340" s="21"/>
      <c r="NKZ340" s="21"/>
      <c r="NLA340" s="21"/>
      <c r="NLB340" s="21"/>
      <c r="NLC340" s="21"/>
      <c r="NLD340" s="21"/>
      <c r="NLE340" s="21"/>
      <c r="NLF340" s="21"/>
      <c r="NLG340" s="21"/>
      <c r="NLH340" s="21"/>
      <c r="NLI340" s="21"/>
      <c r="NLJ340" s="21"/>
      <c r="NLK340" s="21"/>
      <c r="NLL340" s="21"/>
      <c r="NLM340" s="21"/>
      <c r="NLN340" s="21"/>
      <c r="NLO340" s="21"/>
      <c r="NLP340" s="21"/>
      <c r="NLQ340" s="21"/>
      <c r="NLR340" s="21"/>
      <c r="NLS340" s="21"/>
      <c r="NLT340" s="21"/>
      <c r="NLU340" s="21"/>
      <c r="NLV340" s="21"/>
      <c r="NLW340" s="21"/>
      <c r="NLX340" s="21"/>
      <c r="NLY340" s="21"/>
      <c r="NLZ340" s="21"/>
      <c r="NMA340" s="21"/>
      <c r="NMB340" s="21"/>
      <c r="NMC340" s="21"/>
      <c r="NMD340" s="21"/>
      <c r="NME340" s="21"/>
      <c r="NMF340" s="21"/>
      <c r="NMG340" s="21"/>
      <c r="NMH340" s="21"/>
      <c r="NMI340" s="21"/>
      <c r="NMJ340" s="21"/>
      <c r="NMK340" s="21"/>
      <c r="NML340" s="21"/>
      <c r="NMM340" s="21"/>
      <c r="NMN340" s="21"/>
      <c r="NMO340" s="21"/>
      <c r="NMP340" s="21"/>
      <c r="NMQ340" s="21"/>
      <c r="NMR340" s="21"/>
      <c r="NMS340" s="21"/>
      <c r="NMT340" s="21"/>
      <c r="NMU340" s="21"/>
      <c r="NMV340" s="21"/>
      <c r="NMW340" s="21"/>
      <c r="NMX340" s="21"/>
      <c r="NMY340" s="21"/>
      <c r="NMZ340" s="21"/>
      <c r="NNA340" s="21"/>
      <c r="NNB340" s="21"/>
      <c r="NNC340" s="21"/>
      <c r="NND340" s="21"/>
      <c r="NNE340" s="21"/>
      <c r="NNF340" s="21"/>
      <c r="NNG340" s="21"/>
      <c r="NNH340" s="21"/>
      <c r="NNI340" s="21"/>
      <c r="NNJ340" s="21"/>
      <c r="NNK340" s="21"/>
      <c r="NNL340" s="21"/>
      <c r="NNM340" s="21"/>
      <c r="NNN340" s="21"/>
      <c r="NNO340" s="21"/>
      <c r="NNP340" s="21"/>
      <c r="NNQ340" s="21"/>
      <c r="NNR340" s="21"/>
      <c r="NNS340" s="21"/>
      <c r="NNT340" s="21"/>
      <c r="NNU340" s="21"/>
      <c r="NNV340" s="21"/>
      <c r="NNW340" s="21"/>
      <c r="NNX340" s="21"/>
      <c r="NNY340" s="21"/>
      <c r="NNZ340" s="21"/>
      <c r="NOA340" s="21"/>
      <c r="NOB340" s="21"/>
      <c r="NOC340" s="21"/>
      <c r="NOD340" s="21"/>
      <c r="NOE340" s="21"/>
      <c r="NOF340" s="21"/>
      <c r="NOG340" s="21"/>
      <c r="NOH340" s="21"/>
      <c r="NOI340" s="21"/>
      <c r="NOJ340" s="21"/>
      <c r="NOK340" s="21"/>
      <c r="NOL340" s="21"/>
      <c r="NOM340" s="21"/>
      <c r="NON340" s="21"/>
      <c r="NOO340" s="21"/>
      <c r="NOP340" s="21"/>
      <c r="NOQ340" s="21"/>
      <c r="NOR340" s="21"/>
      <c r="NOS340" s="21"/>
      <c r="NOT340" s="21"/>
      <c r="NOU340" s="21"/>
      <c r="NOV340" s="21"/>
      <c r="NOW340" s="21"/>
      <c r="NOX340" s="21"/>
      <c r="NOY340" s="21"/>
      <c r="NOZ340" s="21"/>
      <c r="NPA340" s="21"/>
      <c r="NPB340" s="21"/>
      <c r="NPC340" s="21"/>
      <c r="NPD340" s="21"/>
      <c r="NPE340" s="21"/>
      <c r="NPF340" s="21"/>
      <c r="NPG340" s="21"/>
      <c r="NPH340" s="21"/>
      <c r="NPI340" s="21"/>
      <c r="NPJ340" s="21"/>
      <c r="NPK340" s="21"/>
      <c r="NPL340" s="21"/>
      <c r="NPM340" s="21"/>
      <c r="NPN340" s="21"/>
      <c r="NPO340" s="21"/>
      <c r="NPP340" s="21"/>
      <c r="NPQ340" s="21"/>
      <c r="NPR340" s="21"/>
      <c r="NPS340" s="21"/>
      <c r="NPT340" s="21"/>
      <c r="NPU340" s="21"/>
      <c r="NPV340" s="21"/>
      <c r="NPW340" s="21"/>
      <c r="NPX340" s="21"/>
      <c r="NPY340" s="21"/>
      <c r="NPZ340" s="21"/>
      <c r="NQA340" s="21"/>
      <c r="NQB340" s="21"/>
      <c r="NQC340" s="21"/>
      <c r="NQD340" s="21"/>
      <c r="NQE340" s="21"/>
      <c r="NQF340" s="21"/>
      <c r="NQG340" s="21"/>
      <c r="NQH340" s="21"/>
      <c r="NQI340" s="21"/>
      <c r="NQJ340" s="21"/>
      <c r="NQK340" s="21"/>
      <c r="NQL340" s="21"/>
      <c r="NQM340" s="21"/>
      <c r="NQN340" s="21"/>
      <c r="NQO340" s="21"/>
      <c r="NQP340" s="21"/>
      <c r="NQQ340" s="21"/>
      <c r="NQR340" s="21"/>
      <c r="NQS340" s="21"/>
      <c r="NQT340" s="21"/>
      <c r="NQU340" s="21"/>
      <c r="NQV340" s="21"/>
      <c r="NQW340" s="21"/>
      <c r="NQX340" s="21"/>
      <c r="NQY340" s="21"/>
      <c r="NQZ340" s="21"/>
      <c r="NRA340" s="21"/>
      <c r="NRB340" s="21"/>
      <c r="NRC340" s="21"/>
      <c r="NRD340" s="21"/>
      <c r="NRE340" s="21"/>
      <c r="NRF340" s="21"/>
      <c r="NRG340" s="21"/>
      <c r="NRH340" s="21"/>
      <c r="NRI340" s="21"/>
      <c r="NRJ340" s="21"/>
      <c r="NRK340" s="21"/>
      <c r="NRL340" s="21"/>
      <c r="NRM340" s="21"/>
      <c r="NRN340" s="21"/>
      <c r="NRO340" s="21"/>
      <c r="NRP340" s="21"/>
      <c r="NRQ340" s="21"/>
      <c r="NRR340" s="21"/>
      <c r="NRS340" s="21"/>
      <c r="NRT340" s="21"/>
      <c r="NRU340" s="21"/>
      <c r="NRV340" s="21"/>
      <c r="NRW340" s="21"/>
      <c r="NRX340" s="21"/>
      <c r="NRY340" s="21"/>
      <c r="NRZ340" s="21"/>
      <c r="NSA340" s="21"/>
      <c r="NSB340" s="21"/>
      <c r="NSC340" s="21"/>
      <c r="NSD340" s="21"/>
      <c r="NSE340" s="21"/>
      <c r="NSF340" s="21"/>
      <c r="NSG340" s="21"/>
      <c r="NSH340" s="21"/>
      <c r="NSI340" s="21"/>
      <c r="NSJ340" s="21"/>
      <c r="NSK340" s="21"/>
      <c r="NSL340" s="21"/>
      <c r="NSM340" s="21"/>
      <c r="NSN340" s="21"/>
      <c r="NSO340" s="21"/>
      <c r="NSP340" s="21"/>
      <c r="NSQ340" s="21"/>
      <c r="NSR340" s="21"/>
      <c r="NSS340" s="21"/>
      <c r="NST340" s="21"/>
      <c r="NSU340" s="21"/>
      <c r="NSV340" s="21"/>
      <c r="NSW340" s="21"/>
      <c r="NSX340" s="21"/>
      <c r="NSY340" s="21"/>
      <c r="NSZ340" s="21"/>
      <c r="NTA340" s="21"/>
      <c r="NTB340" s="21"/>
      <c r="NTC340" s="21"/>
      <c r="NTD340" s="21"/>
      <c r="NTE340" s="21"/>
      <c r="NTF340" s="21"/>
      <c r="NTG340" s="21"/>
      <c r="NTH340" s="21"/>
      <c r="NTI340" s="21"/>
      <c r="NTJ340" s="21"/>
      <c r="NTK340" s="21"/>
      <c r="NTL340" s="21"/>
      <c r="NTM340" s="21"/>
      <c r="NTN340" s="21"/>
      <c r="NTO340" s="21"/>
      <c r="NTP340" s="21"/>
      <c r="NTQ340" s="21"/>
      <c r="NTR340" s="21"/>
      <c r="NTS340" s="21"/>
      <c r="NTT340" s="21"/>
      <c r="NTU340" s="21"/>
      <c r="NTV340" s="21"/>
      <c r="NTW340" s="21"/>
      <c r="NTX340" s="21"/>
      <c r="NTY340" s="21"/>
      <c r="NTZ340" s="21"/>
      <c r="NUA340" s="21"/>
      <c r="NUB340" s="21"/>
      <c r="NUC340" s="21"/>
      <c r="NUD340" s="21"/>
      <c r="NUE340" s="21"/>
      <c r="NUF340" s="21"/>
      <c r="NUG340" s="21"/>
      <c r="NUH340" s="21"/>
      <c r="NUI340" s="21"/>
      <c r="NUJ340" s="21"/>
      <c r="NUK340" s="21"/>
      <c r="NUL340" s="21"/>
      <c r="NUM340" s="21"/>
      <c r="NUN340" s="21"/>
      <c r="NUO340" s="21"/>
      <c r="NUP340" s="21"/>
      <c r="NUQ340" s="21"/>
      <c r="NUR340" s="21"/>
      <c r="NUS340" s="21"/>
      <c r="NUT340" s="21"/>
      <c r="NUU340" s="21"/>
      <c r="NUV340" s="21"/>
      <c r="NUW340" s="21"/>
      <c r="NUX340" s="21"/>
      <c r="NUY340" s="21"/>
      <c r="NUZ340" s="21"/>
      <c r="NVA340" s="21"/>
      <c r="NVB340" s="21"/>
      <c r="NVC340" s="21"/>
      <c r="NVD340" s="21"/>
      <c r="NVE340" s="21"/>
      <c r="NVF340" s="21"/>
      <c r="NVG340" s="21"/>
      <c r="NVH340" s="21"/>
      <c r="NVI340" s="21"/>
      <c r="NVJ340" s="21"/>
      <c r="NVK340" s="21"/>
      <c r="NVL340" s="21"/>
      <c r="NVM340" s="21"/>
      <c r="NVN340" s="21"/>
      <c r="NVO340" s="21"/>
      <c r="NVP340" s="21"/>
      <c r="NVQ340" s="21"/>
      <c r="NVR340" s="21"/>
      <c r="NVS340" s="21"/>
      <c r="NVT340" s="21"/>
      <c r="NVU340" s="21"/>
      <c r="NVV340" s="21"/>
      <c r="NVW340" s="21"/>
      <c r="NVX340" s="21"/>
      <c r="NVY340" s="21"/>
      <c r="NVZ340" s="21"/>
      <c r="NWA340" s="21"/>
      <c r="NWB340" s="21"/>
      <c r="NWC340" s="21"/>
      <c r="NWD340" s="21"/>
      <c r="NWE340" s="21"/>
      <c r="NWF340" s="21"/>
      <c r="NWG340" s="21"/>
      <c r="NWH340" s="21"/>
      <c r="NWI340" s="21"/>
      <c r="NWJ340" s="21"/>
      <c r="NWK340" s="21"/>
      <c r="NWL340" s="21"/>
      <c r="NWM340" s="21"/>
      <c r="NWN340" s="21"/>
      <c r="NWO340" s="21"/>
      <c r="NWP340" s="21"/>
      <c r="NWQ340" s="21"/>
      <c r="NWR340" s="21"/>
      <c r="NWS340" s="21"/>
      <c r="NWT340" s="21"/>
      <c r="NWU340" s="21"/>
      <c r="NWV340" s="21"/>
      <c r="NWW340" s="21"/>
      <c r="NWX340" s="21"/>
      <c r="NWY340" s="21"/>
      <c r="NWZ340" s="21"/>
      <c r="NXA340" s="21"/>
      <c r="NXB340" s="21"/>
      <c r="NXC340" s="21"/>
      <c r="NXD340" s="21"/>
      <c r="NXE340" s="21"/>
      <c r="NXF340" s="21"/>
      <c r="NXG340" s="21"/>
      <c r="NXH340" s="21"/>
      <c r="NXI340" s="21"/>
      <c r="NXJ340" s="21"/>
      <c r="NXK340" s="21"/>
      <c r="NXL340" s="21"/>
      <c r="NXM340" s="21"/>
      <c r="NXN340" s="21"/>
      <c r="NXO340" s="21"/>
      <c r="NXP340" s="21"/>
      <c r="NXQ340" s="21"/>
      <c r="NXR340" s="21"/>
      <c r="NXS340" s="21"/>
      <c r="NXT340" s="21"/>
      <c r="NXU340" s="21"/>
      <c r="NXV340" s="21"/>
      <c r="NXW340" s="21"/>
      <c r="NXX340" s="21"/>
      <c r="NXY340" s="21"/>
      <c r="NXZ340" s="21"/>
      <c r="NYA340" s="21"/>
      <c r="NYB340" s="21"/>
      <c r="NYC340" s="21"/>
      <c r="NYD340" s="21"/>
      <c r="NYE340" s="21"/>
      <c r="NYF340" s="21"/>
      <c r="NYG340" s="21"/>
      <c r="NYH340" s="21"/>
      <c r="NYI340" s="21"/>
      <c r="NYJ340" s="21"/>
      <c r="NYK340" s="21"/>
      <c r="NYL340" s="21"/>
      <c r="NYM340" s="21"/>
      <c r="NYN340" s="21"/>
      <c r="NYO340" s="21"/>
      <c r="NYP340" s="21"/>
      <c r="NYQ340" s="21"/>
      <c r="NYR340" s="21"/>
      <c r="NYS340" s="21"/>
      <c r="NYT340" s="21"/>
      <c r="NYU340" s="21"/>
      <c r="NYV340" s="21"/>
      <c r="NYW340" s="21"/>
      <c r="NYX340" s="21"/>
      <c r="NYY340" s="21"/>
      <c r="NYZ340" s="21"/>
      <c r="NZA340" s="21"/>
      <c r="NZB340" s="21"/>
      <c r="NZC340" s="21"/>
      <c r="NZD340" s="21"/>
      <c r="NZE340" s="21"/>
      <c r="NZF340" s="21"/>
      <c r="NZG340" s="21"/>
      <c r="NZH340" s="21"/>
      <c r="NZI340" s="21"/>
      <c r="NZJ340" s="21"/>
      <c r="NZK340" s="21"/>
      <c r="NZL340" s="21"/>
      <c r="NZM340" s="21"/>
      <c r="NZN340" s="21"/>
      <c r="NZO340" s="21"/>
      <c r="NZP340" s="21"/>
      <c r="NZQ340" s="21"/>
      <c r="NZR340" s="21"/>
      <c r="NZS340" s="21"/>
      <c r="NZT340" s="21"/>
      <c r="NZU340" s="21"/>
      <c r="NZV340" s="21"/>
      <c r="NZW340" s="21"/>
      <c r="NZX340" s="21"/>
      <c r="NZY340" s="21"/>
      <c r="NZZ340" s="21"/>
      <c r="OAA340" s="21"/>
      <c r="OAB340" s="21"/>
      <c r="OAC340" s="21"/>
      <c r="OAD340" s="21"/>
      <c r="OAE340" s="21"/>
      <c r="OAF340" s="21"/>
      <c r="OAG340" s="21"/>
      <c r="OAH340" s="21"/>
      <c r="OAI340" s="21"/>
      <c r="OAJ340" s="21"/>
      <c r="OAK340" s="21"/>
      <c r="OAL340" s="21"/>
      <c r="OAM340" s="21"/>
      <c r="OAN340" s="21"/>
      <c r="OAO340" s="21"/>
      <c r="OAP340" s="21"/>
      <c r="OAQ340" s="21"/>
      <c r="OAR340" s="21"/>
      <c r="OAS340" s="21"/>
      <c r="OAT340" s="21"/>
      <c r="OAU340" s="21"/>
      <c r="OAV340" s="21"/>
      <c r="OAW340" s="21"/>
      <c r="OAX340" s="21"/>
      <c r="OAY340" s="21"/>
      <c r="OAZ340" s="21"/>
      <c r="OBA340" s="21"/>
      <c r="OBB340" s="21"/>
      <c r="OBC340" s="21"/>
      <c r="OBD340" s="21"/>
      <c r="OBE340" s="21"/>
      <c r="OBF340" s="21"/>
      <c r="OBG340" s="21"/>
      <c r="OBH340" s="21"/>
      <c r="OBI340" s="21"/>
      <c r="OBJ340" s="21"/>
      <c r="OBK340" s="21"/>
      <c r="OBL340" s="21"/>
      <c r="OBM340" s="21"/>
      <c r="OBN340" s="21"/>
      <c r="OBO340" s="21"/>
      <c r="OBP340" s="21"/>
      <c r="OBQ340" s="21"/>
      <c r="OBR340" s="21"/>
      <c r="OBS340" s="21"/>
      <c r="OBT340" s="21"/>
      <c r="OBU340" s="21"/>
      <c r="OBV340" s="21"/>
      <c r="OBW340" s="21"/>
      <c r="OBX340" s="21"/>
      <c r="OBY340" s="21"/>
      <c r="OBZ340" s="21"/>
      <c r="OCA340" s="21"/>
      <c r="OCB340" s="21"/>
      <c r="OCC340" s="21"/>
      <c r="OCD340" s="21"/>
      <c r="OCE340" s="21"/>
      <c r="OCF340" s="21"/>
      <c r="OCG340" s="21"/>
      <c r="OCH340" s="21"/>
      <c r="OCI340" s="21"/>
      <c r="OCJ340" s="21"/>
      <c r="OCK340" s="21"/>
      <c r="OCL340" s="21"/>
      <c r="OCM340" s="21"/>
      <c r="OCN340" s="21"/>
      <c r="OCO340" s="21"/>
      <c r="OCP340" s="21"/>
      <c r="OCQ340" s="21"/>
      <c r="OCR340" s="21"/>
      <c r="OCS340" s="21"/>
      <c r="OCT340" s="21"/>
      <c r="OCU340" s="21"/>
      <c r="OCV340" s="21"/>
      <c r="OCW340" s="21"/>
      <c r="OCX340" s="21"/>
      <c r="OCY340" s="21"/>
      <c r="OCZ340" s="21"/>
      <c r="ODA340" s="21"/>
      <c r="ODB340" s="21"/>
      <c r="ODC340" s="21"/>
      <c r="ODD340" s="21"/>
      <c r="ODE340" s="21"/>
      <c r="ODF340" s="21"/>
      <c r="ODG340" s="21"/>
      <c r="ODH340" s="21"/>
      <c r="ODI340" s="21"/>
      <c r="ODJ340" s="21"/>
      <c r="ODK340" s="21"/>
      <c r="ODL340" s="21"/>
      <c r="ODM340" s="21"/>
      <c r="ODN340" s="21"/>
      <c r="ODO340" s="21"/>
      <c r="ODP340" s="21"/>
      <c r="ODQ340" s="21"/>
      <c r="ODR340" s="21"/>
      <c r="ODS340" s="21"/>
      <c r="ODT340" s="21"/>
      <c r="ODU340" s="21"/>
      <c r="ODV340" s="21"/>
      <c r="ODW340" s="21"/>
      <c r="ODX340" s="21"/>
      <c r="ODY340" s="21"/>
      <c r="ODZ340" s="21"/>
      <c r="OEA340" s="21"/>
      <c r="OEB340" s="21"/>
      <c r="OEC340" s="21"/>
      <c r="OED340" s="21"/>
      <c r="OEE340" s="21"/>
      <c r="OEF340" s="21"/>
      <c r="OEG340" s="21"/>
      <c r="OEH340" s="21"/>
      <c r="OEI340" s="21"/>
      <c r="OEJ340" s="21"/>
      <c r="OEK340" s="21"/>
      <c r="OEL340" s="21"/>
      <c r="OEM340" s="21"/>
      <c r="OEN340" s="21"/>
      <c r="OEO340" s="21"/>
      <c r="OEP340" s="21"/>
      <c r="OEQ340" s="21"/>
      <c r="OER340" s="21"/>
      <c r="OES340" s="21"/>
      <c r="OET340" s="21"/>
      <c r="OEU340" s="21"/>
      <c r="OEV340" s="21"/>
      <c r="OEW340" s="21"/>
      <c r="OEX340" s="21"/>
      <c r="OEY340" s="21"/>
      <c r="OEZ340" s="21"/>
      <c r="OFA340" s="21"/>
      <c r="OFB340" s="21"/>
      <c r="OFC340" s="21"/>
      <c r="OFD340" s="21"/>
      <c r="OFE340" s="21"/>
      <c r="OFF340" s="21"/>
      <c r="OFG340" s="21"/>
      <c r="OFH340" s="21"/>
      <c r="OFI340" s="21"/>
      <c r="OFJ340" s="21"/>
      <c r="OFK340" s="21"/>
      <c r="OFL340" s="21"/>
      <c r="OFM340" s="21"/>
      <c r="OFN340" s="21"/>
      <c r="OFO340" s="21"/>
      <c r="OFP340" s="21"/>
      <c r="OFQ340" s="21"/>
      <c r="OFR340" s="21"/>
      <c r="OFS340" s="21"/>
      <c r="OFT340" s="21"/>
      <c r="OFU340" s="21"/>
      <c r="OFV340" s="21"/>
      <c r="OFW340" s="21"/>
      <c r="OFX340" s="21"/>
      <c r="OFY340" s="21"/>
      <c r="OFZ340" s="21"/>
      <c r="OGA340" s="21"/>
      <c r="OGB340" s="21"/>
      <c r="OGC340" s="21"/>
      <c r="OGD340" s="21"/>
      <c r="OGE340" s="21"/>
      <c r="OGF340" s="21"/>
      <c r="OGG340" s="21"/>
      <c r="OGH340" s="21"/>
      <c r="OGI340" s="21"/>
      <c r="OGJ340" s="21"/>
      <c r="OGK340" s="21"/>
      <c r="OGL340" s="21"/>
      <c r="OGM340" s="21"/>
      <c r="OGN340" s="21"/>
      <c r="OGO340" s="21"/>
      <c r="OGP340" s="21"/>
      <c r="OGQ340" s="21"/>
      <c r="OGR340" s="21"/>
      <c r="OGS340" s="21"/>
      <c r="OGT340" s="21"/>
      <c r="OGU340" s="21"/>
      <c r="OGV340" s="21"/>
      <c r="OGW340" s="21"/>
      <c r="OGX340" s="21"/>
      <c r="OGY340" s="21"/>
      <c r="OGZ340" s="21"/>
      <c r="OHA340" s="21"/>
      <c r="OHB340" s="21"/>
      <c r="OHC340" s="21"/>
      <c r="OHD340" s="21"/>
      <c r="OHE340" s="21"/>
      <c r="OHF340" s="21"/>
      <c r="OHG340" s="21"/>
      <c r="OHH340" s="21"/>
      <c r="OHI340" s="21"/>
      <c r="OHJ340" s="21"/>
      <c r="OHK340" s="21"/>
      <c r="OHL340" s="21"/>
      <c r="OHM340" s="21"/>
      <c r="OHN340" s="21"/>
      <c r="OHO340" s="21"/>
      <c r="OHP340" s="21"/>
      <c r="OHQ340" s="21"/>
      <c r="OHR340" s="21"/>
      <c r="OHS340" s="21"/>
      <c r="OHT340" s="21"/>
      <c r="OHU340" s="21"/>
      <c r="OHV340" s="21"/>
      <c r="OHW340" s="21"/>
      <c r="OHX340" s="21"/>
      <c r="OHY340" s="21"/>
      <c r="OHZ340" s="21"/>
      <c r="OIA340" s="21"/>
      <c r="OIB340" s="21"/>
      <c r="OIC340" s="21"/>
      <c r="OID340" s="21"/>
      <c r="OIE340" s="21"/>
      <c r="OIF340" s="21"/>
      <c r="OIG340" s="21"/>
      <c r="OIH340" s="21"/>
      <c r="OII340" s="21"/>
      <c r="OIJ340" s="21"/>
      <c r="OIK340" s="21"/>
      <c r="OIL340" s="21"/>
      <c r="OIM340" s="21"/>
      <c r="OIN340" s="21"/>
      <c r="OIO340" s="21"/>
      <c r="OIP340" s="21"/>
      <c r="OIQ340" s="21"/>
      <c r="OIR340" s="21"/>
      <c r="OIS340" s="21"/>
      <c r="OIT340" s="21"/>
      <c r="OIU340" s="21"/>
      <c r="OIV340" s="21"/>
      <c r="OIW340" s="21"/>
      <c r="OIX340" s="21"/>
      <c r="OIY340" s="21"/>
      <c r="OIZ340" s="21"/>
      <c r="OJA340" s="21"/>
      <c r="OJB340" s="21"/>
      <c r="OJC340" s="21"/>
      <c r="OJD340" s="21"/>
      <c r="OJE340" s="21"/>
      <c r="OJF340" s="21"/>
      <c r="OJG340" s="21"/>
      <c r="OJH340" s="21"/>
      <c r="OJI340" s="21"/>
      <c r="OJJ340" s="21"/>
      <c r="OJK340" s="21"/>
      <c r="OJL340" s="21"/>
      <c r="OJM340" s="21"/>
      <c r="OJN340" s="21"/>
      <c r="OJO340" s="21"/>
      <c r="OJP340" s="21"/>
      <c r="OJQ340" s="21"/>
      <c r="OJR340" s="21"/>
      <c r="OJS340" s="21"/>
      <c r="OJT340" s="21"/>
      <c r="OJU340" s="21"/>
      <c r="OJV340" s="21"/>
      <c r="OJW340" s="21"/>
      <c r="OJX340" s="21"/>
      <c r="OJY340" s="21"/>
      <c r="OJZ340" s="21"/>
      <c r="OKA340" s="21"/>
      <c r="OKB340" s="21"/>
      <c r="OKC340" s="21"/>
      <c r="OKD340" s="21"/>
      <c r="OKE340" s="21"/>
      <c r="OKF340" s="21"/>
      <c r="OKG340" s="21"/>
      <c r="OKH340" s="21"/>
      <c r="OKI340" s="21"/>
      <c r="OKJ340" s="21"/>
      <c r="OKK340" s="21"/>
      <c r="OKL340" s="21"/>
      <c r="OKM340" s="21"/>
      <c r="OKN340" s="21"/>
      <c r="OKO340" s="21"/>
      <c r="OKP340" s="21"/>
      <c r="OKQ340" s="21"/>
      <c r="OKR340" s="21"/>
      <c r="OKS340" s="21"/>
      <c r="OKT340" s="21"/>
      <c r="OKU340" s="21"/>
      <c r="OKV340" s="21"/>
      <c r="OKW340" s="21"/>
      <c r="OKX340" s="21"/>
      <c r="OKY340" s="21"/>
      <c r="OKZ340" s="21"/>
      <c r="OLA340" s="21"/>
      <c r="OLB340" s="21"/>
      <c r="OLC340" s="21"/>
      <c r="OLD340" s="21"/>
      <c r="OLE340" s="21"/>
      <c r="OLF340" s="21"/>
      <c r="OLG340" s="21"/>
      <c r="OLH340" s="21"/>
      <c r="OLI340" s="21"/>
      <c r="OLJ340" s="21"/>
      <c r="OLK340" s="21"/>
      <c r="OLL340" s="21"/>
      <c r="OLM340" s="21"/>
      <c r="OLN340" s="21"/>
      <c r="OLO340" s="21"/>
      <c r="OLP340" s="21"/>
      <c r="OLQ340" s="21"/>
      <c r="OLR340" s="21"/>
      <c r="OLS340" s="21"/>
      <c r="OLT340" s="21"/>
      <c r="OLU340" s="21"/>
      <c r="OLV340" s="21"/>
      <c r="OLW340" s="21"/>
      <c r="OLX340" s="21"/>
      <c r="OLY340" s="21"/>
      <c r="OLZ340" s="21"/>
      <c r="OMA340" s="21"/>
      <c r="OMB340" s="21"/>
      <c r="OMC340" s="21"/>
      <c r="OMD340" s="21"/>
      <c r="OME340" s="21"/>
      <c r="OMF340" s="21"/>
      <c r="OMG340" s="21"/>
      <c r="OMH340" s="21"/>
      <c r="OMI340" s="21"/>
      <c r="OMJ340" s="21"/>
      <c r="OMK340" s="21"/>
      <c r="OML340" s="21"/>
      <c r="OMM340" s="21"/>
      <c r="OMN340" s="21"/>
      <c r="OMO340" s="21"/>
      <c r="OMP340" s="21"/>
      <c r="OMQ340" s="21"/>
      <c r="OMR340" s="21"/>
      <c r="OMS340" s="21"/>
      <c r="OMT340" s="21"/>
      <c r="OMU340" s="21"/>
      <c r="OMV340" s="21"/>
      <c r="OMW340" s="21"/>
      <c r="OMX340" s="21"/>
      <c r="OMY340" s="21"/>
      <c r="OMZ340" s="21"/>
      <c r="ONA340" s="21"/>
      <c r="ONB340" s="21"/>
      <c r="ONC340" s="21"/>
      <c r="OND340" s="21"/>
      <c r="ONE340" s="21"/>
      <c r="ONF340" s="21"/>
      <c r="ONG340" s="21"/>
      <c r="ONH340" s="21"/>
      <c r="ONI340" s="21"/>
      <c r="ONJ340" s="21"/>
      <c r="ONK340" s="21"/>
      <c r="ONL340" s="21"/>
      <c r="ONM340" s="21"/>
      <c r="ONN340" s="21"/>
      <c r="ONO340" s="21"/>
      <c r="ONP340" s="21"/>
      <c r="ONQ340" s="21"/>
      <c r="ONR340" s="21"/>
      <c r="ONS340" s="21"/>
      <c r="ONT340" s="21"/>
      <c r="ONU340" s="21"/>
      <c r="ONV340" s="21"/>
      <c r="ONW340" s="21"/>
      <c r="ONX340" s="21"/>
      <c r="ONY340" s="21"/>
      <c r="ONZ340" s="21"/>
      <c r="OOA340" s="21"/>
      <c r="OOB340" s="21"/>
      <c r="OOC340" s="21"/>
      <c r="OOD340" s="21"/>
      <c r="OOE340" s="21"/>
      <c r="OOF340" s="21"/>
      <c r="OOG340" s="21"/>
      <c r="OOH340" s="21"/>
      <c r="OOI340" s="21"/>
      <c r="OOJ340" s="21"/>
      <c r="OOK340" s="21"/>
      <c r="OOL340" s="21"/>
      <c r="OOM340" s="21"/>
      <c r="OON340" s="21"/>
      <c r="OOO340" s="21"/>
      <c r="OOP340" s="21"/>
      <c r="OOQ340" s="21"/>
      <c r="OOR340" s="21"/>
      <c r="OOS340" s="21"/>
      <c r="OOT340" s="21"/>
      <c r="OOU340" s="21"/>
      <c r="OOV340" s="21"/>
      <c r="OOW340" s="21"/>
      <c r="OOX340" s="21"/>
      <c r="OOY340" s="21"/>
      <c r="OOZ340" s="21"/>
      <c r="OPA340" s="21"/>
      <c r="OPB340" s="21"/>
      <c r="OPC340" s="21"/>
      <c r="OPD340" s="21"/>
      <c r="OPE340" s="21"/>
      <c r="OPF340" s="21"/>
      <c r="OPG340" s="21"/>
      <c r="OPH340" s="21"/>
      <c r="OPI340" s="21"/>
      <c r="OPJ340" s="21"/>
      <c r="OPK340" s="21"/>
      <c r="OPL340" s="21"/>
      <c r="OPM340" s="21"/>
      <c r="OPN340" s="21"/>
      <c r="OPO340" s="21"/>
      <c r="OPP340" s="21"/>
      <c r="OPQ340" s="21"/>
      <c r="OPR340" s="21"/>
      <c r="OPS340" s="21"/>
      <c r="OPT340" s="21"/>
      <c r="OPU340" s="21"/>
      <c r="OPV340" s="21"/>
      <c r="OPW340" s="21"/>
      <c r="OPX340" s="21"/>
      <c r="OPY340" s="21"/>
      <c r="OPZ340" s="21"/>
      <c r="OQA340" s="21"/>
      <c r="OQB340" s="21"/>
      <c r="OQC340" s="21"/>
      <c r="OQD340" s="21"/>
      <c r="OQE340" s="21"/>
      <c r="OQF340" s="21"/>
      <c r="OQG340" s="21"/>
      <c r="OQH340" s="21"/>
      <c r="OQI340" s="21"/>
      <c r="OQJ340" s="21"/>
      <c r="OQK340" s="21"/>
      <c r="OQL340" s="21"/>
      <c r="OQM340" s="21"/>
      <c r="OQN340" s="21"/>
      <c r="OQO340" s="21"/>
      <c r="OQP340" s="21"/>
      <c r="OQQ340" s="21"/>
      <c r="OQR340" s="21"/>
      <c r="OQS340" s="21"/>
      <c r="OQT340" s="21"/>
      <c r="OQU340" s="21"/>
      <c r="OQV340" s="21"/>
      <c r="OQW340" s="21"/>
      <c r="OQX340" s="21"/>
      <c r="OQY340" s="21"/>
      <c r="OQZ340" s="21"/>
      <c r="ORA340" s="21"/>
      <c r="ORB340" s="21"/>
      <c r="ORC340" s="21"/>
      <c r="ORD340" s="21"/>
      <c r="ORE340" s="21"/>
      <c r="ORF340" s="21"/>
      <c r="ORG340" s="21"/>
      <c r="ORH340" s="21"/>
      <c r="ORI340" s="21"/>
      <c r="ORJ340" s="21"/>
      <c r="ORK340" s="21"/>
      <c r="ORL340" s="21"/>
      <c r="ORM340" s="21"/>
      <c r="ORN340" s="21"/>
      <c r="ORO340" s="21"/>
      <c r="ORP340" s="21"/>
      <c r="ORQ340" s="21"/>
      <c r="ORR340" s="21"/>
      <c r="ORS340" s="21"/>
      <c r="ORT340" s="21"/>
      <c r="ORU340" s="21"/>
      <c r="ORV340" s="21"/>
      <c r="ORW340" s="21"/>
      <c r="ORX340" s="21"/>
      <c r="ORY340" s="21"/>
      <c r="ORZ340" s="21"/>
      <c r="OSA340" s="21"/>
      <c r="OSB340" s="21"/>
      <c r="OSC340" s="21"/>
      <c r="OSD340" s="21"/>
      <c r="OSE340" s="21"/>
      <c r="OSF340" s="21"/>
      <c r="OSG340" s="21"/>
      <c r="OSH340" s="21"/>
      <c r="OSI340" s="21"/>
      <c r="OSJ340" s="21"/>
      <c r="OSK340" s="21"/>
      <c r="OSL340" s="21"/>
      <c r="OSM340" s="21"/>
      <c r="OSN340" s="21"/>
      <c r="OSO340" s="21"/>
      <c r="OSP340" s="21"/>
      <c r="OSQ340" s="21"/>
      <c r="OSR340" s="21"/>
      <c r="OSS340" s="21"/>
      <c r="OST340" s="21"/>
      <c r="OSU340" s="21"/>
      <c r="OSV340" s="21"/>
      <c r="OSW340" s="21"/>
      <c r="OSX340" s="21"/>
      <c r="OSY340" s="21"/>
      <c r="OSZ340" s="21"/>
      <c r="OTA340" s="21"/>
      <c r="OTB340" s="21"/>
      <c r="OTC340" s="21"/>
      <c r="OTD340" s="21"/>
      <c r="OTE340" s="21"/>
      <c r="OTF340" s="21"/>
      <c r="OTG340" s="21"/>
      <c r="OTH340" s="21"/>
      <c r="OTI340" s="21"/>
      <c r="OTJ340" s="21"/>
      <c r="OTK340" s="21"/>
      <c r="OTL340" s="21"/>
      <c r="OTM340" s="21"/>
      <c r="OTN340" s="21"/>
      <c r="OTO340" s="21"/>
      <c r="OTP340" s="21"/>
      <c r="OTQ340" s="21"/>
      <c r="OTR340" s="21"/>
      <c r="OTS340" s="21"/>
      <c r="OTT340" s="21"/>
      <c r="OTU340" s="21"/>
      <c r="OTV340" s="21"/>
      <c r="OTW340" s="21"/>
      <c r="OTX340" s="21"/>
      <c r="OTY340" s="21"/>
      <c r="OTZ340" s="21"/>
      <c r="OUA340" s="21"/>
      <c r="OUB340" s="21"/>
      <c r="OUC340" s="21"/>
      <c r="OUD340" s="21"/>
      <c r="OUE340" s="21"/>
      <c r="OUF340" s="21"/>
      <c r="OUG340" s="21"/>
      <c r="OUH340" s="21"/>
      <c r="OUI340" s="21"/>
      <c r="OUJ340" s="21"/>
      <c r="OUK340" s="21"/>
      <c r="OUL340" s="21"/>
      <c r="OUM340" s="21"/>
      <c r="OUN340" s="21"/>
      <c r="OUO340" s="21"/>
      <c r="OUP340" s="21"/>
      <c r="OUQ340" s="21"/>
      <c r="OUR340" s="21"/>
      <c r="OUS340" s="21"/>
      <c r="OUT340" s="21"/>
      <c r="OUU340" s="21"/>
      <c r="OUV340" s="21"/>
      <c r="OUW340" s="21"/>
      <c r="OUX340" s="21"/>
      <c r="OUY340" s="21"/>
      <c r="OUZ340" s="21"/>
      <c r="OVA340" s="21"/>
      <c r="OVB340" s="21"/>
      <c r="OVC340" s="21"/>
      <c r="OVD340" s="21"/>
      <c r="OVE340" s="21"/>
      <c r="OVF340" s="21"/>
      <c r="OVG340" s="21"/>
      <c r="OVH340" s="21"/>
      <c r="OVI340" s="21"/>
      <c r="OVJ340" s="21"/>
      <c r="OVK340" s="21"/>
      <c r="OVL340" s="21"/>
      <c r="OVM340" s="21"/>
      <c r="OVN340" s="21"/>
      <c r="OVO340" s="21"/>
      <c r="OVP340" s="21"/>
      <c r="OVQ340" s="21"/>
      <c r="OVR340" s="21"/>
      <c r="OVS340" s="21"/>
      <c r="OVT340" s="21"/>
      <c r="OVU340" s="21"/>
      <c r="OVV340" s="21"/>
      <c r="OVW340" s="21"/>
      <c r="OVX340" s="21"/>
      <c r="OVY340" s="21"/>
      <c r="OVZ340" s="21"/>
      <c r="OWA340" s="21"/>
      <c r="OWB340" s="21"/>
      <c r="OWC340" s="21"/>
      <c r="OWD340" s="21"/>
      <c r="OWE340" s="21"/>
      <c r="OWF340" s="21"/>
      <c r="OWG340" s="21"/>
      <c r="OWH340" s="21"/>
      <c r="OWI340" s="21"/>
      <c r="OWJ340" s="21"/>
      <c r="OWK340" s="21"/>
      <c r="OWL340" s="21"/>
      <c r="OWM340" s="21"/>
      <c r="OWN340" s="21"/>
      <c r="OWO340" s="21"/>
      <c r="OWP340" s="21"/>
      <c r="OWQ340" s="21"/>
      <c r="OWR340" s="21"/>
      <c r="OWS340" s="21"/>
      <c r="OWT340" s="21"/>
      <c r="OWU340" s="21"/>
      <c r="OWV340" s="21"/>
      <c r="OWW340" s="21"/>
      <c r="OWX340" s="21"/>
      <c r="OWY340" s="21"/>
      <c r="OWZ340" s="21"/>
      <c r="OXA340" s="21"/>
      <c r="OXB340" s="21"/>
      <c r="OXC340" s="21"/>
      <c r="OXD340" s="21"/>
      <c r="OXE340" s="21"/>
      <c r="OXF340" s="21"/>
      <c r="OXG340" s="21"/>
      <c r="OXH340" s="21"/>
      <c r="OXI340" s="21"/>
      <c r="OXJ340" s="21"/>
      <c r="OXK340" s="21"/>
      <c r="OXL340" s="21"/>
      <c r="OXM340" s="21"/>
      <c r="OXN340" s="21"/>
      <c r="OXO340" s="21"/>
      <c r="OXP340" s="21"/>
      <c r="OXQ340" s="21"/>
      <c r="OXR340" s="21"/>
      <c r="OXS340" s="21"/>
      <c r="OXT340" s="21"/>
      <c r="OXU340" s="21"/>
      <c r="OXV340" s="21"/>
      <c r="OXW340" s="21"/>
      <c r="OXX340" s="21"/>
      <c r="OXY340" s="21"/>
      <c r="OXZ340" s="21"/>
      <c r="OYA340" s="21"/>
      <c r="OYB340" s="21"/>
      <c r="OYC340" s="21"/>
      <c r="OYD340" s="21"/>
      <c r="OYE340" s="21"/>
      <c r="OYF340" s="21"/>
      <c r="OYG340" s="21"/>
      <c r="OYH340" s="21"/>
      <c r="OYI340" s="21"/>
      <c r="OYJ340" s="21"/>
      <c r="OYK340" s="21"/>
      <c r="OYL340" s="21"/>
      <c r="OYM340" s="21"/>
      <c r="OYN340" s="21"/>
      <c r="OYO340" s="21"/>
      <c r="OYP340" s="21"/>
      <c r="OYQ340" s="21"/>
      <c r="OYR340" s="21"/>
      <c r="OYS340" s="21"/>
      <c r="OYT340" s="21"/>
      <c r="OYU340" s="21"/>
      <c r="OYV340" s="21"/>
      <c r="OYW340" s="21"/>
      <c r="OYX340" s="21"/>
      <c r="OYY340" s="21"/>
      <c r="OYZ340" s="21"/>
      <c r="OZA340" s="21"/>
      <c r="OZB340" s="21"/>
      <c r="OZC340" s="21"/>
      <c r="OZD340" s="21"/>
      <c r="OZE340" s="21"/>
      <c r="OZF340" s="21"/>
      <c r="OZG340" s="21"/>
      <c r="OZH340" s="21"/>
      <c r="OZI340" s="21"/>
      <c r="OZJ340" s="21"/>
      <c r="OZK340" s="21"/>
      <c r="OZL340" s="21"/>
      <c r="OZM340" s="21"/>
      <c r="OZN340" s="21"/>
      <c r="OZO340" s="21"/>
      <c r="OZP340" s="21"/>
      <c r="OZQ340" s="21"/>
      <c r="OZR340" s="21"/>
      <c r="OZS340" s="21"/>
      <c r="OZT340" s="21"/>
      <c r="OZU340" s="21"/>
      <c r="OZV340" s="21"/>
      <c r="OZW340" s="21"/>
      <c r="OZX340" s="21"/>
      <c r="OZY340" s="21"/>
      <c r="OZZ340" s="21"/>
      <c r="PAA340" s="21"/>
      <c r="PAB340" s="21"/>
      <c r="PAC340" s="21"/>
      <c r="PAD340" s="21"/>
      <c r="PAE340" s="21"/>
      <c r="PAF340" s="21"/>
      <c r="PAG340" s="21"/>
      <c r="PAH340" s="21"/>
      <c r="PAI340" s="21"/>
      <c r="PAJ340" s="21"/>
      <c r="PAK340" s="21"/>
      <c r="PAL340" s="21"/>
      <c r="PAM340" s="21"/>
      <c r="PAN340" s="21"/>
      <c r="PAO340" s="21"/>
      <c r="PAP340" s="21"/>
      <c r="PAQ340" s="21"/>
      <c r="PAR340" s="21"/>
      <c r="PAS340" s="21"/>
      <c r="PAT340" s="21"/>
      <c r="PAU340" s="21"/>
      <c r="PAV340" s="21"/>
      <c r="PAW340" s="21"/>
      <c r="PAX340" s="21"/>
      <c r="PAY340" s="21"/>
      <c r="PAZ340" s="21"/>
      <c r="PBA340" s="21"/>
      <c r="PBB340" s="21"/>
      <c r="PBC340" s="21"/>
      <c r="PBD340" s="21"/>
      <c r="PBE340" s="21"/>
      <c r="PBF340" s="21"/>
      <c r="PBG340" s="21"/>
      <c r="PBH340" s="21"/>
      <c r="PBI340" s="21"/>
      <c r="PBJ340" s="21"/>
      <c r="PBK340" s="21"/>
      <c r="PBL340" s="21"/>
      <c r="PBM340" s="21"/>
      <c r="PBN340" s="21"/>
      <c r="PBO340" s="21"/>
      <c r="PBP340" s="21"/>
      <c r="PBQ340" s="21"/>
      <c r="PBR340" s="21"/>
      <c r="PBS340" s="21"/>
      <c r="PBT340" s="21"/>
      <c r="PBU340" s="21"/>
      <c r="PBV340" s="21"/>
      <c r="PBW340" s="21"/>
      <c r="PBX340" s="21"/>
      <c r="PBY340" s="21"/>
      <c r="PBZ340" s="21"/>
      <c r="PCA340" s="21"/>
      <c r="PCB340" s="21"/>
      <c r="PCC340" s="21"/>
      <c r="PCD340" s="21"/>
      <c r="PCE340" s="21"/>
      <c r="PCF340" s="21"/>
      <c r="PCG340" s="21"/>
      <c r="PCH340" s="21"/>
      <c r="PCI340" s="21"/>
      <c r="PCJ340" s="21"/>
      <c r="PCK340" s="21"/>
      <c r="PCL340" s="21"/>
      <c r="PCM340" s="21"/>
      <c r="PCN340" s="21"/>
      <c r="PCO340" s="21"/>
      <c r="PCP340" s="21"/>
      <c r="PCQ340" s="21"/>
      <c r="PCR340" s="21"/>
      <c r="PCS340" s="21"/>
      <c r="PCT340" s="21"/>
      <c r="PCU340" s="21"/>
      <c r="PCV340" s="21"/>
      <c r="PCW340" s="21"/>
      <c r="PCX340" s="21"/>
      <c r="PCY340" s="21"/>
      <c r="PCZ340" s="21"/>
      <c r="PDA340" s="21"/>
      <c r="PDB340" s="21"/>
      <c r="PDC340" s="21"/>
      <c r="PDD340" s="21"/>
      <c r="PDE340" s="21"/>
      <c r="PDF340" s="21"/>
      <c r="PDG340" s="21"/>
      <c r="PDH340" s="21"/>
      <c r="PDI340" s="21"/>
      <c r="PDJ340" s="21"/>
      <c r="PDK340" s="21"/>
      <c r="PDL340" s="21"/>
      <c r="PDM340" s="21"/>
      <c r="PDN340" s="21"/>
      <c r="PDO340" s="21"/>
      <c r="PDP340" s="21"/>
      <c r="PDQ340" s="21"/>
      <c r="PDR340" s="21"/>
      <c r="PDS340" s="21"/>
      <c r="PDT340" s="21"/>
      <c r="PDU340" s="21"/>
      <c r="PDV340" s="21"/>
      <c r="PDW340" s="21"/>
      <c r="PDX340" s="21"/>
      <c r="PDY340" s="21"/>
      <c r="PDZ340" s="21"/>
      <c r="PEA340" s="21"/>
      <c r="PEB340" s="21"/>
      <c r="PEC340" s="21"/>
      <c r="PED340" s="21"/>
      <c r="PEE340" s="21"/>
      <c r="PEF340" s="21"/>
      <c r="PEG340" s="21"/>
      <c r="PEH340" s="21"/>
      <c r="PEI340" s="21"/>
      <c r="PEJ340" s="21"/>
      <c r="PEK340" s="21"/>
      <c r="PEL340" s="21"/>
      <c r="PEM340" s="21"/>
      <c r="PEN340" s="21"/>
      <c r="PEO340" s="21"/>
      <c r="PEP340" s="21"/>
      <c r="PEQ340" s="21"/>
      <c r="PER340" s="21"/>
      <c r="PES340" s="21"/>
      <c r="PET340" s="21"/>
      <c r="PEU340" s="21"/>
      <c r="PEV340" s="21"/>
      <c r="PEW340" s="21"/>
      <c r="PEX340" s="21"/>
      <c r="PEY340" s="21"/>
      <c r="PEZ340" s="21"/>
      <c r="PFA340" s="21"/>
      <c r="PFB340" s="21"/>
      <c r="PFC340" s="21"/>
      <c r="PFD340" s="21"/>
      <c r="PFE340" s="21"/>
      <c r="PFF340" s="21"/>
      <c r="PFG340" s="21"/>
      <c r="PFH340" s="21"/>
      <c r="PFI340" s="21"/>
      <c r="PFJ340" s="21"/>
      <c r="PFK340" s="21"/>
      <c r="PFL340" s="21"/>
      <c r="PFM340" s="21"/>
      <c r="PFN340" s="21"/>
      <c r="PFO340" s="21"/>
      <c r="PFP340" s="21"/>
      <c r="PFQ340" s="21"/>
      <c r="PFR340" s="21"/>
      <c r="PFS340" s="21"/>
      <c r="PFT340" s="21"/>
      <c r="PFU340" s="21"/>
      <c r="PFV340" s="21"/>
      <c r="PFW340" s="21"/>
      <c r="PFX340" s="21"/>
      <c r="PFY340" s="21"/>
      <c r="PFZ340" s="21"/>
      <c r="PGA340" s="21"/>
      <c r="PGB340" s="21"/>
      <c r="PGC340" s="21"/>
      <c r="PGD340" s="21"/>
      <c r="PGE340" s="21"/>
      <c r="PGF340" s="21"/>
      <c r="PGG340" s="21"/>
      <c r="PGH340" s="21"/>
      <c r="PGI340" s="21"/>
      <c r="PGJ340" s="21"/>
      <c r="PGK340" s="21"/>
      <c r="PGL340" s="21"/>
      <c r="PGM340" s="21"/>
      <c r="PGN340" s="21"/>
      <c r="PGO340" s="21"/>
      <c r="PGP340" s="21"/>
      <c r="PGQ340" s="21"/>
      <c r="PGR340" s="21"/>
      <c r="PGS340" s="21"/>
      <c r="PGT340" s="21"/>
      <c r="PGU340" s="21"/>
      <c r="PGV340" s="21"/>
      <c r="PGW340" s="21"/>
      <c r="PGX340" s="21"/>
      <c r="PGY340" s="21"/>
      <c r="PGZ340" s="21"/>
      <c r="PHA340" s="21"/>
      <c r="PHB340" s="21"/>
      <c r="PHC340" s="21"/>
      <c r="PHD340" s="21"/>
      <c r="PHE340" s="21"/>
      <c r="PHF340" s="21"/>
      <c r="PHG340" s="21"/>
      <c r="PHH340" s="21"/>
      <c r="PHI340" s="21"/>
      <c r="PHJ340" s="21"/>
      <c r="PHK340" s="21"/>
      <c r="PHL340" s="21"/>
      <c r="PHM340" s="21"/>
      <c r="PHN340" s="21"/>
      <c r="PHO340" s="21"/>
      <c r="PHP340" s="21"/>
      <c r="PHQ340" s="21"/>
      <c r="PHR340" s="21"/>
      <c r="PHS340" s="21"/>
      <c r="PHT340" s="21"/>
      <c r="PHU340" s="21"/>
      <c r="PHV340" s="21"/>
      <c r="PHW340" s="21"/>
      <c r="PHX340" s="21"/>
      <c r="PHY340" s="21"/>
      <c r="PHZ340" s="21"/>
      <c r="PIA340" s="21"/>
      <c r="PIB340" s="21"/>
      <c r="PIC340" s="21"/>
      <c r="PID340" s="21"/>
      <c r="PIE340" s="21"/>
      <c r="PIF340" s="21"/>
      <c r="PIG340" s="21"/>
      <c r="PIH340" s="21"/>
      <c r="PII340" s="21"/>
      <c r="PIJ340" s="21"/>
      <c r="PIK340" s="21"/>
      <c r="PIL340" s="21"/>
      <c r="PIM340" s="21"/>
      <c r="PIN340" s="21"/>
      <c r="PIO340" s="21"/>
      <c r="PIP340" s="21"/>
      <c r="PIQ340" s="21"/>
      <c r="PIR340" s="21"/>
      <c r="PIS340" s="21"/>
      <c r="PIT340" s="21"/>
      <c r="PIU340" s="21"/>
      <c r="PIV340" s="21"/>
      <c r="PIW340" s="21"/>
      <c r="PIX340" s="21"/>
      <c r="PIY340" s="21"/>
      <c r="PIZ340" s="21"/>
      <c r="PJA340" s="21"/>
      <c r="PJB340" s="21"/>
      <c r="PJC340" s="21"/>
      <c r="PJD340" s="21"/>
      <c r="PJE340" s="21"/>
      <c r="PJF340" s="21"/>
      <c r="PJG340" s="21"/>
      <c r="PJH340" s="21"/>
      <c r="PJI340" s="21"/>
      <c r="PJJ340" s="21"/>
      <c r="PJK340" s="21"/>
      <c r="PJL340" s="21"/>
      <c r="PJM340" s="21"/>
      <c r="PJN340" s="21"/>
      <c r="PJO340" s="21"/>
      <c r="PJP340" s="21"/>
      <c r="PJQ340" s="21"/>
      <c r="PJR340" s="21"/>
      <c r="PJS340" s="21"/>
      <c r="PJT340" s="21"/>
      <c r="PJU340" s="21"/>
      <c r="PJV340" s="21"/>
      <c r="PJW340" s="21"/>
      <c r="PJX340" s="21"/>
      <c r="PJY340" s="21"/>
      <c r="PJZ340" s="21"/>
      <c r="PKA340" s="21"/>
      <c r="PKB340" s="21"/>
      <c r="PKC340" s="21"/>
      <c r="PKD340" s="21"/>
      <c r="PKE340" s="21"/>
      <c r="PKF340" s="21"/>
      <c r="PKG340" s="21"/>
      <c r="PKH340" s="21"/>
      <c r="PKI340" s="21"/>
      <c r="PKJ340" s="21"/>
      <c r="PKK340" s="21"/>
      <c r="PKL340" s="21"/>
      <c r="PKM340" s="21"/>
      <c r="PKN340" s="21"/>
      <c r="PKO340" s="21"/>
      <c r="PKP340" s="21"/>
      <c r="PKQ340" s="21"/>
      <c r="PKR340" s="21"/>
      <c r="PKS340" s="21"/>
      <c r="PKT340" s="21"/>
      <c r="PKU340" s="21"/>
      <c r="PKV340" s="21"/>
      <c r="PKW340" s="21"/>
      <c r="PKX340" s="21"/>
      <c r="PKY340" s="21"/>
      <c r="PKZ340" s="21"/>
      <c r="PLA340" s="21"/>
      <c r="PLB340" s="21"/>
      <c r="PLC340" s="21"/>
      <c r="PLD340" s="21"/>
      <c r="PLE340" s="21"/>
      <c r="PLF340" s="21"/>
      <c r="PLG340" s="21"/>
      <c r="PLH340" s="21"/>
      <c r="PLI340" s="21"/>
      <c r="PLJ340" s="21"/>
      <c r="PLK340" s="21"/>
      <c r="PLL340" s="21"/>
      <c r="PLM340" s="21"/>
      <c r="PLN340" s="21"/>
      <c r="PLO340" s="21"/>
      <c r="PLP340" s="21"/>
      <c r="PLQ340" s="21"/>
      <c r="PLR340" s="21"/>
      <c r="PLS340" s="21"/>
      <c r="PLT340" s="21"/>
      <c r="PLU340" s="21"/>
      <c r="PLV340" s="21"/>
      <c r="PLW340" s="21"/>
      <c r="PLX340" s="21"/>
      <c r="PLY340" s="21"/>
      <c r="PLZ340" s="21"/>
      <c r="PMA340" s="21"/>
      <c r="PMB340" s="21"/>
      <c r="PMC340" s="21"/>
      <c r="PMD340" s="21"/>
      <c r="PME340" s="21"/>
      <c r="PMF340" s="21"/>
      <c r="PMG340" s="21"/>
      <c r="PMH340" s="21"/>
      <c r="PMI340" s="21"/>
      <c r="PMJ340" s="21"/>
      <c r="PMK340" s="21"/>
      <c r="PML340" s="21"/>
      <c r="PMM340" s="21"/>
      <c r="PMN340" s="21"/>
      <c r="PMO340" s="21"/>
      <c r="PMP340" s="21"/>
      <c r="PMQ340" s="21"/>
      <c r="PMR340" s="21"/>
      <c r="PMS340" s="21"/>
      <c r="PMT340" s="21"/>
      <c r="PMU340" s="21"/>
      <c r="PMV340" s="21"/>
      <c r="PMW340" s="21"/>
      <c r="PMX340" s="21"/>
      <c r="PMY340" s="21"/>
      <c r="PMZ340" s="21"/>
      <c r="PNA340" s="21"/>
      <c r="PNB340" s="21"/>
      <c r="PNC340" s="21"/>
      <c r="PND340" s="21"/>
      <c r="PNE340" s="21"/>
      <c r="PNF340" s="21"/>
      <c r="PNG340" s="21"/>
      <c r="PNH340" s="21"/>
      <c r="PNI340" s="21"/>
      <c r="PNJ340" s="21"/>
      <c r="PNK340" s="21"/>
      <c r="PNL340" s="21"/>
      <c r="PNM340" s="21"/>
      <c r="PNN340" s="21"/>
      <c r="PNO340" s="21"/>
      <c r="PNP340" s="21"/>
      <c r="PNQ340" s="21"/>
      <c r="PNR340" s="21"/>
      <c r="PNS340" s="21"/>
      <c r="PNT340" s="21"/>
      <c r="PNU340" s="21"/>
      <c r="PNV340" s="21"/>
      <c r="PNW340" s="21"/>
      <c r="PNX340" s="21"/>
      <c r="PNY340" s="21"/>
      <c r="PNZ340" s="21"/>
      <c r="POA340" s="21"/>
      <c r="POB340" s="21"/>
      <c r="POC340" s="21"/>
      <c r="POD340" s="21"/>
      <c r="POE340" s="21"/>
      <c r="POF340" s="21"/>
      <c r="POG340" s="21"/>
      <c r="POH340" s="21"/>
      <c r="POI340" s="21"/>
      <c r="POJ340" s="21"/>
      <c r="POK340" s="21"/>
      <c r="POL340" s="21"/>
      <c r="POM340" s="21"/>
      <c r="PON340" s="21"/>
      <c r="POO340" s="21"/>
      <c r="POP340" s="21"/>
      <c r="POQ340" s="21"/>
      <c r="POR340" s="21"/>
      <c r="POS340" s="21"/>
      <c r="POT340" s="21"/>
      <c r="POU340" s="21"/>
      <c r="POV340" s="21"/>
      <c r="POW340" s="21"/>
      <c r="POX340" s="21"/>
      <c r="POY340" s="21"/>
      <c r="POZ340" s="21"/>
      <c r="PPA340" s="21"/>
      <c r="PPB340" s="21"/>
      <c r="PPC340" s="21"/>
      <c r="PPD340" s="21"/>
      <c r="PPE340" s="21"/>
      <c r="PPF340" s="21"/>
      <c r="PPG340" s="21"/>
      <c r="PPH340" s="21"/>
      <c r="PPI340" s="21"/>
      <c r="PPJ340" s="21"/>
      <c r="PPK340" s="21"/>
      <c r="PPL340" s="21"/>
      <c r="PPM340" s="21"/>
      <c r="PPN340" s="21"/>
      <c r="PPO340" s="21"/>
      <c r="PPP340" s="21"/>
      <c r="PPQ340" s="21"/>
      <c r="PPR340" s="21"/>
      <c r="PPS340" s="21"/>
      <c r="PPT340" s="21"/>
      <c r="PPU340" s="21"/>
      <c r="PPV340" s="21"/>
      <c r="PPW340" s="21"/>
      <c r="PPX340" s="21"/>
      <c r="PPY340" s="21"/>
      <c r="PPZ340" s="21"/>
      <c r="PQA340" s="21"/>
      <c r="PQB340" s="21"/>
      <c r="PQC340" s="21"/>
      <c r="PQD340" s="21"/>
      <c r="PQE340" s="21"/>
      <c r="PQF340" s="21"/>
      <c r="PQG340" s="21"/>
      <c r="PQH340" s="21"/>
      <c r="PQI340" s="21"/>
      <c r="PQJ340" s="21"/>
      <c r="PQK340" s="21"/>
      <c r="PQL340" s="21"/>
      <c r="PQM340" s="21"/>
      <c r="PQN340" s="21"/>
      <c r="PQO340" s="21"/>
      <c r="PQP340" s="21"/>
      <c r="PQQ340" s="21"/>
      <c r="PQR340" s="21"/>
      <c r="PQS340" s="21"/>
      <c r="PQT340" s="21"/>
      <c r="PQU340" s="21"/>
      <c r="PQV340" s="21"/>
      <c r="PQW340" s="21"/>
      <c r="PQX340" s="21"/>
      <c r="PQY340" s="21"/>
      <c r="PQZ340" s="21"/>
      <c r="PRA340" s="21"/>
      <c r="PRB340" s="21"/>
      <c r="PRC340" s="21"/>
      <c r="PRD340" s="21"/>
      <c r="PRE340" s="21"/>
      <c r="PRF340" s="21"/>
      <c r="PRG340" s="21"/>
      <c r="PRH340" s="21"/>
      <c r="PRI340" s="21"/>
      <c r="PRJ340" s="21"/>
      <c r="PRK340" s="21"/>
      <c r="PRL340" s="21"/>
      <c r="PRM340" s="21"/>
      <c r="PRN340" s="21"/>
      <c r="PRO340" s="21"/>
      <c r="PRP340" s="21"/>
      <c r="PRQ340" s="21"/>
      <c r="PRR340" s="21"/>
      <c r="PRS340" s="21"/>
      <c r="PRT340" s="21"/>
      <c r="PRU340" s="21"/>
      <c r="PRV340" s="21"/>
      <c r="PRW340" s="21"/>
      <c r="PRX340" s="21"/>
      <c r="PRY340" s="21"/>
      <c r="PRZ340" s="21"/>
      <c r="PSA340" s="21"/>
      <c r="PSB340" s="21"/>
      <c r="PSC340" s="21"/>
      <c r="PSD340" s="21"/>
      <c r="PSE340" s="21"/>
      <c r="PSF340" s="21"/>
      <c r="PSG340" s="21"/>
      <c r="PSH340" s="21"/>
      <c r="PSI340" s="21"/>
      <c r="PSJ340" s="21"/>
      <c r="PSK340" s="21"/>
      <c r="PSL340" s="21"/>
      <c r="PSM340" s="21"/>
      <c r="PSN340" s="21"/>
      <c r="PSO340" s="21"/>
      <c r="PSP340" s="21"/>
      <c r="PSQ340" s="21"/>
      <c r="PSR340" s="21"/>
      <c r="PSS340" s="21"/>
      <c r="PST340" s="21"/>
      <c r="PSU340" s="21"/>
      <c r="PSV340" s="21"/>
      <c r="PSW340" s="21"/>
      <c r="PSX340" s="21"/>
      <c r="PSY340" s="21"/>
      <c r="PSZ340" s="21"/>
      <c r="PTA340" s="21"/>
      <c r="PTB340" s="21"/>
      <c r="PTC340" s="21"/>
      <c r="PTD340" s="21"/>
      <c r="PTE340" s="21"/>
      <c r="PTF340" s="21"/>
      <c r="PTG340" s="21"/>
      <c r="PTH340" s="21"/>
      <c r="PTI340" s="21"/>
      <c r="PTJ340" s="21"/>
      <c r="PTK340" s="21"/>
      <c r="PTL340" s="21"/>
      <c r="PTM340" s="21"/>
      <c r="PTN340" s="21"/>
      <c r="PTO340" s="21"/>
      <c r="PTP340" s="21"/>
      <c r="PTQ340" s="21"/>
      <c r="PTR340" s="21"/>
      <c r="PTS340" s="21"/>
      <c r="PTT340" s="21"/>
      <c r="PTU340" s="21"/>
      <c r="PTV340" s="21"/>
      <c r="PTW340" s="21"/>
      <c r="PTX340" s="21"/>
      <c r="PTY340" s="21"/>
      <c r="PTZ340" s="21"/>
      <c r="PUA340" s="21"/>
      <c r="PUB340" s="21"/>
      <c r="PUC340" s="21"/>
      <c r="PUD340" s="21"/>
      <c r="PUE340" s="21"/>
      <c r="PUF340" s="21"/>
      <c r="PUG340" s="21"/>
      <c r="PUH340" s="21"/>
      <c r="PUI340" s="21"/>
      <c r="PUJ340" s="21"/>
      <c r="PUK340" s="21"/>
      <c r="PUL340" s="21"/>
      <c r="PUM340" s="21"/>
      <c r="PUN340" s="21"/>
      <c r="PUO340" s="21"/>
      <c r="PUP340" s="21"/>
      <c r="PUQ340" s="21"/>
      <c r="PUR340" s="21"/>
      <c r="PUS340" s="21"/>
      <c r="PUT340" s="21"/>
      <c r="PUU340" s="21"/>
      <c r="PUV340" s="21"/>
      <c r="PUW340" s="21"/>
      <c r="PUX340" s="21"/>
      <c r="PUY340" s="21"/>
      <c r="PUZ340" s="21"/>
      <c r="PVA340" s="21"/>
      <c r="PVB340" s="21"/>
      <c r="PVC340" s="21"/>
      <c r="PVD340" s="21"/>
      <c r="PVE340" s="21"/>
      <c r="PVF340" s="21"/>
      <c r="PVG340" s="21"/>
      <c r="PVH340" s="21"/>
      <c r="PVI340" s="21"/>
      <c r="PVJ340" s="21"/>
      <c r="PVK340" s="21"/>
      <c r="PVL340" s="21"/>
      <c r="PVM340" s="21"/>
      <c r="PVN340" s="21"/>
      <c r="PVO340" s="21"/>
      <c r="PVP340" s="21"/>
      <c r="PVQ340" s="21"/>
      <c r="PVR340" s="21"/>
      <c r="PVS340" s="21"/>
      <c r="PVT340" s="21"/>
      <c r="PVU340" s="21"/>
      <c r="PVV340" s="21"/>
      <c r="PVW340" s="21"/>
      <c r="PVX340" s="21"/>
      <c r="PVY340" s="21"/>
      <c r="PVZ340" s="21"/>
      <c r="PWA340" s="21"/>
      <c r="PWB340" s="21"/>
      <c r="PWC340" s="21"/>
      <c r="PWD340" s="21"/>
      <c r="PWE340" s="21"/>
      <c r="PWF340" s="21"/>
      <c r="PWG340" s="21"/>
      <c r="PWH340" s="21"/>
      <c r="PWI340" s="21"/>
      <c r="PWJ340" s="21"/>
      <c r="PWK340" s="21"/>
      <c r="PWL340" s="21"/>
      <c r="PWM340" s="21"/>
      <c r="PWN340" s="21"/>
      <c r="PWO340" s="21"/>
      <c r="PWP340" s="21"/>
      <c r="PWQ340" s="21"/>
      <c r="PWR340" s="21"/>
      <c r="PWS340" s="21"/>
      <c r="PWT340" s="21"/>
      <c r="PWU340" s="21"/>
      <c r="PWV340" s="21"/>
      <c r="PWW340" s="21"/>
      <c r="PWX340" s="21"/>
      <c r="PWY340" s="21"/>
      <c r="PWZ340" s="21"/>
      <c r="PXA340" s="21"/>
      <c r="PXB340" s="21"/>
      <c r="PXC340" s="21"/>
      <c r="PXD340" s="21"/>
      <c r="PXE340" s="21"/>
      <c r="PXF340" s="21"/>
      <c r="PXG340" s="21"/>
      <c r="PXH340" s="21"/>
      <c r="PXI340" s="21"/>
      <c r="PXJ340" s="21"/>
      <c r="PXK340" s="21"/>
      <c r="PXL340" s="21"/>
      <c r="PXM340" s="21"/>
      <c r="PXN340" s="21"/>
      <c r="PXO340" s="21"/>
      <c r="PXP340" s="21"/>
      <c r="PXQ340" s="21"/>
      <c r="PXR340" s="21"/>
      <c r="PXS340" s="21"/>
      <c r="PXT340" s="21"/>
      <c r="PXU340" s="21"/>
      <c r="PXV340" s="21"/>
      <c r="PXW340" s="21"/>
      <c r="PXX340" s="21"/>
      <c r="PXY340" s="21"/>
      <c r="PXZ340" s="21"/>
      <c r="PYA340" s="21"/>
      <c r="PYB340" s="21"/>
      <c r="PYC340" s="21"/>
      <c r="PYD340" s="21"/>
      <c r="PYE340" s="21"/>
      <c r="PYF340" s="21"/>
      <c r="PYG340" s="21"/>
      <c r="PYH340" s="21"/>
      <c r="PYI340" s="21"/>
      <c r="PYJ340" s="21"/>
      <c r="PYK340" s="21"/>
      <c r="PYL340" s="21"/>
      <c r="PYM340" s="21"/>
      <c r="PYN340" s="21"/>
      <c r="PYO340" s="21"/>
      <c r="PYP340" s="21"/>
      <c r="PYQ340" s="21"/>
      <c r="PYR340" s="21"/>
      <c r="PYS340" s="21"/>
      <c r="PYT340" s="21"/>
      <c r="PYU340" s="21"/>
      <c r="PYV340" s="21"/>
      <c r="PYW340" s="21"/>
      <c r="PYX340" s="21"/>
      <c r="PYY340" s="21"/>
      <c r="PYZ340" s="21"/>
      <c r="PZA340" s="21"/>
      <c r="PZB340" s="21"/>
      <c r="PZC340" s="21"/>
      <c r="PZD340" s="21"/>
      <c r="PZE340" s="21"/>
      <c r="PZF340" s="21"/>
      <c r="PZG340" s="21"/>
      <c r="PZH340" s="21"/>
      <c r="PZI340" s="21"/>
      <c r="PZJ340" s="21"/>
      <c r="PZK340" s="21"/>
      <c r="PZL340" s="21"/>
      <c r="PZM340" s="21"/>
      <c r="PZN340" s="21"/>
      <c r="PZO340" s="21"/>
      <c r="PZP340" s="21"/>
      <c r="PZQ340" s="21"/>
      <c r="PZR340" s="21"/>
      <c r="PZS340" s="21"/>
      <c r="PZT340" s="21"/>
      <c r="PZU340" s="21"/>
      <c r="PZV340" s="21"/>
      <c r="PZW340" s="21"/>
      <c r="PZX340" s="21"/>
      <c r="PZY340" s="21"/>
      <c r="PZZ340" s="21"/>
      <c r="QAA340" s="21"/>
      <c r="QAB340" s="21"/>
      <c r="QAC340" s="21"/>
      <c r="QAD340" s="21"/>
      <c r="QAE340" s="21"/>
      <c r="QAF340" s="21"/>
      <c r="QAG340" s="21"/>
      <c r="QAH340" s="21"/>
      <c r="QAI340" s="21"/>
      <c r="QAJ340" s="21"/>
      <c r="QAK340" s="21"/>
      <c r="QAL340" s="21"/>
      <c r="QAM340" s="21"/>
      <c r="QAN340" s="21"/>
      <c r="QAO340" s="21"/>
      <c r="QAP340" s="21"/>
      <c r="QAQ340" s="21"/>
      <c r="QAR340" s="21"/>
      <c r="QAS340" s="21"/>
      <c r="QAT340" s="21"/>
      <c r="QAU340" s="21"/>
      <c r="QAV340" s="21"/>
      <c r="QAW340" s="21"/>
      <c r="QAX340" s="21"/>
      <c r="QAY340" s="21"/>
      <c r="QAZ340" s="21"/>
      <c r="QBA340" s="21"/>
      <c r="QBB340" s="21"/>
      <c r="QBC340" s="21"/>
      <c r="QBD340" s="21"/>
      <c r="QBE340" s="21"/>
      <c r="QBF340" s="21"/>
      <c r="QBG340" s="21"/>
      <c r="QBH340" s="21"/>
      <c r="QBI340" s="21"/>
      <c r="QBJ340" s="21"/>
      <c r="QBK340" s="21"/>
      <c r="QBL340" s="21"/>
      <c r="QBM340" s="21"/>
      <c r="QBN340" s="21"/>
      <c r="QBO340" s="21"/>
      <c r="QBP340" s="21"/>
      <c r="QBQ340" s="21"/>
      <c r="QBR340" s="21"/>
      <c r="QBS340" s="21"/>
      <c r="QBT340" s="21"/>
      <c r="QBU340" s="21"/>
      <c r="QBV340" s="21"/>
      <c r="QBW340" s="21"/>
      <c r="QBX340" s="21"/>
      <c r="QBY340" s="21"/>
      <c r="QBZ340" s="21"/>
      <c r="QCA340" s="21"/>
      <c r="QCB340" s="21"/>
      <c r="QCC340" s="21"/>
      <c r="QCD340" s="21"/>
      <c r="QCE340" s="21"/>
      <c r="QCF340" s="21"/>
      <c r="QCG340" s="21"/>
      <c r="QCH340" s="21"/>
      <c r="QCI340" s="21"/>
      <c r="QCJ340" s="21"/>
      <c r="QCK340" s="21"/>
      <c r="QCL340" s="21"/>
      <c r="QCM340" s="21"/>
      <c r="QCN340" s="21"/>
      <c r="QCO340" s="21"/>
      <c r="QCP340" s="21"/>
      <c r="QCQ340" s="21"/>
      <c r="QCR340" s="21"/>
      <c r="QCS340" s="21"/>
      <c r="QCT340" s="21"/>
      <c r="QCU340" s="21"/>
      <c r="QCV340" s="21"/>
      <c r="QCW340" s="21"/>
      <c r="QCX340" s="21"/>
      <c r="QCY340" s="21"/>
      <c r="QCZ340" s="21"/>
      <c r="QDA340" s="21"/>
      <c r="QDB340" s="21"/>
      <c r="QDC340" s="21"/>
      <c r="QDD340" s="21"/>
      <c r="QDE340" s="21"/>
      <c r="QDF340" s="21"/>
      <c r="QDG340" s="21"/>
      <c r="QDH340" s="21"/>
      <c r="QDI340" s="21"/>
      <c r="QDJ340" s="21"/>
      <c r="QDK340" s="21"/>
      <c r="QDL340" s="21"/>
      <c r="QDM340" s="21"/>
      <c r="QDN340" s="21"/>
      <c r="QDO340" s="21"/>
      <c r="QDP340" s="21"/>
      <c r="QDQ340" s="21"/>
      <c r="QDR340" s="21"/>
      <c r="QDS340" s="21"/>
      <c r="QDT340" s="21"/>
      <c r="QDU340" s="21"/>
      <c r="QDV340" s="21"/>
      <c r="QDW340" s="21"/>
      <c r="QDX340" s="21"/>
      <c r="QDY340" s="21"/>
      <c r="QDZ340" s="21"/>
      <c r="QEA340" s="21"/>
      <c r="QEB340" s="21"/>
      <c r="QEC340" s="21"/>
      <c r="QED340" s="21"/>
      <c r="QEE340" s="21"/>
      <c r="QEF340" s="21"/>
      <c r="QEG340" s="21"/>
      <c r="QEH340" s="21"/>
      <c r="QEI340" s="21"/>
      <c r="QEJ340" s="21"/>
      <c r="QEK340" s="21"/>
      <c r="QEL340" s="21"/>
      <c r="QEM340" s="21"/>
      <c r="QEN340" s="21"/>
      <c r="QEO340" s="21"/>
      <c r="QEP340" s="21"/>
      <c r="QEQ340" s="21"/>
      <c r="QER340" s="21"/>
      <c r="QES340" s="21"/>
      <c r="QET340" s="21"/>
      <c r="QEU340" s="21"/>
      <c r="QEV340" s="21"/>
      <c r="QEW340" s="21"/>
      <c r="QEX340" s="21"/>
      <c r="QEY340" s="21"/>
      <c r="QEZ340" s="21"/>
      <c r="QFA340" s="21"/>
      <c r="QFB340" s="21"/>
      <c r="QFC340" s="21"/>
      <c r="QFD340" s="21"/>
      <c r="QFE340" s="21"/>
      <c r="QFF340" s="21"/>
      <c r="QFG340" s="21"/>
      <c r="QFH340" s="21"/>
      <c r="QFI340" s="21"/>
      <c r="QFJ340" s="21"/>
      <c r="QFK340" s="21"/>
      <c r="QFL340" s="21"/>
      <c r="QFM340" s="21"/>
      <c r="QFN340" s="21"/>
      <c r="QFO340" s="21"/>
      <c r="QFP340" s="21"/>
      <c r="QFQ340" s="21"/>
      <c r="QFR340" s="21"/>
      <c r="QFS340" s="21"/>
      <c r="QFT340" s="21"/>
      <c r="QFU340" s="21"/>
      <c r="QFV340" s="21"/>
      <c r="QFW340" s="21"/>
      <c r="QFX340" s="21"/>
      <c r="QFY340" s="21"/>
      <c r="QFZ340" s="21"/>
      <c r="QGA340" s="21"/>
      <c r="QGB340" s="21"/>
      <c r="QGC340" s="21"/>
      <c r="QGD340" s="21"/>
      <c r="QGE340" s="21"/>
      <c r="QGF340" s="21"/>
      <c r="QGG340" s="21"/>
      <c r="QGH340" s="21"/>
      <c r="QGI340" s="21"/>
      <c r="QGJ340" s="21"/>
      <c r="QGK340" s="21"/>
      <c r="QGL340" s="21"/>
      <c r="QGM340" s="21"/>
      <c r="QGN340" s="21"/>
      <c r="QGO340" s="21"/>
      <c r="QGP340" s="21"/>
      <c r="QGQ340" s="21"/>
      <c r="QGR340" s="21"/>
      <c r="QGS340" s="21"/>
      <c r="QGT340" s="21"/>
      <c r="QGU340" s="21"/>
      <c r="QGV340" s="21"/>
      <c r="QGW340" s="21"/>
      <c r="QGX340" s="21"/>
      <c r="QGY340" s="21"/>
      <c r="QGZ340" s="21"/>
      <c r="QHA340" s="21"/>
      <c r="QHB340" s="21"/>
      <c r="QHC340" s="21"/>
      <c r="QHD340" s="21"/>
      <c r="QHE340" s="21"/>
      <c r="QHF340" s="21"/>
      <c r="QHG340" s="21"/>
      <c r="QHH340" s="21"/>
      <c r="QHI340" s="21"/>
      <c r="QHJ340" s="21"/>
      <c r="QHK340" s="21"/>
      <c r="QHL340" s="21"/>
      <c r="QHM340" s="21"/>
      <c r="QHN340" s="21"/>
      <c r="QHO340" s="21"/>
      <c r="QHP340" s="21"/>
      <c r="QHQ340" s="21"/>
      <c r="QHR340" s="21"/>
      <c r="QHS340" s="21"/>
      <c r="QHT340" s="21"/>
      <c r="QHU340" s="21"/>
      <c r="QHV340" s="21"/>
      <c r="QHW340" s="21"/>
      <c r="QHX340" s="21"/>
      <c r="QHY340" s="21"/>
      <c r="QHZ340" s="21"/>
      <c r="QIA340" s="21"/>
      <c r="QIB340" s="21"/>
      <c r="QIC340" s="21"/>
      <c r="QID340" s="21"/>
      <c r="QIE340" s="21"/>
      <c r="QIF340" s="21"/>
      <c r="QIG340" s="21"/>
      <c r="QIH340" s="21"/>
      <c r="QII340" s="21"/>
      <c r="QIJ340" s="21"/>
      <c r="QIK340" s="21"/>
      <c r="QIL340" s="21"/>
      <c r="QIM340" s="21"/>
      <c r="QIN340" s="21"/>
      <c r="QIO340" s="21"/>
      <c r="QIP340" s="21"/>
      <c r="QIQ340" s="21"/>
      <c r="QIR340" s="21"/>
      <c r="QIS340" s="21"/>
      <c r="QIT340" s="21"/>
      <c r="QIU340" s="21"/>
      <c r="QIV340" s="21"/>
      <c r="QIW340" s="21"/>
      <c r="QIX340" s="21"/>
      <c r="QIY340" s="21"/>
      <c r="QIZ340" s="21"/>
      <c r="QJA340" s="21"/>
      <c r="QJB340" s="21"/>
      <c r="QJC340" s="21"/>
      <c r="QJD340" s="21"/>
      <c r="QJE340" s="21"/>
      <c r="QJF340" s="21"/>
      <c r="QJG340" s="21"/>
      <c r="QJH340" s="21"/>
      <c r="QJI340" s="21"/>
      <c r="QJJ340" s="21"/>
      <c r="QJK340" s="21"/>
      <c r="QJL340" s="21"/>
      <c r="QJM340" s="21"/>
      <c r="QJN340" s="21"/>
      <c r="QJO340" s="21"/>
      <c r="QJP340" s="21"/>
      <c r="QJQ340" s="21"/>
      <c r="QJR340" s="21"/>
      <c r="QJS340" s="21"/>
      <c r="QJT340" s="21"/>
      <c r="QJU340" s="21"/>
      <c r="QJV340" s="21"/>
      <c r="QJW340" s="21"/>
      <c r="QJX340" s="21"/>
      <c r="QJY340" s="21"/>
      <c r="QJZ340" s="21"/>
      <c r="QKA340" s="21"/>
      <c r="QKB340" s="21"/>
      <c r="QKC340" s="21"/>
      <c r="QKD340" s="21"/>
      <c r="QKE340" s="21"/>
      <c r="QKF340" s="21"/>
      <c r="QKG340" s="21"/>
      <c r="QKH340" s="21"/>
      <c r="QKI340" s="21"/>
      <c r="QKJ340" s="21"/>
      <c r="QKK340" s="21"/>
      <c r="QKL340" s="21"/>
      <c r="QKM340" s="21"/>
      <c r="QKN340" s="21"/>
      <c r="QKO340" s="21"/>
      <c r="QKP340" s="21"/>
      <c r="QKQ340" s="21"/>
      <c r="QKR340" s="21"/>
      <c r="QKS340" s="21"/>
      <c r="QKT340" s="21"/>
      <c r="QKU340" s="21"/>
      <c r="QKV340" s="21"/>
      <c r="QKW340" s="21"/>
      <c r="QKX340" s="21"/>
      <c r="QKY340" s="21"/>
      <c r="QKZ340" s="21"/>
      <c r="QLA340" s="21"/>
      <c r="QLB340" s="21"/>
      <c r="QLC340" s="21"/>
      <c r="QLD340" s="21"/>
      <c r="QLE340" s="21"/>
      <c r="QLF340" s="21"/>
      <c r="QLG340" s="21"/>
      <c r="QLH340" s="21"/>
      <c r="QLI340" s="21"/>
      <c r="QLJ340" s="21"/>
      <c r="QLK340" s="21"/>
      <c r="QLL340" s="21"/>
      <c r="QLM340" s="21"/>
      <c r="QLN340" s="21"/>
      <c r="QLO340" s="21"/>
      <c r="QLP340" s="21"/>
      <c r="QLQ340" s="21"/>
      <c r="QLR340" s="21"/>
      <c r="QLS340" s="21"/>
      <c r="QLT340" s="21"/>
      <c r="QLU340" s="21"/>
      <c r="QLV340" s="21"/>
      <c r="QLW340" s="21"/>
      <c r="QLX340" s="21"/>
      <c r="QLY340" s="21"/>
      <c r="QLZ340" s="21"/>
      <c r="QMA340" s="21"/>
      <c r="QMB340" s="21"/>
      <c r="QMC340" s="21"/>
      <c r="QMD340" s="21"/>
      <c r="QME340" s="21"/>
      <c r="QMF340" s="21"/>
      <c r="QMG340" s="21"/>
      <c r="QMH340" s="21"/>
      <c r="QMI340" s="21"/>
      <c r="QMJ340" s="21"/>
      <c r="QMK340" s="21"/>
      <c r="QML340" s="21"/>
      <c r="QMM340" s="21"/>
      <c r="QMN340" s="21"/>
      <c r="QMO340" s="21"/>
      <c r="QMP340" s="21"/>
      <c r="QMQ340" s="21"/>
      <c r="QMR340" s="21"/>
      <c r="QMS340" s="21"/>
      <c r="QMT340" s="21"/>
      <c r="QMU340" s="21"/>
      <c r="QMV340" s="21"/>
      <c r="QMW340" s="21"/>
      <c r="QMX340" s="21"/>
      <c r="QMY340" s="21"/>
      <c r="QMZ340" s="21"/>
      <c r="QNA340" s="21"/>
      <c r="QNB340" s="21"/>
      <c r="QNC340" s="21"/>
      <c r="QND340" s="21"/>
      <c r="QNE340" s="21"/>
      <c r="QNF340" s="21"/>
      <c r="QNG340" s="21"/>
      <c r="QNH340" s="21"/>
      <c r="QNI340" s="21"/>
      <c r="QNJ340" s="21"/>
      <c r="QNK340" s="21"/>
      <c r="QNL340" s="21"/>
      <c r="QNM340" s="21"/>
      <c r="QNN340" s="21"/>
      <c r="QNO340" s="21"/>
      <c r="QNP340" s="21"/>
      <c r="QNQ340" s="21"/>
      <c r="QNR340" s="21"/>
      <c r="QNS340" s="21"/>
      <c r="QNT340" s="21"/>
      <c r="QNU340" s="21"/>
      <c r="QNV340" s="21"/>
      <c r="QNW340" s="21"/>
      <c r="QNX340" s="21"/>
      <c r="QNY340" s="21"/>
      <c r="QNZ340" s="21"/>
      <c r="QOA340" s="21"/>
      <c r="QOB340" s="21"/>
      <c r="QOC340" s="21"/>
      <c r="QOD340" s="21"/>
      <c r="QOE340" s="21"/>
      <c r="QOF340" s="21"/>
      <c r="QOG340" s="21"/>
      <c r="QOH340" s="21"/>
      <c r="QOI340" s="21"/>
      <c r="QOJ340" s="21"/>
      <c r="QOK340" s="21"/>
      <c r="QOL340" s="21"/>
      <c r="QOM340" s="21"/>
      <c r="QON340" s="21"/>
      <c r="QOO340" s="21"/>
      <c r="QOP340" s="21"/>
      <c r="QOQ340" s="21"/>
      <c r="QOR340" s="21"/>
      <c r="QOS340" s="21"/>
      <c r="QOT340" s="21"/>
      <c r="QOU340" s="21"/>
      <c r="QOV340" s="21"/>
      <c r="QOW340" s="21"/>
      <c r="QOX340" s="21"/>
      <c r="QOY340" s="21"/>
      <c r="QOZ340" s="21"/>
      <c r="QPA340" s="21"/>
      <c r="QPB340" s="21"/>
      <c r="QPC340" s="21"/>
      <c r="QPD340" s="21"/>
      <c r="QPE340" s="21"/>
      <c r="QPF340" s="21"/>
      <c r="QPG340" s="21"/>
      <c r="QPH340" s="21"/>
      <c r="QPI340" s="21"/>
      <c r="QPJ340" s="21"/>
      <c r="QPK340" s="21"/>
      <c r="QPL340" s="21"/>
      <c r="QPM340" s="21"/>
      <c r="QPN340" s="21"/>
      <c r="QPO340" s="21"/>
      <c r="QPP340" s="21"/>
      <c r="QPQ340" s="21"/>
      <c r="QPR340" s="21"/>
      <c r="QPS340" s="21"/>
      <c r="QPT340" s="21"/>
      <c r="QPU340" s="21"/>
      <c r="QPV340" s="21"/>
      <c r="QPW340" s="21"/>
      <c r="QPX340" s="21"/>
      <c r="QPY340" s="21"/>
      <c r="QPZ340" s="21"/>
      <c r="QQA340" s="21"/>
      <c r="QQB340" s="21"/>
      <c r="QQC340" s="21"/>
      <c r="QQD340" s="21"/>
      <c r="QQE340" s="21"/>
      <c r="QQF340" s="21"/>
      <c r="QQG340" s="21"/>
      <c r="QQH340" s="21"/>
      <c r="QQI340" s="21"/>
      <c r="QQJ340" s="21"/>
      <c r="QQK340" s="21"/>
      <c r="QQL340" s="21"/>
      <c r="QQM340" s="21"/>
      <c r="QQN340" s="21"/>
      <c r="QQO340" s="21"/>
      <c r="QQP340" s="21"/>
      <c r="QQQ340" s="21"/>
      <c r="QQR340" s="21"/>
      <c r="QQS340" s="21"/>
      <c r="QQT340" s="21"/>
      <c r="QQU340" s="21"/>
      <c r="QQV340" s="21"/>
      <c r="QQW340" s="21"/>
      <c r="QQX340" s="21"/>
      <c r="QQY340" s="21"/>
      <c r="QQZ340" s="21"/>
      <c r="QRA340" s="21"/>
      <c r="QRB340" s="21"/>
      <c r="QRC340" s="21"/>
      <c r="QRD340" s="21"/>
      <c r="QRE340" s="21"/>
      <c r="QRF340" s="21"/>
      <c r="QRG340" s="21"/>
      <c r="QRH340" s="21"/>
      <c r="QRI340" s="21"/>
      <c r="QRJ340" s="21"/>
      <c r="QRK340" s="21"/>
      <c r="QRL340" s="21"/>
      <c r="QRM340" s="21"/>
      <c r="QRN340" s="21"/>
      <c r="QRO340" s="21"/>
      <c r="QRP340" s="21"/>
      <c r="QRQ340" s="21"/>
      <c r="QRR340" s="21"/>
      <c r="QRS340" s="21"/>
      <c r="QRT340" s="21"/>
      <c r="QRU340" s="21"/>
      <c r="QRV340" s="21"/>
      <c r="QRW340" s="21"/>
      <c r="QRX340" s="21"/>
      <c r="QRY340" s="21"/>
      <c r="QRZ340" s="21"/>
      <c r="QSA340" s="21"/>
      <c r="QSB340" s="21"/>
      <c r="QSC340" s="21"/>
      <c r="QSD340" s="21"/>
      <c r="QSE340" s="21"/>
      <c r="QSF340" s="21"/>
      <c r="QSG340" s="21"/>
      <c r="QSH340" s="21"/>
      <c r="QSI340" s="21"/>
      <c r="QSJ340" s="21"/>
      <c r="QSK340" s="21"/>
      <c r="QSL340" s="21"/>
      <c r="QSM340" s="21"/>
      <c r="QSN340" s="21"/>
      <c r="QSO340" s="21"/>
      <c r="QSP340" s="21"/>
      <c r="QSQ340" s="21"/>
      <c r="QSR340" s="21"/>
      <c r="QSS340" s="21"/>
      <c r="QST340" s="21"/>
      <c r="QSU340" s="21"/>
      <c r="QSV340" s="21"/>
      <c r="QSW340" s="21"/>
      <c r="QSX340" s="21"/>
      <c r="QSY340" s="21"/>
      <c r="QSZ340" s="21"/>
      <c r="QTA340" s="21"/>
      <c r="QTB340" s="21"/>
      <c r="QTC340" s="21"/>
      <c r="QTD340" s="21"/>
      <c r="QTE340" s="21"/>
      <c r="QTF340" s="21"/>
      <c r="QTG340" s="21"/>
      <c r="QTH340" s="21"/>
      <c r="QTI340" s="21"/>
      <c r="QTJ340" s="21"/>
      <c r="QTK340" s="21"/>
      <c r="QTL340" s="21"/>
      <c r="QTM340" s="21"/>
      <c r="QTN340" s="21"/>
      <c r="QTO340" s="21"/>
      <c r="QTP340" s="21"/>
      <c r="QTQ340" s="21"/>
      <c r="QTR340" s="21"/>
      <c r="QTS340" s="21"/>
      <c r="QTT340" s="21"/>
      <c r="QTU340" s="21"/>
      <c r="QTV340" s="21"/>
      <c r="QTW340" s="21"/>
      <c r="QTX340" s="21"/>
      <c r="QTY340" s="21"/>
      <c r="QTZ340" s="21"/>
      <c r="QUA340" s="21"/>
      <c r="QUB340" s="21"/>
      <c r="QUC340" s="21"/>
      <c r="QUD340" s="21"/>
      <c r="QUE340" s="21"/>
      <c r="QUF340" s="21"/>
      <c r="QUG340" s="21"/>
      <c r="QUH340" s="21"/>
      <c r="QUI340" s="21"/>
      <c r="QUJ340" s="21"/>
      <c r="QUK340" s="21"/>
      <c r="QUL340" s="21"/>
      <c r="QUM340" s="21"/>
      <c r="QUN340" s="21"/>
      <c r="QUO340" s="21"/>
      <c r="QUP340" s="21"/>
      <c r="QUQ340" s="21"/>
      <c r="QUR340" s="21"/>
      <c r="QUS340" s="21"/>
      <c r="QUT340" s="21"/>
      <c r="QUU340" s="21"/>
      <c r="QUV340" s="21"/>
      <c r="QUW340" s="21"/>
      <c r="QUX340" s="21"/>
      <c r="QUY340" s="21"/>
      <c r="QUZ340" s="21"/>
      <c r="QVA340" s="21"/>
      <c r="QVB340" s="21"/>
      <c r="QVC340" s="21"/>
      <c r="QVD340" s="21"/>
      <c r="QVE340" s="21"/>
      <c r="QVF340" s="21"/>
      <c r="QVG340" s="21"/>
      <c r="QVH340" s="21"/>
      <c r="QVI340" s="21"/>
      <c r="QVJ340" s="21"/>
      <c r="QVK340" s="21"/>
      <c r="QVL340" s="21"/>
      <c r="QVM340" s="21"/>
      <c r="QVN340" s="21"/>
      <c r="QVO340" s="21"/>
      <c r="QVP340" s="21"/>
      <c r="QVQ340" s="21"/>
      <c r="QVR340" s="21"/>
      <c r="QVS340" s="21"/>
      <c r="QVT340" s="21"/>
      <c r="QVU340" s="21"/>
      <c r="QVV340" s="21"/>
      <c r="QVW340" s="21"/>
      <c r="QVX340" s="21"/>
      <c r="QVY340" s="21"/>
      <c r="QVZ340" s="21"/>
      <c r="QWA340" s="21"/>
      <c r="QWB340" s="21"/>
      <c r="QWC340" s="21"/>
      <c r="QWD340" s="21"/>
      <c r="QWE340" s="21"/>
      <c r="QWF340" s="21"/>
      <c r="QWG340" s="21"/>
      <c r="QWH340" s="21"/>
      <c r="QWI340" s="21"/>
      <c r="QWJ340" s="21"/>
      <c r="QWK340" s="21"/>
      <c r="QWL340" s="21"/>
      <c r="QWM340" s="21"/>
      <c r="QWN340" s="21"/>
      <c r="QWO340" s="21"/>
      <c r="QWP340" s="21"/>
      <c r="QWQ340" s="21"/>
      <c r="QWR340" s="21"/>
      <c r="QWS340" s="21"/>
      <c r="QWT340" s="21"/>
      <c r="QWU340" s="21"/>
      <c r="QWV340" s="21"/>
      <c r="QWW340" s="21"/>
      <c r="QWX340" s="21"/>
      <c r="QWY340" s="21"/>
      <c r="QWZ340" s="21"/>
      <c r="QXA340" s="21"/>
      <c r="QXB340" s="21"/>
      <c r="QXC340" s="21"/>
      <c r="QXD340" s="21"/>
      <c r="QXE340" s="21"/>
      <c r="QXF340" s="21"/>
      <c r="QXG340" s="21"/>
      <c r="QXH340" s="21"/>
      <c r="QXI340" s="21"/>
      <c r="QXJ340" s="21"/>
      <c r="QXK340" s="21"/>
      <c r="QXL340" s="21"/>
      <c r="QXM340" s="21"/>
      <c r="QXN340" s="21"/>
      <c r="QXO340" s="21"/>
      <c r="QXP340" s="21"/>
      <c r="QXQ340" s="21"/>
      <c r="QXR340" s="21"/>
      <c r="QXS340" s="21"/>
      <c r="QXT340" s="21"/>
      <c r="QXU340" s="21"/>
      <c r="QXV340" s="21"/>
      <c r="QXW340" s="21"/>
      <c r="QXX340" s="21"/>
      <c r="QXY340" s="21"/>
      <c r="QXZ340" s="21"/>
      <c r="QYA340" s="21"/>
      <c r="QYB340" s="21"/>
      <c r="QYC340" s="21"/>
      <c r="QYD340" s="21"/>
      <c r="QYE340" s="21"/>
      <c r="QYF340" s="21"/>
      <c r="QYG340" s="21"/>
      <c r="QYH340" s="21"/>
      <c r="QYI340" s="21"/>
      <c r="QYJ340" s="21"/>
      <c r="QYK340" s="21"/>
      <c r="QYL340" s="21"/>
      <c r="QYM340" s="21"/>
      <c r="QYN340" s="21"/>
      <c r="QYO340" s="21"/>
      <c r="QYP340" s="21"/>
      <c r="QYQ340" s="21"/>
      <c r="QYR340" s="21"/>
      <c r="QYS340" s="21"/>
      <c r="QYT340" s="21"/>
      <c r="QYU340" s="21"/>
      <c r="QYV340" s="21"/>
      <c r="QYW340" s="21"/>
      <c r="QYX340" s="21"/>
      <c r="QYY340" s="21"/>
      <c r="QYZ340" s="21"/>
      <c r="QZA340" s="21"/>
      <c r="QZB340" s="21"/>
      <c r="QZC340" s="21"/>
      <c r="QZD340" s="21"/>
      <c r="QZE340" s="21"/>
      <c r="QZF340" s="21"/>
      <c r="QZG340" s="21"/>
      <c r="QZH340" s="21"/>
      <c r="QZI340" s="21"/>
      <c r="QZJ340" s="21"/>
      <c r="QZK340" s="21"/>
      <c r="QZL340" s="21"/>
      <c r="QZM340" s="21"/>
      <c r="QZN340" s="21"/>
      <c r="QZO340" s="21"/>
      <c r="QZP340" s="21"/>
      <c r="QZQ340" s="21"/>
      <c r="QZR340" s="21"/>
      <c r="QZS340" s="21"/>
      <c r="QZT340" s="21"/>
      <c r="QZU340" s="21"/>
      <c r="QZV340" s="21"/>
      <c r="QZW340" s="21"/>
      <c r="QZX340" s="21"/>
      <c r="QZY340" s="21"/>
      <c r="QZZ340" s="21"/>
      <c r="RAA340" s="21"/>
      <c r="RAB340" s="21"/>
      <c r="RAC340" s="21"/>
      <c r="RAD340" s="21"/>
      <c r="RAE340" s="21"/>
      <c r="RAF340" s="21"/>
      <c r="RAG340" s="21"/>
      <c r="RAH340" s="21"/>
      <c r="RAI340" s="21"/>
      <c r="RAJ340" s="21"/>
      <c r="RAK340" s="21"/>
      <c r="RAL340" s="21"/>
      <c r="RAM340" s="21"/>
      <c r="RAN340" s="21"/>
      <c r="RAO340" s="21"/>
      <c r="RAP340" s="21"/>
      <c r="RAQ340" s="21"/>
      <c r="RAR340" s="21"/>
      <c r="RAS340" s="21"/>
      <c r="RAT340" s="21"/>
      <c r="RAU340" s="21"/>
      <c r="RAV340" s="21"/>
      <c r="RAW340" s="21"/>
      <c r="RAX340" s="21"/>
      <c r="RAY340" s="21"/>
      <c r="RAZ340" s="21"/>
      <c r="RBA340" s="21"/>
      <c r="RBB340" s="21"/>
      <c r="RBC340" s="21"/>
      <c r="RBD340" s="21"/>
      <c r="RBE340" s="21"/>
      <c r="RBF340" s="21"/>
      <c r="RBG340" s="21"/>
      <c r="RBH340" s="21"/>
      <c r="RBI340" s="21"/>
      <c r="RBJ340" s="21"/>
      <c r="RBK340" s="21"/>
      <c r="RBL340" s="21"/>
      <c r="RBM340" s="21"/>
      <c r="RBN340" s="21"/>
      <c r="RBO340" s="21"/>
      <c r="RBP340" s="21"/>
      <c r="RBQ340" s="21"/>
      <c r="RBR340" s="21"/>
      <c r="RBS340" s="21"/>
      <c r="RBT340" s="21"/>
      <c r="RBU340" s="21"/>
      <c r="RBV340" s="21"/>
      <c r="RBW340" s="21"/>
      <c r="RBX340" s="21"/>
      <c r="RBY340" s="21"/>
      <c r="RBZ340" s="21"/>
      <c r="RCA340" s="21"/>
      <c r="RCB340" s="21"/>
      <c r="RCC340" s="21"/>
      <c r="RCD340" s="21"/>
      <c r="RCE340" s="21"/>
      <c r="RCF340" s="21"/>
      <c r="RCG340" s="21"/>
      <c r="RCH340" s="21"/>
      <c r="RCI340" s="21"/>
      <c r="RCJ340" s="21"/>
      <c r="RCK340" s="21"/>
      <c r="RCL340" s="21"/>
      <c r="RCM340" s="21"/>
      <c r="RCN340" s="21"/>
      <c r="RCO340" s="21"/>
      <c r="RCP340" s="21"/>
      <c r="RCQ340" s="21"/>
      <c r="RCR340" s="21"/>
      <c r="RCS340" s="21"/>
      <c r="RCT340" s="21"/>
      <c r="RCU340" s="21"/>
      <c r="RCV340" s="21"/>
      <c r="RCW340" s="21"/>
      <c r="RCX340" s="21"/>
      <c r="RCY340" s="21"/>
      <c r="RCZ340" s="21"/>
      <c r="RDA340" s="21"/>
      <c r="RDB340" s="21"/>
      <c r="RDC340" s="21"/>
      <c r="RDD340" s="21"/>
      <c r="RDE340" s="21"/>
      <c r="RDF340" s="21"/>
      <c r="RDG340" s="21"/>
      <c r="RDH340" s="21"/>
      <c r="RDI340" s="21"/>
      <c r="RDJ340" s="21"/>
      <c r="RDK340" s="21"/>
      <c r="RDL340" s="21"/>
      <c r="RDM340" s="21"/>
      <c r="RDN340" s="21"/>
      <c r="RDO340" s="21"/>
      <c r="RDP340" s="21"/>
      <c r="RDQ340" s="21"/>
      <c r="RDR340" s="21"/>
      <c r="RDS340" s="21"/>
      <c r="RDT340" s="21"/>
      <c r="RDU340" s="21"/>
      <c r="RDV340" s="21"/>
      <c r="RDW340" s="21"/>
      <c r="RDX340" s="21"/>
      <c r="RDY340" s="21"/>
      <c r="RDZ340" s="21"/>
      <c r="REA340" s="21"/>
      <c r="REB340" s="21"/>
      <c r="REC340" s="21"/>
      <c r="RED340" s="21"/>
      <c r="REE340" s="21"/>
      <c r="REF340" s="21"/>
      <c r="REG340" s="21"/>
      <c r="REH340" s="21"/>
      <c r="REI340" s="21"/>
      <c r="REJ340" s="21"/>
      <c r="REK340" s="21"/>
      <c r="REL340" s="21"/>
      <c r="REM340" s="21"/>
      <c r="REN340" s="21"/>
      <c r="REO340" s="21"/>
      <c r="REP340" s="21"/>
      <c r="REQ340" s="21"/>
      <c r="RER340" s="21"/>
      <c r="RES340" s="21"/>
      <c r="RET340" s="21"/>
      <c r="REU340" s="21"/>
      <c r="REV340" s="21"/>
      <c r="REW340" s="21"/>
      <c r="REX340" s="21"/>
      <c r="REY340" s="21"/>
      <c r="REZ340" s="21"/>
      <c r="RFA340" s="21"/>
      <c r="RFB340" s="21"/>
      <c r="RFC340" s="21"/>
      <c r="RFD340" s="21"/>
      <c r="RFE340" s="21"/>
      <c r="RFF340" s="21"/>
      <c r="RFG340" s="21"/>
      <c r="RFH340" s="21"/>
      <c r="RFI340" s="21"/>
      <c r="RFJ340" s="21"/>
      <c r="RFK340" s="21"/>
      <c r="RFL340" s="21"/>
      <c r="RFM340" s="21"/>
      <c r="RFN340" s="21"/>
      <c r="RFO340" s="21"/>
      <c r="RFP340" s="21"/>
      <c r="RFQ340" s="21"/>
      <c r="RFR340" s="21"/>
      <c r="RFS340" s="21"/>
      <c r="RFT340" s="21"/>
      <c r="RFU340" s="21"/>
      <c r="RFV340" s="21"/>
      <c r="RFW340" s="21"/>
      <c r="RFX340" s="21"/>
      <c r="RFY340" s="21"/>
      <c r="RFZ340" s="21"/>
      <c r="RGA340" s="21"/>
      <c r="RGB340" s="21"/>
      <c r="RGC340" s="21"/>
      <c r="RGD340" s="21"/>
      <c r="RGE340" s="21"/>
      <c r="RGF340" s="21"/>
      <c r="RGG340" s="21"/>
      <c r="RGH340" s="21"/>
      <c r="RGI340" s="21"/>
      <c r="RGJ340" s="21"/>
      <c r="RGK340" s="21"/>
      <c r="RGL340" s="21"/>
      <c r="RGM340" s="21"/>
      <c r="RGN340" s="21"/>
      <c r="RGO340" s="21"/>
      <c r="RGP340" s="21"/>
      <c r="RGQ340" s="21"/>
      <c r="RGR340" s="21"/>
      <c r="RGS340" s="21"/>
      <c r="RGT340" s="21"/>
      <c r="RGU340" s="21"/>
      <c r="RGV340" s="21"/>
      <c r="RGW340" s="21"/>
      <c r="RGX340" s="21"/>
      <c r="RGY340" s="21"/>
      <c r="RGZ340" s="21"/>
      <c r="RHA340" s="21"/>
      <c r="RHB340" s="21"/>
      <c r="RHC340" s="21"/>
      <c r="RHD340" s="21"/>
      <c r="RHE340" s="21"/>
      <c r="RHF340" s="21"/>
      <c r="RHG340" s="21"/>
      <c r="RHH340" s="21"/>
      <c r="RHI340" s="21"/>
      <c r="RHJ340" s="21"/>
      <c r="RHK340" s="21"/>
      <c r="RHL340" s="21"/>
      <c r="RHM340" s="21"/>
      <c r="RHN340" s="21"/>
      <c r="RHO340" s="21"/>
      <c r="RHP340" s="21"/>
      <c r="RHQ340" s="21"/>
      <c r="RHR340" s="21"/>
      <c r="RHS340" s="21"/>
      <c r="RHT340" s="21"/>
      <c r="RHU340" s="21"/>
      <c r="RHV340" s="21"/>
      <c r="RHW340" s="21"/>
      <c r="RHX340" s="21"/>
      <c r="RHY340" s="21"/>
      <c r="RHZ340" s="21"/>
      <c r="RIA340" s="21"/>
      <c r="RIB340" s="21"/>
      <c r="RIC340" s="21"/>
      <c r="RID340" s="21"/>
      <c r="RIE340" s="21"/>
      <c r="RIF340" s="21"/>
      <c r="RIG340" s="21"/>
      <c r="RIH340" s="21"/>
      <c r="RII340" s="21"/>
      <c r="RIJ340" s="21"/>
      <c r="RIK340" s="21"/>
      <c r="RIL340" s="21"/>
      <c r="RIM340" s="21"/>
      <c r="RIN340" s="21"/>
      <c r="RIO340" s="21"/>
      <c r="RIP340" s="21"/>
      <c r="RIQ340" s="21"/>
      <c r="RIR340" s="21"/>
      <c r="RIS340" s="21"/>
      <c r="RIT340" s="21"/>
      <c r="RIU340" s="21"/>
      <c r="RIV340" s="21"/>
      <c r="RIW340" s="21"/>
      <c r="RIX340" s="21"/>
      <c r="RIY340" s="21"/>
      <c r="RIZ340" s="21"/>
      <c r="RJA340" s="21"/>
      <c r="RJB340" s="21"/>
      <c r="RJC340" s="21"/>
      <c r="RJD340" s="21"/>
      <c r="RJE340" s="21"/>
      <c r="RJF340" s="21"/>
      <c r="RJG340" s="21"/>
      <c r="RJH340" s="21"/>
      <c r="RJI340" s="21"/>
      <c r="RJJ340" s="21"/>
      <c r="RJK340" s="21"/>
      <c r="RJL340" s="21"/>
      <c r="RJM340" s="21"/>
      <c r="RJN340" s="21"/>
      <c r="RJO340" s="21"/>
      <c r="RJP340" s="21"/>
      <c r="RJQ340" s="21"/>
      <c r="RJR340" s="21"/>
      <c r="RJS340" s="21"/>
      <c r="RJT340" s="21"/>
      <c r="RJU340" s="21"/>
      <c r="RJV340" s="21"/>
      <c r="RJW340" s="21"/>
      <c r="RJX340" s="21"/>
      <c r="RJY340" s="21"/>
      <c r="RJZ340" s="21"/>
      <c r="RKA340" s="21"/>
      <c r="RKB340" s="21"/>
      <c r="RKC340" s="21"/>
      <c r="RKD340" s="21"/>
      <c r="RKE340" s="21"/>
      <c r="RKF340" s="21"/>
      <c r="RKG340" s="21"/>
      <c r="RKH340" s="21"/>
      <c r="RKI340" s="21"/>
      <c r="RKJ340" s="21"/>
      <c r="RKK340" s="21"/>
      <c r="RKL340" s="21"/>
      <c r="RKM340" s="21"/>
      <c r="RKN340" s="21"/>
      <c r="RKO340" s="21"/>
      <c r="RKP340" s="21"/>
      <c r="RKQ340" s="21"/>
      <c r="RKR340" s="21"/>
      <c r="RKS340" s="21"/>
      <c r="RKT340" s="21"/>
      <c r="RKU340" s="21"/>
      <c r="RKV340" s="21"/>
      <c r="RKW340" s="21"/>
      <c r="RKX340" s="21"/>
      <c r="RKY340" s="21"/>
      <c r="RKZ340" s="21"/>
      <c r="RLA340" s="21"/>
      <c r="RLB340" s="21"/>
      <c r="RLC340" s="21"/>
      <c r="RLD340" s="21"/>
      <c r="RLE340" s="21"/>
      <c r="RLF340" s="21"/>
      <c r="RLG340" s="21"/>
      <c r="RLH340" s="21"/>
      <c r="RLI340" s="21"/>
      <c r="RLJ340" s="21"/>
      <c r="RLK340" s="21"/>
      <c r="RLL340" s="21"/>
      <c r="RLM340" s="21"/>
      <c r="RLN340" s="21"/>
      <c r="RLO340" s="21"/>
      <c r="RLP340" s="21"/>
      <c r="RLQ340" s="21"/>
      <c r="RLR340" s="21"/>
      <c r="RLS340" s="21"/>
      <c r="RLT340" s="21"/>
      <c r="RLU340" s="21"/>
      <c r="RLV340" s="21"/>
      <c r="RLW340" s="21"/>
      <c r="RLX340" s="21"/>
      <c r="RLY340" s="21"/>
      <c r="RLZ340" s="21"/>
      <c r="RMA340" s="21"/>
      <c r="RMB340" s="21"/>
      <c r="RMC340" s="21"/>
      <c r="RMD340" s="21"/>
      <c r="RME340" s="21"/>
      <c r="RMF340" s="21"/>
      <c r="RMG340" s="21"/>
      <c r="RMH340" s="21"/>
      <c r="RMI340" s="21"/>
      <c r="RMJ340" s="21"/>
      <c r="RMK340" s="21"/>
      <c r="RML340" s="21"/>
      <c r="RMM340" s="21"/>
      <c r="RMN340" s="21"/>
      <c r="RMO340" s="21"/>
      <c r="RMP340" s="21"/>
      <c r="RMQ340" s="21"/>
      <c r="RMR340" s="21"/>
      <c r="RMS340" s="21"/>
      <c r="RMT340" s="21"/>
      <c r="RMU340" s="21"/>
      <c r="RMV340" s="21"/>
      <c r="RMW340" s="21"/>
      <c r="RMX340" s="21"/>
      <c r="RMY340" s="21"/>
      <c r="RMZ340" s="21"/>
      <c r="RNA340" s="21"/>
      <c r="RNB340" s="21"/>
      <c r="RNC340" s="21"/>
      <c r="RND340" s="21"/>
      <c r="RNE340" s="21"/>
      <c r="RNF340" s="21"/>
      <c r="RNG340" s="21"/>
      <c r="RNH340" s="21"/>
      <c r="RNI340" s="21"/>
      <c r="RNJ340" s="21"/>
      <c r="RNK340" s="21"/>
      <c r="RNL340" s="21"/>
      <c r="RNM340" s="21"/>
      <c r="RNN340" s="21"/>
      <c r="RNO340" s="21"/>
      <c r="RNP340" s="21"/>
      <c r="RNQ340" s="21"/>
      <c r="RNR340" s="21"/>
      <c r="RNS340" s="21"/>
      <c r="RNT340" s="21"/>
      <c r="RNU340" s="21"/>
      <c r="RNV340" s="21"/>
      <c r="RNW340" s="21"/>
      <c r="RNX340" s="21"/>
      <c r="RNY340" s="21"/>
      <c r="RNZ340" s="21"/>
      <c r="ROA340" s="21"/>
      <c r="ROB340" s="21"/>
      <c r="ROC340" s="21"/>
      <c r="ROD340" s="21"/>
      <c r="ROE340" s="21"/>
      <c r="ROF340" s="21"/>
      <c r="ROG340" s="21"/>
      <c r="ROH340" s="21"/>
      <c r="ROI340" s="21"/>
      <c r="ROJ340" s="21"/>
      <c r="ROK340" s="21"/>
      <c r="ROL340" s="21"/>
      <c r="ROM340" s="21"/>
      <c r="RON340" s="21"/>
      <c r="ROO340" s="21"/>
      <c r="ROP340" s="21"/>
      <c r="ROQ340" s="21"/>
      <c r="ROR340" s="21"/>
      <c r="ROS340" s="21"/>
      <c r="ROT340" s="21"/>
      <c r="ROU340" s="21"/>
      <c r="ROV340" s="21"/>
      <c r="ROW340" s="21"/>
      <c r="ROX340" s="21"/>
      <c r="ROY340" s="21"/>
      <c r="ROZ340" s="21"/>
      <c r="RPA340" s="21"/>
      <c r="RPB340" s="21"/>
      <c r="RPC340" s="21"/>
      <c r="RPD340" s="21"/>
      <c r="RPE340" s="21"/>
      <c r="RPF340" s="21"/>
      <c r="RPG340" s="21"/>
      <c r="RPH340" s="21"/>
      <c r="RPI340" s="21"/>
      <c r="RPJ340" s="21"/>
      <c r="RPK340" s="21"/>
      <c r="RPL340" s="21"/>
      <c r="RPM340" s="21"/>
      <c r="RPN340" s="21"/>
      <c r="RPO340" s="21"/>
      <c r="RPP340" s="21"/>
      <c r="RPQ340" s="21"/>
      <c r="RPR340" s="21"/>
      <c r="RPS340" s="21"/>
      <c r="RPT340" s="21"/>
      <c r="RPU340" s="21"/>
      <c r="RPV340" s="21"/>
      <c r="RPW340" s="21"/>
      <c r="RPX340" s="21"/>
      <c r="RPY340" s="21"/>
      <c r="RPZ340" s="21"/>
      <c r="RQA340" s="21"/>
      <c r="RQB340" s="21"/>
      <c r="RQC340" s="21"/>
      <c r="RQD340" s="21"/>
      <c r="RQE340" s="21"/>
      <c r="RQF340" s="21"/>
      <c r="RQG340" s="21"/>
      <c r="RQH340" s="21"/>
      <c r="RQI340" s="21"/>
      <c r="RQJ340" s="21"/>
      <c r="RQK340" s="21"/>
      <c r="RQL340" s="21"/>
      <c r="RQM340" s="21"/>
      <c r="RQN340" s="21"/>
      <c r="RQO340" s="21"/>
      <c r="RQP340" s="21"/>
      <c r="RQQ340" s="21"/>
      <c r="RQR340" s="21"/>
      <c r="RQS340" s="21"/>
      <c r="RQT340" s="21"/>
      <c r="RQU340" s="21"/>
      <c r="RQV340" s="21"/>
      <c r="RQW340" s="21"/>
      <c r="RQX340" s="21"/>
      <c r="RQY340" s="21"/>
      <c r="RQZ340" s="21"/>
      <c r="RRA340" s="21"/>
      <c r="RRB340" s="21"/>
      <c r="RRC340" s="21"/>
      <c r="RRD340" s="21"/>
      <c r="RRE340" s="21"/>
      <c r="RRF340" s="21"/>
      <c r="RRG340" s="21"/>
      <c r="RRH340" s="21"/>
      <c r="RRI340" s="21"/>
      <c r="RRJ340" s="21"/>
      <c r="RRK340" s="21"/>
      <c r="RRL340" s="21"/>
      <c r="RRM340" s="21"/>
      <c r="RRN340" s="21"/>
      <c r="RRO340" s="21"/>
      <c r="RRP340" s="21"/>
      <c r="RRQ340" s="21"/>
      <c r="RRR340" s="21"/>
      <c r="RRS340" s="21"/>
      <c r="RRT340" s="21"/>
      <c r="RRU340" s="21"/>
      <c r="RRV340" s="21"/>
      <c r="RRW340" s="21"/>
      <c r="RRX340" s="21"/>
      <c r="RRY340" s="21"/>
      <c r="RRZ340" s="21"/>
      <c r="RSA340" s="21"/>
      <c r="RSB340" s="21"/>
      <c r="RSC340" s="21"/>
      <c r="RSD340" s="21"/>
      <c r="RSE340" s="21"/>
      <c r="RSF340" s="21"/>
      <c r="RSG340" s="21"/>
      <c r="RSH340" s="21"/>
      <c r="RSI340" s="21"/>
      <c r="RSJ340" s="21"/>
      <c r="RSK340" s="21"/>
      <c r="RSL340" s="21"/>
      <c r="RSM340" s="21"/>
      <c r="RSN340" s="21"/>
      <c r="RSO340" s="21"/>
      <c r="RSP340" s="21"/>
      <c r="RSQ340" s="21"/>
      <c r="RSR340" s="21"/>
      <c r="RSS340" s="21"/>
      <c r="RST340" s="21"/>
      <c r="RSU340" s="21"/>
      <c r="RSV340" s="21"/>
      <c r="RSW340" s="21"/>
      <c r="RSX340" s="21"/>
      <c r="RSY340" s="21"/>
      <c r="RSZ340" s="21"/>
      <c r="RTA340" s="21"/>
      <c r="RTB340" s="21"/>
      <c r="RTC340" s="21"/>
      <c r="RTD340" s="21"/>
      <c r="RTE340" s="21"/>
      <c r="RTF340" s="21"/>
      <c r="RTG340" s="21"/>
      <c r="RTH340" s="21"/>
      <c r="RTI340" s="21"/>
      <c r="RTJ340" s="21"/>
      <c r="RTK340" s="21"/>
      <c r="RTL340" s="21"/>
      <c r="RTM340" s="21"/>
      <c r="RTN340" s="21"/>
      <c r="RTO340" s="21"/>
      <c r="RTP340" s="21"/>
      <c r="RTQ340" s="21"/>
      <c r="RTR340" s="21"/>
      <c r="RTS340" s="21"/>
      <c r="RTT340" s="21"/>
      <c r="RTU340" s="21"/>
      <c r="RTV340" s="21"/>
      <c r="RTW340" s="21"/>
      <c r="RTX340" s="21"/>
      <c r="RTY340" s="21"/>
      <c r="RTZ340" s="21"/>
      <c r="RUA340" s="21"/>
      <c r="RUB340" s="21"/>
      <c r="RUC340" s="21"/>
      <c r="RUD340" s="21"/>
      <c r="RUE340" s="21"/>
      <c r="RUF340" s="21"/>
      <c r="RUG340" s="21"/>
      <c r="RUH340" s="21"/>
      <c r="RUI340" s="21"/>
      <c r="RUJ340" s="21"/>
      <c r="RUK340" s="21"/>
      <c r="RUL340" s="21"/>
      <c r="RUM340" s="21"/>
      <c r="RUN340" s="21"/>
      <c r="RUO340" s="21"/>
      <c r="RUP340" s="21"/>
      <c r="RUQ340" s="21"/>
      <c r="RUR340" s="21"/>
      <c r="RUS340" s="21"/>
      <c r="RUT340" s="21"/>
      <c r="RUU340" s="21"/>
      <c r="RUV340" s="21"/>
      <c r="RUW340" s="21"/>
      <c r="RUX340" s="21"/>
      <c r="RUY340" s="21"/>
      <c r="RUZ340" s="21"/>
      <c r="RVA340" s="21"/>
      <c r="RVB340" s="21"/>
      <c r="RVC340" s="21"/>
      <c r="RVD340" s="21"/>
      <c r="RVE340" s="21"/>
      <c r="RVF340" s="21"/>
      <c r="RVG340" s="21"/>
      <c r="RVH340" s="21"/>
      <c r="RVI340" s="21"/>
      <c r="RVJ340" s="21"/>
      <c r="RVK340" s="21"/>
      <c r="RVL340" s="21"/>
      <c r="RVM340" s="21"/>
      <c r="RVN340" s="21"/>
      <c r="RVO340" s="21"/>
      <c r="RVP340" s="21"/>
      <c r="RVQ340" s="21"/>
      <c r="RVR340" s="21"/>
      <c r="RVS340" s="21"/>
      <c r="RVT340" s="21"/>
      <c r="RVU340" s="21"/>
      <c r="RVV340" s="21"/>
      <c r="RVW340" s="21"/>
      <c r="RVX340" s="21"/>
      <c r="RVY340" s="21"/>
      <c r="RVZ340" s="21"/>
      <c r="RWA340" s="21"/>
      <c r="RWB340" s="21"/>
      <c r="RWC340" s="21"/>
      <c r="RWD340" s="21"/>
      <c r="RWE340" s="21"/>
      <c r="RWF340" s="21"/>
      <c r="RWG340" s="21"/>
      <c r="RWH340" s="21"/>
      <c r="RWI340" s="21"/>
      <c r="RWJ340" s="21"/>
      <c r="RWK340" s="21"/>
      <c r="RWL340" s="21"/>
      <c r="RWM340" s="21"/>
      <c r="RWN340" s="21"/>
      <c r="RWO340" s="21"/>
      <c r="RWP340" s="21"/>
      <c r="RWQ340" s="21"/>
      <c r="RWR340" s="21"/>
      <c r="RWS340" s="21"/>
      <c r="RWT340" s="21"/>
      <c r="RWU340" s="21"/>
      <c r="RWV340" s="21"/>
      <c r="RWW340" s="21"/>
      <c r="RWX340" s="21"/>
      <c r="RWY340" s="21"/>
      <c r="RWZ340" s="21"/>
      <c r="RXA340" s="21"/>
      <c r="RXB340" s="21"/>
      <c r="RXC340" s="21"/>
      <c r="RXD340" s="21"/>
      <c r="RXE340" s="21"/>
      <c r="RXF340" s="21"/>
      <c r="RXG340" s="21"/>
      <c r="RXH340" s="21"/>
      <c r="RXI340" s="21"/>
      <c r="RXJ340" s="21"/>
      <c r="RXK340" s="21"/>
      <c r="RXL340" s="21"/>
      <c r="RXM340" s="21"/>
      <c r="RXN340" s="21"/>
      <c r="RXO340" s="21"/>
      <c r="RXP340" s="21"/>
      <c r="RXQ340" s="21"/>
      <c r="RXR340" s="21"/>
      <c r="RXS340" s="21"/>
      <c r="RXT340" s="21"/>
      <c r="RXU340" s="21"/>
      <c r="RXV340" s="21"/>
      <c r="RXW340" s="21"/>
      <c r="RXX340" s="21"/>
      <c r="RXY340" s="21"/>
      <c r="RXZ340" s="21"/>
      <c r="RYA340" s="21"/>
      <c r="RYB340" s="21"/>
      <c r="RYC340" s="21"/>
      <c r="RYD340" s="21"/>
      <c r="RYE340" s="21"/>
      <c r="RYF340" s="21"/>
      <c r="RYG340" s="21"/>
      <c r="RYH340" s="21"/>
      <c r="RYI340" s="21"/>
      <c r="RYJ340" s="21"/>
      <c r="RYK340" s="21"/>
      <c r="RYL340" s="21"/>
      <c r="RYM340" s="21"/>
      <c r="RYN340" s="21"/>
      <c r="RYO340" s="21"/>
      <c r="RYP340" s="21"/>
      <c r="RYQ340" s="21"/>
      <c r="RYR340" s="21"/>
      <c r="RYS340" s="21"/>
      <c r="RYT340" s="21"/>
      <c r="RYU340" s="21"/>
      <c r="RYV340" s="21"/>
      <c r="RYW340" s="21"/>
      <c r="RYX340" s="21"/>
      <c r="RYY340" s="21"/>
      <c r="RYZ340" s="21"/>
      <c r="RZA340" s="21"/>
      <c r="RZB340" s="21"/>
      <c r="RZC340" s="21"/>
      <c r="RZD340" s="21"/>
      <c r="RZE340" s="21"/>
      <c r="RZF340" s="21"/>
      <c r="RZG340" s="21"/>
      <c r="RZH340" s="21"/>
      <c r="RZI340" s="21"/>
      <c r="RZJ340" s="21"/>
      <c r="RZK340" s="21"/>
      <c r="RZL340" s="21"/>
      <c r="RZM340" s="21"/>
      <c r="RZN340" s="21"/>
      <c r="RZO340" s="21"/>
      <c r="RZP340" s="21"/>
      <c r="RZQ340" s="21"/>
      <c r="RZR340" s="21"/>
      <c r="RZS340" s="21"/>
      <c r="RZT340" s="21"/>
      <c r="RZU340" s="21"/>
      <c r="RZV340" s="21"/>
      <c r="RZW340" s="21"/>
      <c r="RZX340" s="21"/>
      <c r="RZY340" s="21"/>
      <c r="RZZ340" s="21"/>
      <c r="SAA340" s="21"/>
      <c r="SAB340" s="21"/>
      <c r="SAC340" s="21"/>
      <c r="SAD340" s="21"/>
      <c r="SAE340" s="21"/>
      <c r="SAF340" s="21"/>
      <c r="SAG340" s="21"/>
      <c r="SAH340" s="21"/>
      <c r="SAI340" s="21"/>
      <c r="SAJ340" s="21"/>
      <c r="SAK340" s="21"/>
      <c r="SAL340" s="21"/>
      <c r="SAM340" s="21"/>
      <c r="SAN340" s="21"/>
      <c r="SAO340" s="21"/>
      <c r="SAP340" s="21"/>
      <c r="SAQ340" s="21"/>
      <c r="SAR340" s="21"/>
      <c r="SAS340" s="21"/>
      <c r="SAT340" s="21"/>
      <c r="SAU340" s="21"/>
      <c r="SAV340" s="21"/>
      <c r="SAW340" s="21"/>
      <c r="SAX340" s="21"/>
      <c r="SAY340" s="21"/>
      <c r="SAZ340" s="21"/>
      <c r="SBA340" s="21"/>
      <c r="SBB340" s="21"/>
      <c r="SBC340" s="21"/>
      <c r="SBD340" s="21"/>
      <c r="SBE340" s="21"/>
      <c r="SBF340" s="21"/>
      <c r="SBG340" s="21"/>
      <c r="SBH340" s="21"/>
      <c r="SBI340" s="21"/>
      <c r="SBJ340" s="21"/>
      <c r="SBK340" s="21"/>
      <c r="SBL340" s="21"/>
      <c r="SBM340" s="21"/>
      <c r="SBN340" s="21"/>
      <c r="SBO340" s="21"/>
      <c r="SBP340" s="21"/>
      <c r="SBQ340" s="21"/>
      <c r="SBR340" s="21"/>
      <c r="SBS340" s="21"/>
      <c r="SBT340" s="21"/>
      <c r="SBU340" s="21"/>
      <c r="SBV340" s="21"/>
      <c r="SBW340" s="21"/>
      <c r="SBX340" s="21"/>
      <c r="SBY340" s="21"/>
      <c r="SBZ340" s="21"/>
      <c r="SCA340" s="21"/>
      <c r="SCB340" s="21"/>
      <c r="SCC340" s="21"/>
      <c r="SCD340" s="21"/>
      <c r="SCE340" s="21"/>
      <c r="SCF340" s="21"/>
      <c r="SCG340" s="21"/>
      <c r="SCH340" s="21"/>
      <c r="SCI340" s="21"/>
      <c r="SCJ340" s="21"/>
      <c r="SCK340" s="21"/>
      <c r="SCL340" s="21"/>
      <c r="SCM340" s="21"/>
      <c r="SCN340" s="21"/>
      <c r="SCO340" s="21"/>
      <c r="SCP340" s="21"/>
      <c r="SCQ340" s="21"/>
      <c r="SCR340" s="21"/>
      <c r="SCS340" s="21"/>
      <c r="SCT340" s="21"/>
      <c r="SCU340" s="21"/>
      <c r="SCV340" s="21"/>
      <c r="SCW340" s="21"/>
      <c r="SCX340" s="21"/>
      <c r="SCY340" s="21"/>
      <c r="SCZ340" s="21"/>
      <c r="SDA340" s="21"/>
      <c r="SDB340" s="21"/>
      <c r="SDC340" s="21"/>
      <c r="SDD340" s="21"/>
      <c r="SDE340" s="21"/>
      <c r="SDF340" s="21"/>
      <c r="SDG340" s="21"/>
      <c r="SDH340" s="21"/>
      <c r="SDI340" s="21"/>
      <c r="SDJ340" s="21"/>
      <c r="SDK340" s="21"/>
      <c r="SDL340" s="21"/>
      <c r="SDM340" s="21"/>
      <c r="SDN340" s="21"/>
      <c r="SDO340" s="21"/>
      <c r="SDP340" s="21"/>
      <c r="SDQ340" s="21"/>
      <c r="SDR340" s="21"/>
      <c r="SDS340" s="21"/>
      <c r="SDT340" s="21"/>
      <c r="SDU340" s="21"/>
      <c r="SDV340" s="21"/>
      <c r="SDW340" s="21"/>
      <c r="SDX340" s="21"/>
      <c r="SDY340" s="21"/>
      <c r="SDZ340" s="21"/>
      <c r="SEA340" s="21"/>
      <c r="SEB340" s="21"/>
      <c r="SEC340" s="21"/>
      <c r="SED340" s="21"/>
      <c r="SEE340" s="21"/>
      <c r="SEF340" s="21"/>
      <c r="SEG340" s="21"/>
      <c r="SEH340" s="21"/>
      <c r="SEI340" s="21"/>
      <c r="SEJ340" s="21"/>
      <c r="SEK340" s="21"/>
      <c r="SEL340" s="21"/>
      <c r="SEM340" s="21"/>
      <c r="SEN340" s="21"/>
      <c r="SEO340" s="21"/>
      <c r="SEP340" s="21"/>
      <c r="SEQ340" s="21"/>
      <c r="SER340" s="21"/>
      <c r="SES340" s="21"/>
      <c r="SET340" s="21"/>
      <c r="SEU340" s="21"/>
      <c r="SEV340" s="21"/>
      <c r="SEW340" s="21"/>
      <c r="SEX340" s="21"/>
      <c r="SEY340" s="21"/>
      <c r="SEZ340" s="21"/>
      <c r="SFA340" s="21"/>
      <c r="SFB340" s="21"/>
      <c r="SFC340" s="21"/>
      <c r="SFD340" s="21"/>
      <c r="SFE340" s="21"/>
      <c r="SFF340" s="21"/>
      <c r="SFG340" s="21"/>
      <c r="SFH340" s="21"/>
      <c r="SFI340" s="21"/>
      <c r="SFJ340" s="21"/>
      <c r="SFK340" s="21"/>
      <c r="SFL340" s="21"/>
      <c r="SFM340" s="21"/>
      <c r="SFN340" s="21"/>
      <c r="SFO340" s="21"/>
      <c r="SFP340" s="21"/>
      <c r="SFQ340" s="21"/>
      <c r="SFR340" s="21"/>
      <c r="SFS340" s="21"/>
      <c r="SFT340" s="21"/>
      <c r="SFU340" s="21"/>
      <c r="SFV340" s="21"/>
      <c r="SFW340" s="21"/>
      <c r="SFX340" s="21"/>
      <c r="SFY340" s="21"/>
      <c r="SFZ340" s="21"/>
      <c r="SGA340" s="21"/>
      <c r="SGB340" s="21"/>
      <c r="SGC340" s="21"/>
      <c r="SGD340" s="21"/>
      <c r="SGE340" s="21"/>
      <c r="SGF340" s="21"/>
      <c r="SGG340" s="21"/>
      <c r="SGH340" s="21"/>
      <c r="SGI340" s="21"/>
      <c r="SGJ340" s="21"/>
      <c r="SGK340" s="21"/>
      <c r="SGL340" s="21"/>
      <c r="SGM340" s="21"/>
      <c r="SGN340" s="21"/>
      <c r="SGO340" s="21"/>
      <c r="SGP340" s="21"/>
      <c r="SGQ340" s="21"/>
      <c r="SGR340" s="21"/>
      <c r="SGS340" s="21"/>
      <c r="SGT340" s="21"/>
      <c r="SGU340" s="21"/>
      <c r="SGV340" s="21"/>
      <c r="SGW340" s="21"/>
      <c r="SGX340" s="21"/>
      <c r="SGY340" s="21"/>
      <c r="SGZ340" s="21"/>
      <c r="SHA340" s="21"/>
      <c r="SHB340" s="21"/>
      <c r="SHC340" s="21"/>
      <c r="SHD340" s="21"/>
      <c r="SHE340" s="21"/>
      <c r="SHF340" s="21"/>
      <c r="SHG340" s="21"/>
      <c r="SHH340" s="21"/>
      <c r="SHI340" s="21"/>
      <c r="SHJ340" s="21"/>
      <c r="SHK340" s="21"/>
      <c r="SHL340" s="21"/>
      <c r="SHM340" s="21"/>
      <c r="SHN340" s="21"/>
      <c r="SHO340" s="21"/>
      <c r="SHP340" s="21"/>
      <c r="SHQ340" s="21"/>
      <c r="SHR340" s="21"/>
      <c r="SHS340" s="21"/>
      <c r="SHT340" s="21"/>
      <c r="SHU340" s="21"/>
      <c r="SHV340" s="21"/>
      <c r="SHW340" s="21"/>
      <c r="SHX340" s="21"/>
      <c r="SHY340" s="21"/>
      <c r="SHZ340" s="21"/>
      <c r="SIA340" s="21"/>
      <c r="SIB340" s="21"/>
      <c r="SIC340" s="21"/>
      <c r="SID340" s="21"/>
      <c r="SIE340" s="21"/>
      <c r="SIF340" s="21"/>
      <c r="SIG340" s="21"/>
      <c r="SIH340" s="21"/>
      <c r="SII340" s="21"/>
      <c r="SIJ340" s="21"/>
      <c r="SIK340" s="21"/>
      <c r="SIL340" s="21"/>
      <c r="SIM340" s="21"/>
      <c r="SIN340" s="21"/>
      <c r="SIO340" s="21"/>
      <c r="SIP340" s="21"/>
      <c r="SIQ340" s="21"/>
      <c r="SIR340" s="21"/>
      <c r="SIS340" s="21"/>
      <c r="SIT340" s="21"/>
      <c r="SIU340" s="21"/>
      <c r="SIV340" s="21"/>
      <c r="SIW340" s="21"/>
      <c r="SIX340" s="21"/>
      <c r="SIY340" s="21"/>
      <c r="SIZ340" s="21"/>
      <c r="SJA340" s="21"/>
      <c r="SJB340" s="21"/>
      <c r="SJC340" s="21"/>
      <c r="SJD340" s="21"/>
      <c r="SJE340" s="21"/>
      <c r="SJF340" s="21"/>
      <c r="SJG340" s="21"/>
      <c r="SJH340" s="21"/>
      <c r="SJI340" s="21"/>
      <c r="SJJ340" s="21"/>
      <c r="SJK340" s="21"/>
      <c r="SJL340" s="21"/>
      <c r="SJM340" s="21"/>
      <c r="SJN340" s="21"/>
      <c r="SJO340" s="21"/>
      <c r="SJP340" s="21"/>
      <c r="SJQ340" s="21"/>
      <c r="SJR340" s="21"/>
      <c r="SJS340" s="21"/>
      <c r="SJT340" s="21"/>
      <c r="SJU340" s="21"/>
      <c r="SJV340" s="21"/>
      <c r="SJW340" s="21"/>
      <c r="SJX340" s="21"/>
      <c r="SJY340" s="21"/>
      <c r="SJZ340" s="21"/>
      <c r="SKA340" s="21"/>
      <c r="SKB340" s="21"/>
      <c r="SKC340" s="21"/>
      <c r="SKD340" s="21"/>
      <c r="SKE340" s="21"/>
      <c r="SKF340" s="21"/>
      <c r="SKG340" s="21"/>
      <c r="SKH340" s="21"/>
      <c r="SKI340" s="21"/>
      <c r="SKJ340" s="21"/>
      <c r="SKK340" s="21"/>
      <c r="SKL340" s="21"/>
      <c r="SKM340" s="21"/>
      <c r="SKN340" s="21"/>
      <c r="SKO340" s="21"/>
      <c r="SKP340" s="21"/>
      <c r="SKQ340" s="21"/>
      <c r="SKR340" s="21"/>
      <c r="SKS340" s="21"/>
      <c r="SKT340" s="21"/>
      <c r="SKU340" s="21"/>
      <c r="SKV340" s="21"/>
      <c r="SKW340" s="21"/>
      <c r="SKX340" s="21"/>
      <c r="SKY340" s="21"/>
      <c r="SKZ340" s="21"/>
      <c r="SLA340" s="21"/>
      <c r="SLB340" s="21"/>
      <c r="SLC340" s="21"/>
      <c r="SLD340" s="21"/>
      <c r="SLE340" s="21"/>
      <c r="SLF340" s="21"/>
      <c r="SLG340" s="21"/>
      <c r="SLH340" s="21"/>
      <c r="SLI340" s="21"/>
      <c r="SLJ340" s="21"/>
      <c r="SLK340" s="21"/>
      <c r="SLL340" s="21"/>
      <c r="SLM340" s="21"/>
      <c r="SLN340" s="21"/>
      <c r="SLO340" s="21"/>
      <c r="SLP340" s="21"/>
      <c r="SLQ340" s="21"/>
      <c r="SLR340" s="21"/>
      <c r="SLS340" s="21"/>
      <c r="SLT340" s="21"/>
      <c r="SLU340" s="21"/>
      <c r="SLV340" s="21"/>
      <c r="SLW340" s="21"/>
      <c r="SLX340" s="21"/>
      <c r="SLY340" s="21"/>
      <c r="SLZ340" s="21"/>
      <c r="SMA340" s="21"/>
      <c r="SMB340" s="21"/>
      <c r="SMC340" s="21"/>
      <c r="SMD340" s="21"/>
      <c r="SME340" s="21"/>
      <c r="SMF340" s="21"/>
      <c r="SMG340" s="21"/>
      <c r="SMH340" s="21"/>
      <c r="SMI340" s="21"/>
      <c r="SMJ340" s="21"/>
      <c r="SMK340" s="21"/>
      <c r="SML340" s="21"/>
      <c r="SMM340" s="21"/>
      <c r="SMN340" s="21"/>
      <c r="SMO340" s="21"/>
      <c r="SMP340" s="21"/>
      <c r="SMQ340" s="21"/>
      <c r="SMR340" s="21"/>
      <c r="SMS340" s="21"/>
      <c r="SMT340" s="21"/>
      <c r="SMU340" s="21"/>
      <c r="SMV340" s="21"/>
      <c r="SMW340" s="21"/>
      <c r="SMX340" s="21"/>
      <c r="SMY340" s="21"/>
      <c r="SMZ340" s="21"/>
      <c r="SNA340" s="21"/>
      <c r="SNB340" s="21"/>
      <c r="SNC340" s="21"/>
      <c r="SND340" s="21"/>
      <c r="SNE340" s="21"/>
      <c r="SNF340" s="21"/>
      <c r="SNG340" s="21"/>
      <c r="SNH340" s="21"/>
      <c r="SNI340" s="21"/>
      <c r="SNJ340" s="21"/>
      <c r="SNK340" s="21"/>
      <c r="SNL340" s="21"/>
      <c r="SNM340" s="21"/>
      <c r="SNN340" s="21"/>
      <c r="SNO340" s="21"/>
      <c r="SNP340" s="21"/>
      <c r="SNQ340" s="21"/>
      <c r="SNR340" s="21"/>
      <c r="SNS340" s="21"/>
      <c r="SNT340" s="21"/>
      <c r="SNU340" s="21"/>
      <c r="SNV340" s="21"/>
      <c r="SNW340" s="21"/>
      <c r="SNX340" s="21"/>
      <c r="SNY340" s="21"/>
      <c r="SNZ340" s="21"/>
      <c r="SOA340" s="21"/>
      <c r="SOB340" s="21"/>
      <c r="SOC340" s="21"/>
      <c r="SOD340" s="21"/>
      <c r="SOE340" s="21"/>
      <c r="SOF340" s="21"/>
      <c r="SOG340" s="21"/>
      <c r="SOH340" s="21"/>
      <c r="SOI340" s="21"/>
      <c r="SOJ340" s="21"/>
      <c r="SOK340" s="21"/>
      <c r="SOL340" s="21"/>
      <c r="SOM340" s="21"/>
      <c r="SON340" s="21"/>
      <c r="SOO340" s="21"/>
      <c r="SOP340" s="21"/>
      <c r="SOQ340" s="21"/>
      <c r="SOR340" s="21"/>
      <c r="SOS340" s="21"/>
      <c r="SOT340" s="21"/>
      <c r="SOU340" s="21"/>
      <c r="SOV340" s="21"/>
      <c r="SOW340" s="21"/>
      <c r="SOX340" s="21"/>
      <c r="SOY340" s="21"/>
      <c r="SOZ340" s="21"/>
      <c r="SPA340" s="21"/>
      <c r="SPB340" s="21"/>
      <c r="SPC340" s="21"/>
      <c r="SPD340" s="21"/>
      <c r="SPE340" s="21"/>
      <c r="SPF340" s="21"/>
      <c r="SPG340" s="21"/>
      <c r="SPH340" s="21"/>
      <c r="SPI340" s="21"/>
      <c r="SPJ340" s="21"/>
      <c r="SPK340" s="21"/>
      <c r="SPL340" s="21"/>
      <c r="SPM340" s="21"/>
      <c r="SPN340" s="21"/>
      <c r="SPO340" s="21"/>
      <c r="SPP340" s="21"/>
      <c r="SPQ340" s="21"/>
      <c r="SPR340" s="21"/>
      <c r="SPS340" s="21"/>
      <c r="SPT340" s="21"/>
      <c r="SPU340" s="21"/>
      <c r="SPV340" s="21"/>
      <c r="SPW340" s="21"/>
      <c r="SPX340" s="21"/>
      <c r="SPY340" s="21"/>
      <c r="SPZ340" s="21"/>
      <c r="SQA340" s="21"/>
      <c r="SQB340" s="21"/>
      <c r="SQC340" s="21"/>
      <c r="SQD340" s="21"/>
      <c r="SQE340" s="21"/>
      <c r="SQF340" s="21"/>
      <c r="SQG340" s="21"/>
      <c r="SQH340" s="21"/>
      <c r="SQI340" s="21"/>
      <c r="SQJ340" s="21"/>
      <c r="SQK340" s="21"/>
      <c r="SQL340" s="21"/>
      <c r="SQM340" s="21"/>
      <c r="SQN340" s="21"/>
      <c r="SQO340" s="21"/>
      <c r="SQP340" s="21"/>
      <c r="SQQ340" s="21"/>
      <c r="SQR340" s="21"/>
      <c r="SQS340" s="21"/>
      <c r="SQT340" s="21"/>
      <c r="SQU340" s="21"/>
      <c r="SQV340" s="21"/>
      <c r="SQW340" s="21"/>
      <c r="SQX340" s="21"/>
      <c r="SQY340" s="21"/>
      <c r="SQZ340" s="21"/>
      <c r="SRA340" s="21"/>
      <c r="SRB340" s="21"/>
      <c r="SRC340" s="21"/>
      <c r="SRD340" s="21"/>
      <c r="SRE340" s="21"/>
      <c r="SRF340" s="21"/>
      <c r="SRG340" s="21"/>
      <c r="SRH340" s="21"/>
      <c r="SRI340" s="21"/>
      <c r="SRJ340" s="21"/>
      <c r="SRK340" s="21"/>
      <c r="SRL340" s="21"/>
      <c r="SRM340" s="21"/>
      <c r="SRN340" s="21"/>
      <c r="SRO340" s="21"/>
      <c r="SRP340" s="21"/>
      <c r="SRQ340" s="21"/>
      <c r="SRR340" s="21"/>
      <c r="SRS340" s="21"/>
      <c r="SRT340" s="21"/>
      <c r="SRU340" s="21"/>
      <c r="SRV340" s="21"/>
      <c r="SRW340" s="21"/>
      <c r="SRX340" s="21"/>
      <c r="SRY340" s="21"/>
      <c r="SRZ340" s="21"/>
      <c r="SSA340" s="21"/>
      <c r="SSB340" s="21"/>
      <c r="SSC340" s="21"/>
      <c r="SSD340" s="21"/>
      <c r="SSE340" s="21"/>
      <c r="SSF340" s="21"/>
      <c r="SSG340" s="21"/>
      <c r="SSH340" s="21"/>
      <c r="SSI340" s="21"/>
      <c r="SSJ340" s="21"/>
      <c r="SSK340" s="21"/>
      <c r="SSL340" s="21"/>
      <c r="SSM340" s="21"/>
      <c r="SSN340" s="21"/>
      <c r="SSO340" s="21"/>
      <c r="SSP340" s="21"/>
      <c r="SSQ340" s="21"/>
      <c r="SSR340" s="21"/>
      <c r="SSS340" s="21"/>
      <c r="SST340" s="21"/>
      <c r="SSU340" s="21"/>
      <c r="SSV340" s="21"/>
      <c r="SSW340" s="21"/>
      <c r="SSX340" s="21"/>
      <c r="SSY340" s="21"/>
      <c r="SSZ340" s="21"/>
      <c r="STA340" s="21"/>
      <c r="STB340" s="21"/>
      <c r="STC340" s="21"/>
      <c r="STD340" s="21"/>
      <c r="STE340" s="21"/>
      <c r="STF340" s="21"/>
      <c r="STG340" s="21"/>
      <c r="STH340" s="21"/>
      <c r="STI340" s="21"/>
      <c r="STJ340" s="21"/>
      <c r="STK340" s="21"/>
      <c r="STL340" s="21"/>
      <c r="STM340" s="21"/>
      <c r="STN340" s="21"/>
      <c r="STO340" s="21"/>
      <c r="STP340" s="21"/>
      <c r="STQ340" s="21"/>
      <c r="STR340" s="21"/>
      <c r="STS340" s="21"/>
      <c r="STT340" s="21"/>
      <c r="STU340" s="21"/>
      <c r="STV340" s="21"/>
      <c r="STW340" s="21"/>
      <c r="STX340" s="21"/>
      <c r="STY340" s="21"/>
      <c r="STZ340" s="21"/>
      <c r="SUA340" s="21"/>
      <c r="SUB340" s="21"/>
      <c r="SUC340" s="21"/>
      <c r="SUD340" s="21"/>
      <c r="SUE340" s="21"/>
      <c r="SUF340" s="21"/>
      <c r="SUG340" s="21"/>
      <c r="SUH340" s="21"/>
      <c r="SUI340" s="21"/>
      <c r="SUJ340" s="21"/>
      <c r="SUK340" s="21"/>
      <c r="SUL340" s="21"/>
      <c r="SUM340" s="21"/>
      <c r="SUN340" s="21"/>
      <c r="SUO340" s="21"/>
      <c r="SUP340" s="21"/>
      <c r="SUQ340" s="21"/>
      <c r="SUR340" s="21"/>
      <c r="SUS340" s="21"/>
      <c r="SUT340" s="21"/>
      <c r="SUU340" s="21"/>
      <c r="SUV340" s="21"/>
      <c r="SUW340" s="21"/>
      <c r="SUX340" s="21"/>
      <c r="SUY340" s="21"/>
      <c r="SUZ340" s="21"/>
      <c r="SVA340" s="21"/>
      <c r="SVB340" s="21"/>
      <c r="SVC340" s="21"/>
      <c r="SVD340" s="21"/>
      <c r="SVE340" s="21"/>
      <c r="SVF340" s="21"/>
      <c r="SVG340" s="21"/>
      <c r="SVH340" s="21"/>
      <c r="SVI340" s="21"/>
      <c r="SVJ340" s="21"/>
      <c r="SVK340" s="21"/>
      <c r="SVL340" s="21"/>
      <c r="SVM340" s="21"/>
      <c r="SVN340" s="21"/>
      <c r="SVO340" s="21"/>
      <c r="SVP340" s="21"/>
      <c r="SVQ340" s="21"/>
      <c r="SVR340" s="21"/>
      <c r="SVS340" s="21"/>
      <c r="SVT340" s="21"/>
      <c r="SVU340" s="21"/>
      <c r="SVV340" s="21"/>
      <c r="SVW340" s="21"/>
      <c r="SVX340" s="21"/>
      <c r="SVY340" s="21"/>
      <c r="SVZ340" s="21"/>
      <c r="SWA340" s="21"/>
      <c r="SWB340" s="21"/>
      <c r="SWC340" s="21"/>
      <c r="SWD340" s="21"/>
      <c r="SWE340" s="21"/>
      <c r="SWF340" s="21"/>
      <c r="SWG340" s="21"/>
      <c r="SWH340" s="21"/>
      <c r="SWI340" s="21"/>
      <c r="SWJ340" s="21"/>
      <c r="SWK340" s="21"/>
      <c r="SWL340" s="21"/>
      <c r="SWM340" s="21"/>
      <c r="SWN340" s="21"/>
      <c r="SWO340" s="21"/>
      <c r="SWP340" s="21"/>
      <c r="SWQ340" s="21"/>
      <c r="SWR340" s="21"/>
      <c r="SWS340" s="21"/>
      <c r="SWT340" s="21"/>
      <c r="SWU340" s="21"/>
      <c r="SWV340" s="21"/>
      <c r="SWW340" s="21"/>
      <c r="SWX340" s="21"/>
      <c r="SWY340" s="21"/>
      <c r="SWZ340" s="21"/>
      <c r="SXA340" s="21"/>
      <c r="SXB340" s="21"/>
      <c r="SXC340" s="21"/>
      <c r="SXD340" s="21"/>
      <c r="SXE340" s="21"/>
      <c r="SXF340" s="21"/>
      <c r="SXG340" s="21"/>
      <c r="SXH340" s="21"/>
      <c r="SXI340" s="21"/>
      <c r="SXJ340" s="21"/>
      <c r="SXK340" s="21"/>
      <c r="SXL340" s="21"/>
      <c r="SXM340" s="21"/>
      <c r="SXN340" s="21"/>
      <c r="SXO340" s="21"/>
      <c r="SXP340" s="21"/>
      <c r="SXQ340" s="21"/>
      <c r="SXR340" s="21"/>
      <c r="SXS340" s="21"/>
      <c r="SXT340" s="21"/>
      <c r="SXU340" s="21"/>
      <c r="SXV340" s="21"/>
      <c r="SXW340" s="21"/>
      <c r="SXX340" s="21"/>
      <c r="SXY340" s="21"/>
      <c r="SXZ340" s="21"/>
      <c r="SYA340" s="21"/>
      <c r="SYB340" s="21"/>
      <c r="SYC340" s="21"/>
      <c r="SYD340" s="21"/>
      <c r="SYE340" s="21"/>
      <c r="SYF340" s="21"/>
      <c r="SYG340" s="21"/>
      <c r="SYH340" s="21"/>
      <c r="SYI340" s="21"/>
      <c r="SYJ340" s="21"/>
      <c r="SYK340" s="21"/>
      <c r="SYL340" s="21"/>
      <c r="SYM340" s="21"/>
      <c r="SYN340" s="21"/>
      <c r="SYO340" s="21"/>
      <c r="SYP340" s="21"/>
      <c r="SYQ340" s="21"/>
      <c r="SYR340" s="21"/>
      <c r="SYS340" s="21"/>
      <c r="SYT340" s="21"/>
      <c r="SYU340" s="21"/>
      <c r="SYV340" s="21"/>
      <c r="SYW340" s="21"/>
      <c r="SYX340" s="21"/>
      <c r="SYY340" s="21"/>
      <c r="SYZ340" s="21"/>
      <c r="SZA340" s="21"/>
      <c r="SZB340" s="21"/>
      <c r="SZC340" s="21"/>
      <c r="SZD340" s="21"/>
      <c r="SZE340" s="21"/>
      <c r="SZF340" s="21"/>
      <c r="SZG340" s="21"/>
      <c r="SZH340" s="21"/>
      <c r="SZI340" s="21"/>
      <c r="SZJ340" s="21"/>
      <c r="SZK340" s="21"/>
      <c r="SZL340" s="21"/>
      <c r="SZM340" s="21"/>
      <c r="SZN340" s="21"/>
      <c r="SZO340" s="21"/>
      <c r="SZP340" s="21"/>
      <c r="SZQ340" s="21"/>
      <c r="SZR340" s="21"/>
      <c r="SZS340" s="21"/>
      <c r="SZT340" s="21"/>
      <c r="SZU340" s="21"/>
      <c r="SZV340" s="21"/>
      <c r="SZW340" s="21"/>
      <c r="SZX340" s="21"/>
      <c r="SZY340" s="21"/>
      <c r="SZZ340" s="21"/>
      <c r="TAA340" s="21"/>
      <c r="TAB340" s="21"/>
      <c r="TAC340" s="21"/>
      <c r="TAD340" s="21"/>
      <c r="TAE340" s="21"/>
      <c r="TAF340" s="21"/>
      <c r="TAG340" s="21"/>
      <c r="TAH340" s="21"/>
      <c r="TAI340" s="21"/>
      <c r="TAJ340" s="21"/>
      <c r="TAK340" s="21"/>
      <c r="TAL340" s="21"/>
      <c r="TAM340" s="21"/>
      <c r="TAN340" s="21"/>
      <c r="TAO340" s="21"/>
      <c r="TAP340" s="21"/>
      <c r="TAQ340" s="21"/>
      <c r="TAR340" s="21"/>
      <c r="TAS340" s="21"/>
      <c r="TAT340" s="21"/>
      <c r="TAU340" s="21"/>
      <c r="TAV340" s="21"/>
      <c r="TAW340" s="21"/>
      <c r="TAX340" s="21"/>
      <c r="TAY340" s="21"/>
      <c r="TAZ340" s="21"/>
      <c r="TBA340" s="21"/>
      <c r="TBB340" s="21"/>
      <c r="TBC340" s="21"/>
      <c r="TBD340" s="21"/>
      <c r="TBE340" s="21"/>
      <c r="TBF340" s="21"/>
      <c r="TBG340" s="21"/>
      <c r="TBH340" s="21"/>
      <c r="TBI340" s="21"/>
      <c r="TBJ340" s="21"/>
      <c r="TBK340" s="21"/>
      <c r="TBL340" s="21"/>
      <c r="TBM340" s="21"/>
      <c r="TBN340" s="21"/>
      <c r="TBO340" s="21"/>
      <c r="TBP340" s="21"/>
      <c r="TBQ340" s="21"/>
      <c r="TBR340" s="21"/>
      <c r="TBS340" s="21"/>
      <c r="TBT340" s="21"/>
      <c r="TBU340" s="21"/>
      <c r="TBV340" s="21"/>
      <c r="TBW340" s="21"/>
      <c r="TBX340" s="21"/>
      <c r="TBY340" s="21"/>
      <c r="TBZ340" s="21"/>
      <c r="TCA340" s="21"/>
      <c r="TCB340" s="21"/>
      <c r="TCC340" s="21"/>
      <c r="TCD340" s="21"/>
      <c r="TCE340" s="21"/>
      <c r="TCF340" s="21"/>
      <c r="TCG340" s="21"/>
      <c r="TCH340" s="21"/>
      <c r="TCI340" s="21"/>
      <c r="TCJ340" s="21"/>
      <c r="TCK340" s="21"/>
      <c r="TCL340" s="21"/>
      <c r="TCM340" s="21"/>
      <c r="TCN340" s="21"/>
      <c r="TCO340" s="21"/>
      <c r="TCP340" s="21"/>
      <c r="TCQ340" s="21"/>
      <c r="TCR340" s="21"/>
      <c r="TCS340" s="21"/>
      <c r="TCT340" s="21"/>
      <c r="TCU340" s="21"/>
      <c r="TCV340" s="21"/>
      <c r="TCW340" s="21"/>
      <c r="TCX340" s="21"/>
      <c r="TCY340" s="21"/>
      <c r="TCZ340" s="21"/>
      <c r="TDA340" s="21"/>
      <c r="TDB340" s="21"/>
      <c r="TDC340" s="21"/>
      <c r="TDD340" s="21"/>
      <c r="TDE340" s="21"/>
      <c r="TDF340" s="21"/>
      <c r="TDG340" s="21"/>
      <c r="TDH340" s="21"/>
      <c r="TDI340" s="21"/>
      <c r="TDJ340" s="21"/>
      <c r="TDK340" s="21"/>
      <c r="TDL340" s="21"/>
      <c r="TDM340" s="21"/>
      <c r="TDN340" s="21"/>
      <c r="TDO340" s="21"/>
      <c r="TDP340" s="21"/>
      <c r="TDQ340" s="21"/>
      <c r="TDR340" s="21"/>
      <c r="TDS340" s="21"/>
      <c r="TDT340" s="21"/>
      <c r="TDU340" s="21"/>
      <c r="TDV340" s="21"/>
      <c r="TDW340" s="21"/>
      <c r="TDX340" s="21"/>
      <c r="TDY340" s="21"/>
      <c r="TDZ340" s="21"/>
      <c r="TEA340" s="21"/>
      <c r="TEB340" s="21"/>
      <c r="TEC340" s="21"/>
      <c r="TED340" s="21"/>
      <c r="TEE340" s="21"/>
      <c r="TEF340" s="21"/>
      <c r="TEG340" s="21"/>
      <c r="TEH340" s="21"/>
      <c r="TEI340" s="21"/>
      <c r="TEJ340" s="21"/>
      <c r="TEK340" s="21"/>
      <c r="TEL340" s="21"/>
      <c r="TEM340" s="21"/>
      <c r="TEN340" s="21"/>
      <c r="TEO340" s="21"/>
      <c r="TEP340" s="21"/>
      <c r="TEQ340" s="21"/>
      <c r="TER340" s="21"/>
      <c r="TES340" s="21"/>
      <c r="TET340" s="21"/>
      <c r="TEU340" s="21"/>
      <c r="TEV340" s="21"/>
      <c r="TEW340" s="21"/>
      <c r="TEX340" s="21"/>
      <c r="TEY340" s="21"/>
      <c r="TEZ340" s="21"/>
      <c r="TFA340" s="21"/>
      <c r="TFB340" s="21"/>
      <c r="TFC340" s="21"/>
      <c r="TFD340" s="21"/>
      <c r="TFE340" s="21"/>
      <c r="TFF340" s="21"/>
      <c r="TFG340" s="21"/>
      <c r="TFH340" s="21"/>
      <c r="TFI340" s="21"/>
      <c r="TFJ340" s="21"/>
      <c r="TFK340" s="21"/>
      <c r="TFL340" s="21"/>
      <c r="TFM340" s="21"/>
      <c r="TFN340" s="21"/>
      <c r="TFO340" s="21"/>
      <c r="TFP340" s="21"/>
      <c r="TFQ340" s="21"/>
      <c r="TFR340" s="21"/>
      <c r="TFS340" s="21"/>
      <c r="TFT340" s="21"/>
      <c r="TFU340" s="21"/>
      <c r="TFV340" s="21"/>
      <c r="TFW340" s="21"/>
      <c r="TFX340" s="21"/>
      <c r="TFY340" s="21"/>
      <c r="TFZ340" s="21"/>
      <c r="TGA340" s="21"/>
      <c r="TGB340" s="21"/>
      <c r="TGC340" s="21"/>
      <c r="TGD340" s="21"/>
      <c r="TGE340" s="21"/>
      <c r="TGF340" s="21"/>
      <c r="TGG340" s="21"/>
      <c r="TGH340" s="21"/>
      <c r="TGI340" s="21"/>
      <c r="TGJ340" s="21"/>
      <c r="TGK340" s="21"/>
      <c r="TGL340" s="21"/>
      <c r="TGM340" s="21"/>
      <c r="TGN340" s="21"/>
      <c r="TGO340" s="21"/>
      <c r="TGP340" s="21"/>
      <c r="TGQ340" s="21"/>
      <c r="TGR340" s="21"/>
      <c r="TGS340" s="21"/>
      <c r="TGT340" s="21"/>
      <c r="TGU340" s="21"/>
      <c r="TGV340" s="21"/>
      <c r="TGW340" s="21"/>
      <c r="TGX340" s="21"/>
      <c r="TGY340" s="21"/>
      <c r="TGZ340" s="21"/>
      <c r="THA340" s="21"/>
      <c r="THB340" s="21"/>
      <c r="THC340" s="21"/>
      <c r="THD340" s="21"/>
      <c r="THE340" s="21"/>
      <c r="THF340" s="21"/>
      <c r="THG340" s="21"/>
      <c r="THH340" s="21"/>
      <c r="THI340" s="21"/>
      <c r="THJ340" s="21"/>
      <c r="THK340" s="21"/>
      <c r="THL340" s="21"/>
      <c r="THM340" s="21"/>
      <c r="THN340" s="21"/>
      <c r="THO340" s="21"/>
      <c r="THP340" s="21"/>
      <c r="THQ340" s="21"/>
      <c r="THR340" s="21"/>
      <c r="THS340" s="21"/>
      <c r="THT340" s="21"/>
      <c r="THU340" s="21"/>
      <c r="THV340" s="21"/>
      <c r="THW340" s="21"/>
      <c r="THX340" s="21"/>
      <c r="THY340" s="21"/>
      <c r="THZ340" s="21"/>
      <c r="TIA340" s="21"/>
      <c r="TIB340" s="21"/>
      <c r="TIC340" s="21"/>
      <c r="TID340" s="21"/>
      <c r="TIE340" s="21"/>
      <c r="TIF340" s="21"/>
      <c r="TIG340" s="21"/>
      <c r="TIH340" s="21"/>
      <c r="TII340" s="21"/>
      <c r="TIJ340" s="21"/>
      <c r="TIK340" s="21"/>
      <c r="TIL340" s="21"/>
      <c r="TIM340" s="21"/>
      <c r="TIN340" s="21"/>
      <c r="TIO340" s="21"/>
      <c r="TIP340" s="21"/>
      <c r="TIQ340" s="21"/>
      <c r="TIR340" s="21"/>
      <c r="TIS340" s="21"/>
      <c r="TIT340" s="21"/>
      <c r="TIU340" s="21"/>
      <c r="TIV340" s="21"/>
      <c r="TIW340" s="21"/>
      <c r="TIX340" s="21"/>
      <c r="TIY340" s="21"/>
      <c r="TIZ340" s="21"/>
      <c r="TJA340" s="21"/>
      <c r="TJB340" s="21"/>
      <c r="TJC340" s="21"/>
      <c r="TJD340" s="21"/>
      <c r="TJE340" s="21"/>
      <c r="TJF340" s="21"/>
      <c r="TJG340" s="21"/>
      <c r="TJH340" s="21"/>
      <c r="TJI340" s="21"/>
      <c r="TJJ340" s="21"/>
      <c r="TJK340" s="21"/>
      <c r="TJL340" s="21"/>
      <c r="TJM340" s="21"/>
      <c r="TJN340" s="21"/>
      <c r="TJO340" s="21"/>
      <c r="TJP340" s="21"/>
      <c r="TJQ340" s="21"/>
      <c r="TJR340" s="21"/>
      <c r="TJS340" s="21"/>
      <c r="TJT340" s="21"/>
      <c r="TJU340" s="21"/>
      <c r="TJV340" s="21"/>
      <c r="TJW340" s="21"/>
      <c r="TJX340" s="21"/>
      <c r="TJY340" s="21"/>
      <c r="TJZ340" s="21"/>
      <c r="TKA340" s="21"/>
      <c r="TKB340" s="21"/>
      <c r="TKC340" s="21"/>
      <c r="TKD340" s="21"/>
      <c r="TKE340" s="21"/>
      <c r="TKF340" s="21"/>
      <c r="TKG340" s="21"/>
      <c r="TKH340" s="21"/>
      <c r="TKI340" s="21"/>
      <c r="TKJ340" s="21"/>
      <c r="TKK340" s="21"/>
      <c r="TKL340" s="21"/>
      <c r="TKM340" s="21"/>
      <c r="TKN340" s="21"/>
      <c r="TKO340" s="21"/>
      <c r="TKP340" s="21"/>
      <c r="TKQ340" s="21"/>
      <c r="TKR340" s="21"/>
      <c r="TKS340" s="21"/>
      <c r="TKT340" s="21"/>
      <c r="TKU340" s="21"/>
      <c r="TKV340" s="21"/>
      <c r="TKW340" s="21"/>
      <c r="TKX340" s="21"/>
      <c r="TKY340" s="21"/>
      <c r="TKZ340" s="21"/>
      <c r="TLA340" s="21"/>
      <c r="TLB340" s="21"/>
      <c r="TLC340" s="21"/>
      <c r="TLD340" s="21"/>
      <c r="TLE340" s="21"/>
      <c r="TLF340" s="21"/>
      <c r="TLG340" s="21"/>
      <c r="TLH340" s="21"/>
      <c r="TLI340" s="21"/>
      <c r="TLJ340" s="21"/>
      <c r="TLK340" s="21"/>
      <c r="TLL340" s="21"/>
      <c r="TLM340" s="21"/>
      <c r="TLN340" s="21"/>
      <c r="TLO340" s="21"/>
      <c r="TLP340" s="21"/>
      <c r="TLQ340" s="21"/>
      <c r="TLR340" s="21"/>
      <c r="TLS340" s="21"/>
      <c r="TLT340" s="21"/>
      <c r="TLU340" s="21"/>
      <c r="TLV340" s="21"/>
      <c r="TLW340" s="21"/>
      <c r="TLX340" s="21"/>
      <c r="TLY340" s="21"/>
      <c r="TLZ340" s="21"/>
      <c r="TMA340" s="21"/>
      <c r="TMB340" s="21"/>
      <c r="TMC340" s="21"/>
      <c r="TMD340" s="21"/>
      <c r="TME340" s="21"/>
      <c r="TMF340" s="21"/>
      <c r="TMG340" s="21"/>
      <c r="TMH340" s="21"/>
      <c r="TMI340" s="21"/>
      <c r="TMJ340" s="21"/>
      <c r="TMK340" s="21"/>
      <c r="TML340" s="21"/>
      <c r="TMM340" s="21"/>
      <c r="TMN340" s="21"/>
      <c r="TMO340" s="21"/>
      <c r="TMP340" s="21"/>
      <c r="TMQ340" s="21"/>
      <c r="TMR340" s="21"/>
      <c r="TMS340" s="21"/>
      <c r="TMT340" s="21"/>
      <c r="TMU340" s="21"/>
      <c r="TMV340" s="21"/>
      <c r="TMW340" s="21"/>
      <c r="TMX340" s="21"/>
      <c r="TMY340" s="21"/>
      <c r="TMZ340" s="21"/>
      <c r="TNA340" s="21"/>
      <c r="TNB340" s="21"/>
      <c r="TNC340" s="21"/>
      <c r="TND340" s="21"/>
      <c r="TNE340" s="21"/>
      <c r="TNF340" s="21"/>
      <c r="TNG340" s="21"/>
      <c r="TNH340" s="21"/>
      <c r="TNI340" s="21"/>
      <c r="TNJ340" s="21"/>
      <c r="TNK340" s="21"/>
      <c r="TNL340" s="21"/>
      <c r="TNM340" s="21"/>
      <c r="TNN340" s="21"/>
      <c r="TNO340" s="21"/>
      <c r="TNP340" s="21"/>
      <c r="TNQ340" s="21"/>
      <c r="TNR340" s="21"/>
      <c r="TNS340" s="21"/>
      <c r="TNT340" s="21"/>
      <c r="TNU340" s="21"/>
      <c r="TNV340" s="21"/>
      <c r="TNW340" s="21"/>
      <c r="TNX340" s="21"/>
      <c r="TNY340" s="21"/>
      <c r="TNZ340" s="21"/>
      <c r="TOA340" s="21"/>
      <c r="TOB340" s="21"/>
      <c r="TOC340" s="21"/>
      <c r="TOD340" s="21"/>
      <c r="TOE340" s="21"/>
      <c r="TOF340" s="21"/>
      <c r="TOG340" s="21"/>
      <c r="TOH340" s="21"/>
      <c r="TOI340" s="21"/>
      <c r="TOJ340" s="21"/>
      <c r="TOK340" s="21"/>
      <c r="TOL340" s="21"/>
      <c r="TOM340" s="21"/>
      <c r="TON340" s="21"/>
      <c r="TOO340" s="21"/>
      <c r="TOP340" s="21"/>
      <c r="TOQ340" s="21"/>
      <c r="TOR340" s="21"/>
      <c r="TOS340" s="21"/>
      <c r="TOT340" s="21"/>
      <c r="TOU340" s="21"/>
      <c r="TOV340" s="21"/>
      <c r="TOW340" s="21"/>
      <c r="TOX340" s="21"/>
      <c r="TOY340" s="21"/>
      <c r="TOZ340" s="21"/>
      <c r="TPA340" s="21"/>
      <c r="TPB340" s="21"/>
      <c r="TPC340" s="21"/>
      <c r="TPD340" s="21"/>
      <c r="TPE340" s="21"/>
      <c r="TPF340" s="21"/>
      <c r="TPG340" s="21"/>
      <c r="TPH340" s="21"/>
      <c r="TPI340" s="21"/>
      <c r="TPJ340" s="21"/>
      <c r="TPK340" s="21"/>
      <c r="TPL340" s="21"/>
      <c r="TPM340" s="21"/>
      <c r="TPN340" s="21"/>
      <c r="TPO340" s="21"/>
      <c r="TPP340" s="21"/>
      <c r="TPQ340" s="21"/>
      <c r="TPR340" s="21"/>
      <c r="TPS340" s="21"/>
      <c r="TPT340" s="21"/>
      <c r="TPU340" s="21"/>
      <c r="TPV340" s="21"/>
      <c r="TPW340" s="21"/>
      <c r="TPX340" s="21"/>
      <c r="TPY340" s="21"/>
      <c r="TPZ340" s="21"/>
      <c r="TQA340" s="21"/>
      <c r="TQB340" s="21"/>
      <c r="TQC340" s="21"/>
      <c r="TQD340" s="21"/>
      <c r="TQE340" s="21"/>
      <c r="TQF340" s="21"/>
      <c r="TQG340" s="21"/>
      <c r="TQH340" s="21"/>
      <c r="TQI340" s="21"/>
      <c r="TQJ340" s="21"/>
      <c r="TQK340" s="21"/>
      <c r="TQL340" s="21"/>
      <c r="TQM340" s="21"/>
      <c r="TQN340" s="21"/>
      <c r="TQO340" s="21"/>
      <c r="TQP340" s="21"/>
      <c r="TQQ340" s="21"/>
      <c r="TQR340" s="21"/>
      <c r="TQS340" s="21"/>
      <c r="TQT340" s="21"/>
      <c r="TQU340" s="21"/>
      <c r="TQV340" s="21"/>
      <c r="TQW340" s="21"/>
      <c r="TQX340" s="21"/>
      <c r="TQY340" s="21"/>
      <c r="TQZ340" s="21"/>
      <c r="TRA340" s="21"/>
      <c r="TRB340" s="21"/>
      <c r="TRC340" s="21"/>
      <c r="TRD340" s="21"/>
      <c r="TRE340" s="21"/>
      <c r="TRF340" s="21"/>
      <c r="TRG340" s="21"/>
      <c r="TRH340" s="21"/>
      <c r="TRI340" s="21"/>
      <c r="TRJ340" s="21"/>
      <c r="TRK340" s="21"/>
      <c r="TRL340" s="21"/>
      <c r="TRM340" s="21"/>
      <c r="TRN340" s="21"/>
      <c r="TRO340" s="21"/>
      <c r="TRP340" s="21"/>
      <c r="TRQ340" s="21"/>
      <c r="TRR340" s="21"/>
      <c r="TRS340" s="21"/>
      <c r="TRT340" s="21"/>
      <c r="TRU340" s="21"/>
      <c r="TRV340" s="21"/>
      <c r="TRW340" s="21"/>
      <c r="TRX340" s="21"/>
      <c r="TRY340" s="21"/>
      <c r="TRZ340" s="21"/>
      <c r="TSA340" s="21"/>
      <c r="TSB340" s="21"/>
      <c r="TSC340" s="21"/>
      <c r="TSD340" s="21"/>
      <c r="TSE340" s="21"/>
      <c r="TSF340" s="21"/>
      <c r="TSG340" s="21"/>
      <c r="TSH340" s="21"/>
      <c r="TSI340" s="21"/>
      <c r="TSJ340" s="21"/>
      <c r="TSK340" s="21"/>
      <c r="TSL340" s="21"/>
      <c r="TSM340" s="21"/>
      <c r="TSN340" s="21"/>
      <c r="TSO340" s="21"/>
      <c r="TSP340" s="21"/>
      <c r="TSQ340" s="21"/>
      <c r="TSR340" s="21"/>
      <c r="TSS340" s="21"/>
      <c r="TST340" s="21"/>
      <c r="TSU340" s="21"/>
      <c r="TSV340" s="21"/>
      <c r="TSW340" s="21"/>
      <c r="TSX340" s="21"/>
      <c r="TSY340" s="21"/>
      <c r="TSZ340" s="21"/>
      <c r="TTA340" s="21"/>
      <c r="TTB340" s="21"/>
      <c r="TTC340" s="21"/>
      <c r="TTD340" s="21"/>
      <c r="TTE340" s="21"/>
      <c r="TTF340" s="21"/>
      <c r="TTG340" s="21"/>
      <c r="TTH340" s="21"/>
      <c r="TTI340" s="21"/>
      <c r="TTJ340" s="21"/>
      <c r="TTK340" s="21"/>
      <c r="TTL340" s="21"/>
      <c r="TTM340" s="21"/>
      <c r="TTN340" s="21"/>
      <c r="TTO340" s="21"/>
      <c r="TTP340" s="21"/>
      <c r="TTQ340" s="21"/>
      <c r="TTR340" s="21"/>
      <c r="TTS340" s="21"/>
      <c r="TTT340" s="21"/>
      <c r="TTU340" s="21"/>
      <c r="TTV340" s="21"/>
      <c r="TTW340" s="21"/>
      <c r="TTX340" s="21"/>
      <c r="TTY340" s="21"/>
      <c r="TTZ340" s="21"/>
      <c r="TUA340" s="21"/>
      <c r="TUB340" s="21"/>
      <c r="TUC340" s="21"/>
      <c r="TUD340" s="21"/>
      <c r="TUE340" s="21"/>
      <c r="TUF340" s="21"/>
      <c r="TUG340" s="21"/>
      <c r="TUH340" s="21"/>
      <c r="TUI340" s="21"/>
      <c r="TUJ340" s="21"/>
      <c r="TUK340" s="21"/>
      <c r="TUL340" s="21"/>
      <c r="TUM340" s="21"/>
      <c r="TUN340" s="21"/>
      <c r="TUO340" s="21"/>
      <c r="TUP340" s="21"/>
      <c r="TUQ340" s="21"/>
      <c r="TUR340" s="21"/>
      <c r="TUS340" s="21"/>
      <c r="TUT340" s="21"/>
      <c r="TUU340" s="21"/>
      <c r="TUV340" s="21"/>
      <c r="TUW340" s="21"/>
      <c r="TUX340" s="21"/>
      <c r="TUY340" s="21"/>
      <c r="TUZ340" s="21"/>
      <c r="TVA340" s="21"/>
      <c r="TVB340" s="21"/>
      <c r="TVC340" s="21"/>
      <c r="TVD340" s="21"/>
      <c r="TVE340" s="21"/>
      <c r="TVF340" s="21"/>
      <c r="TVG340" s="21"/>
      <c r="TVH340" s="21"/>
      <c r="TVI340" s="21"/>
      <c r="TVJ340" s="21"/>
      <c r="TVK340" s="21"/>
      <c r="TVL340" s="21"/>
      <c r="TVM340" s="21"/>
      <c r="TVN340" s="21"/>
      <c r="TVO340" s="21"/>
      <c r="TVP340" s="21"/>
      <c r="TVQ340" s="21"/>
      <c r="TVR340" s="21"/>
      <c r="TVS340" s="21"/>
      <c r="TVT340" s="21"/>
      <c r="TVU340" s="21"/>
      <c r="TVV340" s="21"/>
      <c r="TVW340" s="21"/>
      <c r="TVX340" s="21"/>
      <c r="TVY340" s="21"/>
      <c r="TVZ340" s="21"/>
      <c r="TWA340" s="21"/>
      <c r="TWB340" s="21"/>
      <c r="TWC340" s="21"/>
      <c r="TWD340" s="21"/>
      <c r="TWE340" s="21"/>
      <c r="TWF340" s="21"/>
      <c r="TWG340" s="21"/>
      <c r="TWH340" s="21"/>
      <c r="TWI340" s="21"/>
      <c r="TWJ340" s="21"/>
      <c r="TWK340" s="21"/>
      <c r="TWL340" s="21"/>
      <c r="TWM340" s="21"/>
      <c r="TWN340" s="21"/>
      <c r="TWO340" s="21"/>
      <c r="TWP340" s="21"/>
      <c r="TWQ340" s="21"/>
      <c r="TWR340" s="21"/>
      <c r="TWS340" s="21"/>
      <c r="TWT340" s="21"/>
      <c r="TWU340" s="21"/>
      <c r="TWV340" s="21"/>
      <c r="TWW340" s="21"/>
      <c r="TWX340" s="21"/>
      <c r="TWY340" s="21"/>
      <c r="TWZ340" s="21"/>
      <c r="TXA340" s="21"/>
      <c r="TXB340" s="21"/>
      <c r="TXC340" s="21"/>
      <c r="TXD340" s="21"/>
      <c r="TXE340" s="21"/>
      <c r="TXF340" s="21"/>
      <c r="TXG340" s="21"/>
      <c r="TXH340" s="21"/>
      <c r="TXI340" s="21"/>
      <c r="TXJ340" s="21"/>
      <c r="TXK340" s="21"/>
      <c r="TXL340" s="21"/>
      <c r="TXM340" s="21"/>
      <c r="TXN340" s="21"/>
      <c r="TXO340" s="21"/>
      <c r="TXP340" s="21"/>
      <c r="TXQ340" s="21"/>
      <c r="TXR340" s="21"/>
      <c r="TXS340" s="21"/>
      <c r="TXT340" s="21"/>
      <c r="TXU340" s="21"/>
      <c r="TXV340" s="21"/>
      <c r="TXW340" s="21"/>
      <c r="TXX340" s="21"/>
      <c r="TXY340" s="21"/>
      <c r="TXZ340" s="21"/>
      <c r="TYA340" s="21"/>
      <c r="TYB340" s="21"/>
      <c r="TYC340" s="21"/>
      <c r="TYD340" s="21"/>
      <c r="TYE340" s="21"/>
      <c r="TYF340" s="21"/>
      <c r="TYG340" s="21"/>
      <c r="TYH340" s="21"/>
      <c r="TYI340" s="21"/>
      <c r="TYJ340" s="21"/>
      <c r="TYK340" s="21"/>
      <c r="TYL340" s="21"/>
      <c r="TYM340" s="21"/>
      <c r="TYN340" s="21"/>
      <c r="TYO340" s="21"/>
      <c r="TYP340" s="21"/>
      <c r="TYQ340" s="21"/>
      <c r="TYR340" s="21"/>
      <c r="TYS340" s="21"/>
      <c r="TYT340" s="21"/>
      <c r="TYU340" s="21"/>
      <c r="TYV340" s="21"/>
      <c r="TYW340" s="21"/>
      <c r="TYX340" s="21"/>
      <c r="TYY340" s="21"/>
      <c r="TYZ340" s="21"/>
      <c r="TZA340" s="21"/>
      <c r="TZB340" s="21"/>
      <c r="TZC340" s="21"/>
      <c r="TZD340" s="21"/>
      <c r="TZE340" s="21"/>
      <c r="TZF340" s="21"/>
      <c r="TZG340" s="21"/>
      <c r="TZH340" s="21"/>
      <c r="TZI340" s="21"/>
      <c r="TZJ340" s="21"/>
      <c r="TZK340" s="21"/>
      <c r="TZL340" s="21"/>
      <c r="TZM340" s="21"/>
      <c r="TZN340" s="21"/>
      <c r="TZO340" s="21"/>
      <c r="TZP340" s="21"/>
      <c r="TZQ340" s="21"/>
      <c r="TZR340" s="21"/>
      <c r="TZS340" s="21"/>
      <c r="TZT340" s="21"/>
      <c r="TZU340" s="21"/>
      <c r="TZV340" s="21"/>
      <c r="TZW340" s="21"/>
      <c r="TZX340" s="21"/>
      <c r="TZY340" s="21"/>
      <c r="TZZ340" s="21"/>
      <c r="UAA340" s="21"/>
      <c r="UAB340" s="21"/>
      <c r="UAC340" s="21"/>
      <c r="UAD340" s="21"/>
      <c r="UAE340" s="21"/>
      <c r="UAF340" s="21"/>
      <c r="UAG340" s="21"/>
      <c r="UAH340" s="21"/>
      <c r="UAI340" s="21"/>
      <c r="UAJ340" s="21"/>
      <c r="UAK340" s="21"/>
      <c r="UAL340" s="21"/>
      <c r="UAM340" s="21"/>
      <c r="UAN340" s="21"/>
      <c r="UAO340" s="21"/>
      <c r="UAP340" s="21"/>
      <c r="UAQ340" s="21"/>
      <c r="UAR340" s="21"/>
      <c r="UAS340" s="21"/>
      <c r="UAT340" s="21"/>
      <c r="UAU340" s="21"/>
      <c r="UAV340" s="21"/>
      <c r="UAW340" s="21"/>
      <c r="UAX340" s="21"/>
      <c r="UAY340" s="21"/>
      <c r="UAZ340" s="21"/>
      <c r="UBA340" s="21"/>
      <c r="UBB340" s="21"/>
      <c r="UBC340" s="21"/>
      <c r="UBD340" s="21"/>
      <c r="UBE340" s="21"/>
      <c r="UBF340" s="21"/>
      <c r="UBG340" s="21"/>
      <c r="UBH340" s="21"/>
      <c r="UBI340" s="21"/>
      <c r="UBJ340" s="21"/>
      <c r="UBK340" s="21"/>
      <c r="UBL340" s="21"/>
      <c r="UBM340" s="21"/>
      <c r="UBN340" s="21"/>
      <c r="UBO340" s="21"/>
      <c r="UBP340" s="21"/>
      <c r="UBQ340" s="21"/>
      <c r="UBR340" s="21"/>
      <c r="UBS340" s="21"/>
      <c r="UBT340" s="21"/>
      <c r="UBU340" s="21"/>
      <c r="UBV340" s="21"/>
      <c r="UBW340" s="21"/>
      <c r="UBX340" s="21"/>
      <c r="UBY340" s="21"/>
      <c r="UBZ340" s="21"/>
      <c r="UCA340" s="21"/>
      <c r="UCB340" s="21"/>
      <c r="UCC340" s="21"/>
      <c r="UCD340" s="21"/>
      <c r="UCE340" s="21"/>
      <c r="UCF340" s="21"/>
      <c r="UCG340" s="21"/>
      <c r="UCH340" s="21"/>
      <c r="UCI340" s="21"/>
      <c r="UCJ340" s="21"/>
      <c r="UCK340" s="21"/>
      <c r="UCL340" s="21"/>
      <c r="UCM340" s="21"/>
      <c r="UCN340" s="21"/>
      <c r="UCO340" s="21"/>
      <c r="UCP340" s="21"/>
      <c r="UCQ340" s="21"/>
      <c r="UCR340" s="21"/>
      <c r="UCS340" s="21"/>
      <c r="UCT340" s="21"/>
      <c r="UCU340" s="21"/>
      <c r="UCV340" s="21"/>
      <c r="UCW340" s="21"/>
      <c r="UCX340" s="21"/>
      <c r="UCY340" s="21"/>
      <c r="UCZ340" s="21"/>
      <c r="UDA340" s="21"/>
      <c r="UDB340" s="21"/>
      <c r="UDC340" s="21"/>
      <c r="UDD340" s="21"/>
      <c r="UDE340" s="21"/>
      <c r="UDF340" s="21"/>
      <c r="UDG340" s="21"/>
      <c r="UDH340" s="21"/>
      <c r="UDI340" s="21"/>
      <c r="UDJ340" s="21"/>
      <c r="UDK340" s="21"/>
      <c r="UDL340" s="21"/>
      <c r="UDM340" s="21"/>
      <c r="UDN340" s="21"/>
      <c r="UDO340" s="21"/>
      <c r="UDP340" s="21"/>
      <c r="UDQ340" s="21"/>
      <c r="UDR340" s="21"/>
      <c r="UDS340" s="21"/>
      <c r="UDT340" s="21"/>
      <c r="UDU340" s="21"/>
      <c r="UDV340" s="21"/>
      <c r="UDW340" s="21"/>
      <c r="UDX340" s="21"/>
      <c r="UDY340" s="21"/>
      <c r="UDZ340" s="21"/>
      <c r="UEA340" s="21"/>
      <c r="UEB340" s="21"/>
      <c r="UEC340" s="21"/>
      <c r="UED340" s="21"/>
      <c r="UEE340" s="21"/>
      <c r="UEF340" s="21"/>
      <c r="UEG340" s="21"/>
      <c r="UEH340" s="21"/>
      <c r="UEI340" s="21"/>
      <c r="UEJ340" s="21"/>
      <c r="UEK340" s="21"/>
      <c r="UEL340" s="21"/>
      <c r="UEM340" s="21"/>
      <c r="UEN340" s="21"/>
      <c r="UEO340" s="21"/>
      <c r="UEP340" s="21"/>
      <c r="UEQ340" s="21"/>
      <c r="UER340" s="21"/>
      <c r="UES340" s="21"/>
      <c r="UET340" s="21"/>
      <c r="UEU340" s="21"/>
      <c r="UEV340" s="21"/>
      <c r="UEW340" s="21"/>
      <c r="UEX340" s="21"/>
      <c r="UEY340" s="21"/>
      <c r="UEZ340" s="21"/>
      <c r="UFA340" s="21"/>
      <c r="UFB340" s="21"/>
      <c r="UFC340" s="21"/>
      <c r="UFD340" s="21"/>
      <c r="UFE340" s="21"/>
      <c r="UFF340" s="21"/>
      <c r="UFG340" s="21"/>
      <c r="UFH340" s="21"/>
      <c r="UFI340" s="21"/>
      <c r="UFJ340" s="21"/>
      <c r="UFK340" s="21"/>
      <c r="UFL340" s="21"/>
      <c r="UFM340" s="21"/>
      <c r="UFN340" s="21"/>
      <c r="UFO340" s="21"/>
      <c r="UFP340" s="21"/>
      <c r="UFQ340" s="21"/>
      <c r="UFR340" s="21"/>
      <c r="UFS340" s="21"/>
      <c r="UFT340" s="21"/>
      <c r="UFU340" s="21"/>
      <c r="UFV340" s="21"/>
      <c r="UFW340" s="21"/>
      <c r="UFX340" s="21"/>
      <c r="UFY340" s="21"/>
      <c r="UFZ340" s="21"/>
      <c r="UGA340" s="21"/>
      <c r="UGB340" s="21"/>
      <c r="UGC340" s="21"/>
      <c r="UGD340" s="21"/>
      <c r="UGE340" s="21"/>
      <c r="UGF340" s="21"/>
      <c r="UGG340" s="21"/>
      <c r="UGH340" s="21"/>
      <c r="UGI340" s="21"/>
      <c r="UGJ340" s="21"/>
      <c r="UGK340" s="21"/>
      <c r="UGL340" s="21"/>
      <c r="UGM340" s="21"/>
      <c r="UGN340" s="21"/>
      <c r="UGO340" s="21"/>
      <c r="UGP340" s="21"/>
      <c r="UGQ340" s="21"/>
      <c r="UGR340" s="21"/>
      <c r="UGS340" s="21"/>
      <c r="UGT340" s="21"/>
      <c r="UGU340" s="21"/>
      <c r="UGV340" s="21"/>
      <c r="UGW340" s="21"/>
      <c r="UGX340" s="21"/>
      <c r="UGY340" s="21"/>
      <c r="UGZ340" s="21"/>
      <c r="UHA340" s="21"/>
      <c r="UHB340" s="21"/>
      <c r="UHC340" s="21"/>
      <c r="UHD340" s="21"/>
      <c r="UHE340" s="21"/>
      <c r="UHF340" s="21"/>
      <c r="UHG340" s="21"/>
      <c r="UHH340" s="21"/>
      <c r="UHI340" s="21"/>
      <c r="UHJ340" s="21"/>
      <c r="UHK340" s="21"/>
      <c r="UHL340" s="21"/>
      <c r="UHM340" s="21"/>
      <c r="UHN340" s="21"/>
      <c r="UHO340" s="21"/>
      <c r="UHP340" s="21"/>
      <c r="UHQ340" s="21"/>
      <c r="UHR340" s="21"/>
      <c r="UHS340" s="21"/>
      <c r="UHT340" s="21"/>
      <c r="UHU340" s="21"/>
      <c r="UHV340" s="21"/>
      <c r="UHW340" s="21"/>
      <c r="UHX340" s="21"/>
      <c r="UHY340" s="21"/>
      <c r="UHZ340" s="21"/>
      <c r="UIA340" s="21"/>
      <c r="UIB340" s="21"/>
      <c r="UIC340" s="21"/>
      <c r="UID340" s="21"/>
      <c r="UIE340" s="21"/>
      <c r="UIF340" s="21"/>
      <c r="UIG340" s="21"/>
      <c r="UIH340" s="21"/>
      <c r="UII340" s="21"/>
      <c r="UIJ340" s="21"/>
      <c r="UIK340" s="21"/>
      <c r="UIL340" s="21"/>
      <c r="UIM340" s="21"/>
      <c r="UIN340" s="21"/>
      <c r="UIO340" s="21"/>
      <c r="UIP340" s="21"/>
      <c r="UIQ340" s="21"/>
      <c r="UIR340" s="21"/>
      <c r="UIS340" s="21"/>
      <c r="UIT340" s="21"/>
      <c r="UIU340" s="21"/>
      <c r="UIV340" s="21"/>
      <c r="UIW340" s="21"/>
      <c r="UIX340" s="21"/>
      <c r="UIY340" s="21"/>
      <c r="UIZ340" s="21"/>
      <c r="UJA340" s="21"/>
      <c r="UJB340" s="21"/>
      <c r="UJC340" s="21"/>
      <c r="UJD340" s="21"/>
      <c r="UJE340" s="21"/>
      <c r="UJF340" s="21"/>
      <c r="UJG340" s="21"/>
      <c r="UJH340" s="21"/>
      <c r="UJI340" s="21"/>
      <c r="UJJ340" s="21"/>
      <c r="UJK340" s="21"/>
      <c r="UJL340" s="21"/>
      <c r="UJM340" s="21"/>
      <c r="UJN340" s="21"/>
      <c r="UJO340" s="21"/>
      <c r="UJP340" s="21"/>
      <c r="UJQ340" s="21"/>
      <c r="UJR340" s="21"/>
      <c r="UJS340" s="21"/>
      <c r="UJT340" s="21"/>
      <c r="UJU340" s="21"/>
      <c r="UJV340" s="21"/>
      <c r="UJW340" s="21"/>
      <c r="UJX340" s="21"/>
      <c r="UJY340" s="21"/>
      <c r="UJZ340" s="21"/>
      <c r="UKA340" s="21"/>
      <c r="UKB340" s="21"/>
      <c r="UKC340" s="21"/>
      <c r="UKD340" s="21"/>
      <c r="UKE340" s="21"/>
      <c r="UKF340" s="21"/>
      <c r="UKG340" s="21"/>
      <c r="UKH340" s="21"/>
      <c r="UKI340" s="21"/>
      <c r="UKJ340" s="21"/>
      <c r="UKK340" s="21"/>
      <c r="UKL340" s="21"/>
      <c r="UKM340" s="21"/>
      <c r="UKN340" s="21"/>
      <c r="UKO340" s="21"/>
      <c r="UKP340" s="21"/>
      <c r="UKQ340" s="21"/>
      <c r="UKR340" s="21"/>
      <c r="UKS340" s="21"/>
      <c r="UKT340" s="21"/>
      <c r="UKU340" s="21"/>
      <c r="UKV340" s="21"/>
      <c r="UKW340" s="21"/>
      <c r="UKX340" s="21"/>
      <c r="UKY340" s="21"/>
      <c r="UKZ340" s="21"/>
      <c r="ULA340" s="21"/>
      <c r="ULB340" s="21"/>
      <c r="ULC340" s="21"/>
      <c r="ULD340" s="21"/>
      <c r="ULE340" s="21"/>
      <c r="ULF340" s="21"/>
      <c r="ULG340" s="21"/>
      <c r="ULH340" s="21"/>
      <c r="ULI340" s="21"/>
      <c r="ULJ340" s="21"/>
      <c r="ULK340" s="21"/>
      <c r="ULL340" s="21"/>
      <c r="ULM340" s="21"/>
      <c r="ULN340" s="21"/>
      <c r="ULO340" s="21"/>
      <c r="ULP340" s="21"/>
      <c r="ULQ340" s="21"/>
      <c r="ULR340" s="21"/>
      <c r="ULS340" s="21"/>
      <c r="ULT340" s="21"/>
      <c r="ULU340" s="21"/>
      <c r="ULV340" s="21"/>
      <c r="ULW340" s="21"/>
      <c r="ULX340" s="21"/>
      <c r="ULY340" s="21"/>
      <c r="ULZ340" s="21"/>
      <c r="UMA340" s="21"/>
      <c r="UMB340" s="21"/>
      <c r="UMC340" s="21"/>
      <c r="UMD340" s="21"/>
      <c r="UME340" s="21"/>
      <c r="UMF340" s="21"/>
      <c r="UMG340" s="21"/>
      <c r="UMH340" s="21"/>
      <c r="UMI340" s="21"/>
      <c r="UMJ340" s="21"/>
      <c r="UMK340" s="21"/>
      <c r="UML340" s="21"/>
      <c r="UMM340" s="21"/>
      <c r="UMN340" s="21"/>
      <c r="UMO340" s="21"/>
      <c r="UMP340" s="21"/>
      <c r="UMQ340" s="21"/>
      <c r="UMR340" s="21"/>
      <c r="UMS340" s="21"/>
      <c r="UMT340" s="21"/>
      <c r="UMU340" s="21"/>
      <c r="UMV340" s="21"/>
      <c r="UMW340" s="21"/>
      <c r="UMX340" s="21"/>
      <c r="UMY340" s="21"/>
      <c r="UMZ340" s="21"/>
      <c r="UNA340" s="21"/>
      <c r="UNB340" s="21"/>
      <c r="UNC340" s="21"/>
      <c r="UND340" s="21"/>
      <c r="UNE340" s="21"/>
      <c r="UNF340" s="21"/>
      <c r="UNG340" s="21"/>
      <c r="UNH340" s="21"/>
      <c r="UNI340" s="21"/>
      <c r="UNJ340" s="21"/>
      <c r="UNK340" s="21"/>
      <c r="UNL340" s="21"/>
      <c r="UNM340" s="21"/>
      <c r="UNN340" s="21"/>
      <c r="UNO340" s="21"/>
      <c r="UNP340" s="21"/>
      <c r="UNQ340" s="21"/>
      <c r="UNR340" s="21"/>
      <c r="UNS340" s="21"/>
      <c r="UNT340" s="21"/>
      <c r="UNU340" s="21"/>
      <c r="UNV340" s="21"/>
      <c r="UNW340" s="21"/>
      <c r="UNX340" s="21"/>
      <c r="UNY340" s="21"/>
      <c r="UNZ340" s="21"/>
      <c r="UOA340" s="21"/>
      <c r="UOB340" s="21"/>
      <c r="UOC340" s="21"/>
      <c r="UOD340" s="21"/>
      <c r="UOE340" s="21"/>
      <c r="UOF340" s="21"/>
      <c r="UOG340" s="21"/>
      <c r="UOH340" s="21"/>
      <c r="UOI340" s="21"/>
      <c r="UOJ340" s="21"/>
      <c r="UOK340" s="21"/>
      <c r="UOL340" s="21"/>
      <c r="UOM340" s="21"/>
      <c r="UON340" s="21"/>
      <c r="UOO340" s="21"/>
      <c r="UOP340" s="21"/>
      <c r="UOQ340" s="21"/>
      <c r="UOR340" s="21"/>
      <c r="UOS340" s="21"/>
      <c r="UOT340" s="21"/>
      <c r="UOU340" s="21"/>
      <c r="UOV340" s="21"/>
      <c r="UOW340" s="21"/>
      <c r="UOX340" s="21"/>
      <c r="UOY340" s="21"/>
      <c r="UOZ340" s="21"/>
      <c r="UPA340" s="21"/>
      <c r="UPB340" s="21"/>
      <c r="UPC340" s="21"/>
      <c r="UPD340" s="21"/>
      <c r="UPE340" s="21"/>
      <c r="UPF340" s="21"/>
      <c r="UPG340" s="21"/>
      <c r="UPH340" s="21"/>
      <c r="UPI340" s="21"/>
      <c r="UPJ340" s="21"/>
      <c r="UPK340" s="21"/>
      <c r="UPL340" s="21"/>
      <c r="UPM340" s="21"/>
      <c r="UPN340" s="21"/>
      <c r="UPO340" s="21"/>
      <c r="UPP340" s="21"/>
      <c r="UPQ340" s="21"/>
      <c r="UPR340" s="21"/>
      <c r="UPS340" s="21"/>
      <c r="UPT340" s="21"/>
      <c r="UPU340" s="21"/>
      <c r="UPV340" s="21"/>
      <c r="UPW340" s="21"/>
      <c r="UPX340" s="21"/>
      <c r="UPY340" s="21"/>
      <c r="UPZ340" s="21"/>
      <c r="UQA340" s="21"/>
      <c r="UQB340" s="21"/>
      <c r="UQC340" s="21"/>
      <c r="UQD340" s="21"/>
      <c r="UQE340" s="21"/>
      <c r="UQF340" s="21"/>
      <c r="UQG340" s="21"/>
      <c r="UQH340" s="21"/>
      <c r="UQI340" s="21"/>
      <c r="UQJ340" s="21"/>
      <c r="UQK340" s="21"/>
      <c r="UQL340" s="21"/>
      <c r="UQM340" s="21"/>
      <c r="UQN340" s="21"/>
      <c r="UQO340" s="21"/>
      <c r="UQP340" s="21"/>
      <c r="UQQ340" s="21"/>
      <c r="UQR340" s="21"/>
      <c r="UQS340" s="21"/>
      <c r="UQT340" s="21"/>
      <c r="UQU340" s="21"/>
      <c r="UQV340" s="21"/>
      <c r="UQW340" s="21"/>
      <c r="UQX340" s="21"/>
      <c r="UQY340" s="21"/>
      <c r="UQZ340" s="21"/>
      <c r="URA340" s="21"/>
      <c r="URB340" s="21"/>
      <c r="URC340" s="21"/>
      <c r="URD340" s="21"/>
      <c r="URE340" s="21"/>
      <c r="URF340" s="21"/>
      <c r="URG340" s="21"/>
      <c r="URH340" s="21"/>
      <c r="URI340" s="21"/>
      <c r="URJ340" s="21"/>
      <c r="URK340" s="21"/>
      <c r="URL340" s="21"/>
      <c r="URM340" s="21"/>
      <c r="URN340" s="21"/>
      <c r="URO340" s="21"/>
      <c r="URP340" s="21"/>
      <c r="URQ340" s="21"/>
      <c r="URR340" s="21"/>
      <c r="URS340" s="21"/>
      <c r="URT340" s="21"/>
      <c r="URU340" s="21"/>
      <c r="URV340" s="21"/>
      <c r="URW340" s="21"/>
      <c r="URX340" s="21"/>
      <c r="URY340" s="21"/>
      <c r="URZ340" s="21"/>
      <c r="USA340" s="21"/>
      <c r="USB340" s="21"/>
      <c r="USC340" s="21"/>
      <c r="USD340" s="21"/>
      <c r="USE340" s="21"/>
      <c r="USF340" s="21"/>
      <c r="USG340" s="21"/>
      <c r="USH340" s="21"/>
      <c r="USI340" s="21"/>
      <c r="USJ340" s="21"/>
      <c r="USK340" s="21"/>
      <c r="USL340" s="21"/>
      <c r="USM340" s="21"/>
      <c r="USN340" s="21"/>
      <c r="USO340" s="21"/>
      <c r="USP340" s="21"/>
      <c r="USQ340" s="21"/>
      <c r="USR340" s="21"/>
      <c r="USS340" s="21"/>
      <c r="UST340" s="21"/>
      <c r="USU340" s="21"/>
      <c r="USV340" s="21"/>
      <c r="USW340" s="21"/>
      <c r="USX340" s="21"/>
      <c r="USY340" s="21"/>
      <c r="USZ340" s="21"/>
      <c r="UTA340" s="21"/>
      <c r="UTB340" s="21"/>
      <c r="UTC340" s="21"/>
      <c r="UTD340" s="21"/>
      <c r="UTE340" s="21"/>
      <c r="UTF340" s="21"/>
      <c r="UTG340" s="21"/>
      <c r="UTH340" s="21"/>
      <c r="UTI340" s="21"/>
      <c r="UTJ340" s="21"/>
      <c r="UTK340" s="21"/>
      <c r="UTL340" s="21"/>
      <c r="UTM340" s="21"/>
      <c r="UTN340" s="21"/>
      <c r="UTO340" s="21"/>
      <c r="UTP340" s="21"/>
      <c r="UTQ340" s="21"/>
      <c r="UTR340" s="21"/>
      <c r="UTS340" s="21"/>
      <c r="UTT340" s="21"/>
      <c r="UTU340" s="21"/>
      <c r="UTV340" s="21"/>
      <c r="UTW340" s="21"/>
      <c r="UTX340" s="21"/>
      <c r="UTY340" s="21"/>
      <c r="UTZ340" s="21"/>
      <c r="UUA340" s="21"/>
      <c r="UUB340" s="21"/>
      <c r="UUC340" s="21"/>
      <c r="UUD340" s="21"/>
      <c r="UUE340" s="21"/>
      <c r="UUF340" s="21"/>
      <c r="UUG340" s="21"/>
      <c r="UUH340" s="21"/>
      <c r="UUI340" s="21"/>
      <c r="UUJ340" s="21"/>
      <c r="UUK340" s="21"/>
      <c r="UUL340" s="21"/>
      <c r="UUM340" s="21"/>
      <c r="UUN340" s="21"/>
      <c r="UUO340" s="21"/>
      <c r="UUP340" s="21"/>
      <c r="UUQ340" s="21"/>
      <c r="UUR340" s="21"/>
      <c r="UUS340" s="21"/>
      <c r="UUT340" s="21"/>
      <c r="UUU340" s="21"/>
      <c r="UUV340" s="21"/>
      <c r="UUW340" s="21"/>
      <c r="UUX340" s="21"/>
      <c r="UUY340" s="21"/>
      <c r="UUZ340" s="21"/>
      <c r="UVA340" s="21"/>
      <c r="UVB340" s="21"/>
      <c r="UVC340" s="21"/>
      <c r="UVD340" s="21"/>
      <c r="UVE340" s="21"/>
      <c r="UVF340" s="21"/>
      <c r="UVG340" s="21"/>
      <c r="UVH340" s="21"/>
      <c r="UVI340" s="21"/>
      <c r="UVJ340" s="21"/>
      <c r="UVK340" s="21"/>
      <c r="UVL340" s="21"/>
      <c r="UVM340" s="21"/>
      <c r="UVN340" s="21"/>
      <c r="UVO340" s="21"/>
      <c r="UVP340" s="21"/>
      <c r="UVQ340" s="21"/>
      <c r="UVR340" s="21"/>
      <c r="UVS340" s="21"/>
      <c r="UVT340" s="21"/>
      <c r="UVU340" s="21"/>
      <c r="UVV340" s="21"/>
      <c r="UVW340" s="21"/>
      <c r="UVX340" s="21"/>
      <c r="UVY340" s="21"/>
      <c r="UVZ340" s="21"/>
      <c r="UWA340" s="21"/>
      <c r="UWB340" s="21"/>
      <c r="UWC340" s="21"/>
      <c r="UWD340" s="21"/>
      <c r="UWE340" s="21"/>
      <c r="UWF340" s="21"/>
      <c r="UWG340" s="21"/>
      <c r="UWH340" s="21"/>
      <c r="UWI340" s="21"/>
      <c r="UWJ340" s="21"/>
      <c r="UWK340" s="21"/>
      <c r="UWL340" s="21"/>
      <c r="UWM340" s="21"/>
      <c r="UWN340" s="21"/>
      <c r="UWO340" s="21"/>
      <c r="UWP340" s="21"/>
      <c r="UWQ340" s="21"/>
      <c r="UWR340" s="21"/>
      <c r="UWS340" s="21"/>
      <c r="UWT340" s="21"/>
      <c r="UWU340" s="21"/>
      <c r="UWV340" s="21"/>
      <c r="UWW340" s="21"/>
      <c r="UWX340" s="21"/>
      <c r="UWY340" s="21"/>
      <c r="UWZ340" s="21"/>
      <c r="UXA340" s="21"/>
      <c r="UXB340" s="21"/>
      <c r="UXC340" s="21"/>
      <c r="UXD340" s="21"/>
      <c r="UXE340" s="21"/>
      <c r="UXF340" s="21"/>
      <c r="UXG340" s="21"/>
      <c r="UXH340" s="21"/>
      <c r="UXI340" s="21"/>
      <c r="UXJ340" s="21"/>
      <c r="UXK340" s="21"/>
      <c r="UXL340" s="21"/>
      <c r="UXM340" s="21"/>
      <c r="UXN340" s="21"/>
      <c r="UXO340" s="21"/>
      <c r="UXP340" s="21"/>
      <c r="UXQ340" s="21"/>
      <c r="UXR340" s="21"/>
      <c r="UXS340" s="21"/>
      <c r="UXT340" s="21"/>
      <c r="UXU340" s="21"/>
      <c r="UXV340" s="21"/>
      <c r="UXW340" s="21"/>
      <c r="UXX340" s="21"/>
      <c r="UXY340" s="21"/>
      <c r="UXZ340" s="21"/>
      <c r="UYA340" s="21"/>
      <c r="UYB340" s="21"/>
      <c r="UYC340" s="21"/>
      <c r="UYD340" s="21"/>
      <c r="UYE340" s="21"/>
      <c r="UYF340" s="21"/>
      <c r="UYG340" s="21"/>
      <c r="UYH340" s="21"/>
      <c r="UYI340" s="21"/>
      <c r="UYJ340" s="21"/>
      <c r="UYK340" s="21"/>
      <c r="UYL340" s="21"/>
      <c r="UYM340" s="21"/>
      <c r="UYN340" s="21"/>
      <c r="UYO340" s="21"/>
      <c r="UYP340" s="21"/>
      <c r="UYQ340" s="21"/>
      <c r="UYR340" s="21"/>
      <c r="UYS340" s="21"/>
      <c r="UYT340" s="21"/>
      <c r="UYU340" s="21"/>
      <c r="UYV340" s="21"/>
      <c r="UYW340" s="21"/>
      <c r="UYX340" s="21"/>
      <c r="UYY340" s="21"/>
      <c r="UYZ340" s="21"/>
      <c r="UZA340" s="21"/>
      <c r="UZB340" s="21"/>
      <c r="UZC340" s="21"/>
      <c r="UZD340" s="21"/>
      <c r="UZE340" s="21"/>
      <c r="UZF340" s="21"/>
      <c r="UZG340" s="21"/>
      <c r="UZH340" s="21"/>
      <c r="UZI340" s="21"/>
      <c r="UZJ340" s="21"/>
      <c r="UZK340" s="21"/>
      <c r="UZL340" s="21"/>
      <c r="UZM340" s="21"/>
      <c r="UZN340" s="21"/>
      <c r="UZO340" s="21"/>
      <c r="UZP340" s="21"/>
      <c r="UZQ340" s="21"/>
      <c r="UZR340" s="21"/>
      <c r="UZS340" s="21"/>
      <c r="UZT340" s="21"/>
      <c r="UZU340" s="21"/>
      <c r="UZV340" s="21"/>
      <c r="UZW340" s="21"/>
      <c r="UZX340" s="21"/>
      <c r="UZY340" s="21"/>
      <c r="UZZ340" s="21"/>
      <c r="VAA340" s="21"/>
      <c r="VAB340" s="21"/>
      <c r="VAC340" s="21"/>
      <c r="VAD340" s="21"/>
      <c r="VAE340" s="21"/>
      <c r="VAF340" s="21"/>
      <c r="VAG340" s="21"/>
      <c r="VAH340" s="21"/>
      <c r="VAI340" s="21"/>
      <c r="VAJ340" s="21"/>
      <c r="VAK340" s="21"/>
      <c r="VAL340" s="21"/>
      <c r="VAM340" s="21"/>
      <c r="VAN340" s="21"/>
      <c r="VAO340" s="21"/>
      <c r="VAP340" s="21"/>
      <c r="VAQ340" s="21"/>
      <c r="VAR340" s="21"/>
      <c r="VAS340" s="21"/>
      <c r="VAT340" s="21"/>
      <c r="VAU340" s="21"/>
      <c r="VAV340" s="21"/>
      <c r="VAW340" s="21"/>
      <c r="VAX340" s="21"/>
      <c r="VAY340" s="21"/>
      <c r="VAZ340" s="21"/>
      <c r="VBA340" s="21"/>
      <c r="VBB340" s="21"/>
      <c r="VBC340" s="21"/>
      <c r="VBD340" s="21"/>
      <c r="VBE340" s="21"/>
      <c r="VBF340" s="21"/>
      <c r="VBG340" s="21"/>
      <c r="VBH340" s="21"/>
      <c r="VBI340" s="21"/>
      <c r="VBJ340" s="21"/>
      <c r="VBK340" s="21"/>
      <c r="VBL340" s="21"/>
      <c r="VBM340" s="21"/>
      <c r="VBN340" s="21"/>
      <c r="VBO340" s="21"/>
      <c r="VBP340" s="21"/>
      <c r="VBQ340" s="21"/>
      <c r="VBR340" s="21"/>
      <c r="VBS340" s="21"/>
      <c r="VBT340" s="21"/>
      <c r="VBU340" s="21"/>
      <c r="VBV340" s="21"/>
      <c r="VBW340" s="21"/>
      <c r="VBX340" s="21"/>
      <c r="VBY340" s="21"/>
      <c r="VBZ340" s="21"/>
      <c r="VCA340" s="21"/>
      <c r="VCB340" s="21"/>
      <c r="VCC340" s="21"/>
      <c r="VCD340" s="21"/>
      <c r="VCE340" s="21"/>
      <c r="VCF340" s="21"/>
      <c r="VCG340" s="21"/>
      <c r="VCH340" s="21"/>
      <c r="VCI340" s="21"/>
      <c r="VCJ340" s="21"/>
      <c r="VCK340" s="21"/>
      <c r="VCL340" s="21"/>
      <c r="VCM340" s="21"/>
      <c r="VCN340" s="21"/>
      <c r="VCO340" s="21"/>
      <c r="VCP340" s="21"/>
      <c r="VCQ340" s="21"/>
      <c r="VCR340" s="21"/>
      <c r="VCS340" s="21"/>
      <c r="VCT340" s="21"/>
      <c r="VCU340" s="21"/>
      <c r="VCV340" s="21"/>
      <c r="VCW340" s="21"/>
      <c r="VCX340" s="21"/>
      <c r="VCY340" s="21"/>
      <c r="VCZ340" s="21"/>
      <c r="VDA340" s="21"/>
      <c r="VDB340" s="21"/>
      <c r="VDC340" s="21"/>
      <c r="VDD340" s="21"/>
      <c r="VDE340" s="21"/>
      <c r="VDF340" s="21"/>
      <c r="VDG340" s="21"/>
      <c r="VDH340" s="21"/>
      <c r="VDI340" s="21"/>
      <c r="VDJ340" s="21"/>
      <c r="VDK340" s="21"/>
      <c r="VDL340" s="21"/>
      <c r="VDM340" s="21"/>
      <c r="VDN340" s="21"/>
      <c r="VDO340" s="21"/>
      <c r="VDP340" s="21"/>
      <c r="VDQ340" s="21"/>
      <c r="VDR340" s="21"/>
      <c r="VDS340" s="21"/>
      <c r="VDT340" s="21"/>
      <c r="VDU340" s="21"/>
      <c r="VDV340" s="21"/>
      <c r="VDW340" s="21"/>
      <c r="VDX340" s="21"/>
      <c r="VDY340" s="21"/>
      <c r="VDZ340" s="21"/>
      <c r="VEA340" s="21"/>
      <c r="VEB340" s="21"/>
      <c r="VEC340" s="21"/>
      <c r="VED340" s="21"/>
      <c r="VEE340" s="21"/>
      <c r="VEF340" s="21"/>
      <c r="VEG340" s="21"/>
      <c r="VEH340" s="21"/>
      <c r="VEI340" s="21"/>
      <c r="VEJ340" s="21"/>
      <c r="VEK340" s="21"/>
      <c r="VEL340" s="21"/>
      <c r="VEM340" s="21"/>
      <c r="VEN340" s="21"/>
      <c r="VEO340" s="21"/>
      <c r="VEP340" s="21"/>
      <c r="VEQ340" s="21"/>
      <c r="VER340" s="21"/>
      <c r="VES340" s="21"/>
      <c r="VET340" s="21"/>
      <c r="VEU340" s="21"/>
      <c r="VEV340" s="21"/>
      <c r="VEW340" s="21"/>
      <c r="VEX340" s="21"/>
      <c r="VEY340" s="21"/>
      <c r="VEZ340" s="21"/>
      <c r="VFA340" s="21"/>
      <c r="VFB340" s="21"/>
      <c r="VFC340" s="21"/>
      <c r="VFD340" s="21"/>
      <c r="VFE340" s="21"/>
      <c r="VFF340" s="21"/>
      <c r="VFG340" s="21"/>
      <c r="VFH340" s="21"/>
      <c r="VFI340" s="21"/>
      <c r="VFJ340" s="21"/>
      <c r="VFK340" s="21"/>
      <c r="VFL340" s="21"/>
      <c r="VFM340" s="21"/>
      <c r="VFN340" s="21"/>
      <c r="VFO340" s="21"/>
      <c r="VFP340" s="21"/>
      <c r="VFQ340" s="21"/>
      <c r="VFR340" s="21"/>
      <c r="VFS340" s="21"/>
      <c r="VFT340" s="21"/>
      <c r="VFU340" s="21"/>
      <c r="VFV340" s="21"/>
      <c r="VFW340" s="21"/>
      <c r="VFX340" s="21"/>
      <c r="VFY340" s="21"/>
      <c r="VFZ340" s="21"/>
      <c r="VGA340" s="21"/>
      <c r="VGB340" s="21"/>
      <c r="VGC340" s="21"/>
      <c r="VGD340" s="21"/>
      <c r="VGE340" s="21"/>
      <c r="VGF340" s="21"/>
      <c r="VGG340" s="21"/>
      <c r="VGH340" s="21"/>
      <c r="VGI340" s="21"/>
      <c r="VGJ340" s="21"/>
      <c r="VGK340" s="21"/>
      <c r="VGL340" s="21"/>
      <c r="VGM340" s="21"/>
      <c r="VGN340" s="21"/>
      <c r="VGO340" s="21"/>
      <c r="VGP340" s="21"/>
      <c r="VGQ340" s="21"/>
      <c r="VGR340" s="21"/>
      <c r="VGS340" s="21"/>
      <c r="VGT340" s="21"/>
      <c r="VGU340" s="21"/>
      <c r="VGV340" s="21"/>
      <c r="VGW340" s="21"/>
      <c r="VGX340" s="21"/>
      <c r="VGY340" s="21"/>
      <c r="VGZ340" s="21"/>
      <c r="VHA340" s="21"/>
      <c r="VHB340" s="21"/>
      <c r="VHC340" s="21"/>
      <c r="VHD340" s="21"/>
      <c r="VHE340" s="21"/>
      <c r="VHF340" s="21"/>
      <c r="VHG340" s="21"/>
      <c r="VHH340" s="21"/>
      <c r="VHI340" s="21"/>
      <c r="VHJ340" s="21"/>
      <c r="VHK340" s="21"/>
      <c r="VHL340" s="21"/>
      <c r="VHM340" s="21"/>
      <c r="VHN340" s="21"/>
      <c r="VHO340" s="21"/>
      <c r="VHP340" s="21"/>
      <c r="VHQ340" s="21"/>
      <c r="VHR340" s="21"/>
      <c r="VHS340" s="21"/>
      <c r="VHT340" s="21"/>
      <c r="VHU340" s="21"/>
      <c r="VHV340" s="21"/>
      <c r="VHW340" s="21"/>
      <c r="VHX340" s="21"/>
      <c r="VHY340" s="21"/>
      <c r="VHZ340" s="21"/>
      <c r="VIA340" s="21"/>
      <c r="VIB340" s="21"/>
      <c r="VIC340" s="21"/>
      <c r="VID340" s="21"/>
      <c r="VIE340" s="21"/>
      <c r="VIF340" s="21"/>
      <c r="VIG340" s="21"/>
      <c r="VIH340" s="21"/>
      <c r="VII340" s="21"/>
      <c r="VIJ340" s="21"/>
      <c r="VIK340" s="21"/>
      <c r="VIL340" s="21"/>
      <c r="VIM340" s="21"/>
      <c r="VIN340" s="21"/>
      <c r="VIO340" s="21"/>
      <c r="VIP340" s="21"/>
      <c r="VIQ340" s="21"/>
      <c r="VIR340" s="21"/>
      <c r="VIS340" s="21"/>
      <c r="VIT340" s="21"/>
      <c r="VIU340" s="21"/>
      <c r="VIV340" s="21"/>
      <c r="VIW340" s="21"/>
      <c r="VIX340" s="21"/>
      <c r="VIY340" s="21"/>
      <c r="VIZ340" s="21"/>
      <c r="VJA340" s="21"/>
      <c r="VJB340" s="21"/>
      <c r="VJC340" s="21"/>
      <c r="VJD340" s="21"/>
      <c r="VJE340" s="21"/>
      <c r="VJF340" s="21"/>
      <c r="VJG340" s="21"/>
      <c r="VJH340" s="21"/>
      <c r="VJI340" s="21"/>
      <c r="VJJ340" s="21"/>
      <c r="VJK340" s="21"/>
      <c r="VJL340" s="21"/>
      <c r="VJM340" s="21"/>
      <c r="VJN340" s="21"/>
      <c r="VJO340" s="21"/>
      <c r="VJP340" s="21"/>
      <c r="VJQ340" s="21"/>
      <c r="VJR340" s="21"/>
      <c r="VJS340" s="21"/>
      <c r="VJT340" s="21"/>
      <c r="VJU340" s="21"/>
      <c r="VJV340" s="21"/>
      <c r="VJW340" s="21"/>
      <c r="VJX340" s="21"/>
      <c r="VJY340" s="21"/>
      <c r="VJZ340" s="21"/>
      <c r="VKA340" s="21"/>
      <c r="VKB340" s="21"/>
      <c r="VKC340" s="21"/>
      <c r="VKD340" s="21"/>
      <c r="VKE340" s="21"/>
      <c r="VKF340" s="21"/>
      <c r="VKG340" s="21"/>
      <c r="VKH340" s="21"/>
      <c r="VKI340" s="21"/>
      <c r="VKJ340" s="21"/>
      <c r="VKK340" s="21"/>
      <c r="VKL340" s="21"/>
      <c r="VKM340" s="21"/>
      <c r="VKN340" s="21"/>
      <c r="VKO340" s="21"/>
      <c r="VKP340" s="21"/>
      <c r="VKQ340" s="21"/>
      <c r="VKR340" s="21"/>
      <c r="VKS340" s="21"/>
      <c r="VKT340" s="21"/>
      <c r="VKU340" s="21"/>
      <c r="VKV340" s="21"/>
      <c r="VKW340" s="21"/>
      <c r="VKX340" s="21"/>
      <c r="VKY340" s="21"/>
      <c r="VKZ340" s="21"/>
      <c r="VLA340" s="21"/>
      <c r="VLB340" s="21"/>
      <c r="VLC340" s="21"/>
      <c r="VLD340" s="21"/>
      <c r="VLE340" s="21"/>
      <c r="VLF340" s="21"/>
      <c r="VLG340" s="21"/>
      <c r="VLH340" s="21"/>
      <c r="VLI340" s="21"/>
      <c r="VLJ340" s="21"/>
      <c r="VLK340" s="21"/>
      <c r="VLL340" s="21"/>
      <c r="VLM340" s="21"/>
      <c r="VLN340" s="21"/>
      <c r="VLO340" s="21"/>
      <c r="VLP340" s="21"/>
      <c r="VLQ340" s="21"/>
      <c r="VLR340" s="21"/>
      <c r="VLS340" s="21"/>
      <c r="VLT340" s="21"/>
      <c r="VLU340" s="21"/>
      <c r="VLV340" s="21"/>
      <c r="VLW340" s="21"/>
      <c r="VLX340" s="21"/>
      <c r="VLY340" s="21"/>
      <c r="VLZ340" s="21"/>
      <c r="VMA340" s="21"/>
      <c r="VMB340" s="21"/>
      <c r="VMC340" s="21"/>
      <c r="VMD340" s="21"/>
      <c r="VME340" s="21"/>
      <c r="VMF340" s="21"/>
      <c r="VMG340" s="21"/>
      <c r="VMH340" s="21"/>
      <c r="VMI340" s="21"/>
      <c r="VMJ340" s="21"/>
      <c r="VMK340" s="21"/>
      <c r="VML340" s="21"/>
      <c r="VMM340" s="21"/>
      <c r="VMN340" s="21"/>
      <c r="VMO340" s="21"/>
      <c r="VMP340" s="21"/>
      <c r="VMQ340" s="21"/>
      <c r="VMR340" s="21"/>
      <c r="VMS340" s="21"/>
      <c r="VMT340" s="21"/>
      <c r="VMU340" s="21"/>
      <c r="VMV340" s="21"/>
      <c r="VMW340" s="21"/>
      <c r="VMX340" s="21"/>
      <c r="VMY340" s="21"/>
      <c r="VMZ340" s="21"/>
      <c r="VNA340" s="21"/>
      <c r="VNB340" s="21"/>
      <c r="VNC340" s="21"/>
      <c r="VND340" s="21"/>
      <c r="VNE340" s="21"/>
      <c r="VNF340" s="21"/>
      <c r="VNG340" s="21"/>
      <c r="VNH340" s="21"/>
      <c r="VNI340" s="21"/>
      <c r="VNJ340" s="21"/>
      <c r="VNK340" s="21"/>
      <c r="VNL340" s="21"/>
      <c r="VNM340" s="21"/>
      <c r="VNN340" s="21"/>
      <c r="VNO340" s="21"/>
      <c r="VNP340" s="21"/>
      <c r="VNQ340" s="21"/>
      <c r="VNR340" s="21"/>
      <c r="VNS340" s="21"/>
      <c r="VNT340" s="21"/>
      <c r="VNU340" s="21"/>
      <c r="VNV340" s="21"/>
      <c r="VNW340" s="21"/>
      <c r="VNX340" s="21"/>
      <c r="VNY340" s="21"/>
      <c r="VNZ340" s="21"/>
      <c r="VOA340" s="21"/>
      <c r="VOB340" s="21"/>
      <c r="VOC340" s="21"/>
      <c r="VOD340" s="21"/>
      <c r="VOE340" s="21"/>
      <c r="VOF340" s="21"/>
      <c r="VOG340" s="21"/>
      <c r="VOH340" s="21"/>
      <c r="VOI340" s="21"/>
      <c r="VOJ340" s="21"/>
      <c r="VOK340" s="21"/>
      <c r="VOL340" s="21"/>
      <c r="VOM340" s="21"/>
      <c r="VON340" s="21"/>
      <c r="VOO340" s="21"/>
      <c r="VOP340" s="21"/>
      <c r="VOQ340" s="21"/>
      <c r="VOR340" s="21"/>
      <c r="VOS340" s="21"/>
      <c r="VOT340" s="21"/>
      <c r="VOU340" s="21"/>
      <c r="VOV340" s="21"/>
      <c r="VOW340" s="21"/>
      <c r="VOX340" s="21"/>
      <c r="VOY340" s="21"/>
      <c r="VOZ340" s="21"/>
      <c r="VPA340" s="21"/>
      <c r="VPB340" s="21"/>
      <c r="VPC340" s="21"/>
      <c r="VPD340" s="21"/>
      <c r="VPE340" s="21"/>
      <c r="VPF340" s="21"/>
      <c r="VPG340" s="21"/>
      <c r="VPH340" s="21"/>
      <c r="VPI340" s="21"/>
      <c r="VPJ340" s="21"/>
      <c r="VPK340" s="21"/>
      <c r="VPL340" s="21"/>
      <c r="VPM340" s="21"/>
      <c r="VPN340" s="21"/>
      <c r="VPO340" s="21"/>
      <c r="VPP340" s="21"/>
      <c r="VPQ340" s="21"/>
      <c r="VPR340" s="21"/>
      <c r="VPS340" s="21"/>
      <c r="VPT340" s="21"/>
      <c r="VPU340" s="21"/>
      <c r="VPV340" s="21"/>
      <c r="VPW340" s="21"/>
      <c r="VPX340" s="21"/>
      <c r="VPY340" s="21"/>
      <c r="VPZ340" s="21"/>
      <c r="VQA340" s="21"/>
      <c r="VQB340" s="21"/>
      <c r="VQC340" s="21"/>
      <c r="VQD340" s="21"/>
      <c r="VQE340" s="21"/>
      <c r="VQF340" s="21"/>
      <c r="VQG340" s="21"/>
      <c r="VQH340" s="21"/>
      <c r="VQI340" s="21"/>
      <c r="VQJ340" s="21"/>
      <c r="VQK340" s="21"/>
      <c r="VQL340" s="21"/>
      <c r="VQM340" s="21"/>
      <c r="VQN340" s="21"/>
      <c r="VQO340" s="21"/>
      <c r="VQP340" s="21"/>
      <c r="VQQ340" s="21"/>
      <c r="VQR340" s="21"/>
      <c r="VQS340" s="21"/>
      <c r="VQT340" s="21"/>
      <c r="VQU340" s="21"/>
      <c r="VQV340" s="21"/>
      <c r="VQW340" s="21"/>
      <c r="VQX340" s="21"/>
      <c r="VQY340" s="21"/>
      <c r="VQZ340" s="21"/>
      <c r="VRA340" s="21"/>
      <c r="VRB340" s="21"/>
      <c r="VRC340" s="21"/>
      <c r="VRD340" s="21"/>
      <c r="VRE340" s="21"/>
      <c r="VRF340" s="21"/>
      <c r="VRG340" s="21"/>
      <c r="VRH340" s="21"/>
      <c r="VRI340" s="21"/>
      <c r="VRJ340" s="21"/>
      <c r="VRK340" s="21"/>
      <c r="VRL340" s="21"/>
      <c r="VRM340" s="21"/>
      <c r="VRN340" s="21"/>
      <c r="VRO340" s="21"/>
      <c r="VRP340" s="21"/>
      <c r="VRQ340" s="21"/>
      <c r="VRR340" s="21"/>
      <c r="VRS340" s="21"/>
      <c r="VRT340" s="21"/>
      <c r="VRU340" s="21"/>
      <c r="VRV340" s="21"/>
      <c r="VRW340" s="21"/>
      <c r="VRX340" s="21"/>
      <c r="VRY340" s="21"/>
      <c r="VRZ340" s="21"/>
      <c r="VSA340" s="21"/>
      <c r="VSB340" s="21"/>
      <c r="VSC340" s="21"/>
      <c r="VSD340" s="21"/>
      <c r="VSE340" s="21"/>
      <c r="VSF340" s="21"/>
      <c r="VSG340" s="21"/>
      <c r="VSH340" s="21"/>
      <c r="VSI340" s="21"/>
      <c r="VSJ340" s="21"/>
      <c r="VSK340" s="21"/>
      <c r="VSL340" s="21"/>
      <c r="VSM340" s="21"/>
      <c r="VSN340" s="21"/>
      <c r="VSO340" s="21"/>
      <c r="VSP340" s="21"/>
      <c r="VSQ340" s="21"/>
      <c r="VSR340" s="21"/>
      <c r="VSS340" s="21"/>
      <c r="VST340" s="21"/>
      <c r="VSU340" s="21"/>
      <c r="VSV340" s="21"/>
      <c r="VSW340" s="21"/>
      <c r="VSX340" s="21"/>
      <c r="VSY340" s="21"/>
      <c r="VSZ340" s="21"/>
      <c r="VTA340" s="21"/>
      <c r="VTB340" s="21"/>
      <c r="VTC340" s="21"/>
      <c r="VTD340" s="21"/>
      <c r="VTE340" s="21"/>
      <c r="VTF340" s="21"/>
      <c r="VTG340" s="21"/>
      <c r="VTH340" s="21"/>
      <c r="VTI340" s="21"/>
      <c r="VTJ340" s="21"/>
      <c r="VTK340" s="21"/>
      <c r="VTL340" s="21"/>
      <c r="VTM340" s="21"/>
      <c r="VTN340" s="21"/>
      <c r="VTO340" s="21"/>
      <c r="VTP340" s="21"/>
      <c r="VTQ340" s="21"/>
      <c r="VTR340" s="21"/>
      <c r="VTS340" s="21"/>
      <c r="VTT340" s="21"/>
      <c r="VTU340" s="21"/>
      <c r="VTV340" s="21"/>
      <c r="VTW340" s="21"/>
      <c r="VTX340" s="21"/>
      <c r="VTY340" s="21"/>
      <c r="VTZ340" s="21"/>
      <c r="VUA340" s="21"/>
      <c r="VUB340" s="21"/>
      <c r="VUC340" s="21"/>
      <c r="VUD340" s="21"/>
      <c r="VUE340" s="21"/>
      <c r="VUF340" s="21"/>
      <c r="VUG340" s="21"/>
      <c r="VUH340" s="21"/>
      <c r="VUI340" s="21"/>
      <c r="VUJ340" s="21"/>
      <c r="VUK340" s="21"/>
      <c r="VUL340" s="21"/>
      <c r="VUM340" s="21"/>
      <c r="VUN340" s="21"/>
      <c r="VUO340" s="21"/>
      <c r="VUP340" s="21"/>
      <c r="VUQ340" s="21"/>
      <c r="VUR340" s="21"/>
      <c r="VUS340" s="21"/>
      <c r="VUT340" s="21"/>
      <c r="VUU340" s="21"/>
      <c r="VUV340" s="21"/>
      <c r="VUW340" s="21"/>
      <c r="VUX340" s="21"/>
      <c r="VUY340" s="21"/>
      <c r="VUZ340" s="21"/>
      <c r="VVA340" s="21"/>
      <c r="VVB340" s="21"/>
      <c r="VVC340" s="21"/>
      <c r="VVD340" s="21"/>
      <c r="VVE340" s="21"/>
      <c r="VVF340" s="21"/>
      <c r="VVG340" s="21"/>
      <c r="VVH340" s="21"/>
      <c r="VVI340" s="21"/>
      <c r="VVJ340" s="21"/>
      <c r="VVK340" s="21"/>
      <c r="VVL340" s="21"/>
      <c r="VVM340" s="21"/>
      <c r="VVN340" s="21"/>
      <c r="VVO340" s="21"/>
      <c r="VVP340" s="21"/>
      <c r="VVQ340" s="21"/>
      <c r="VVR340" s="21"/>
      <c r="VVS340" s="21"/>
      <c r="VVT340" s="21"/>
      <c r="VVU340" s="21"/>
      <c r="VVV340" s="21"/>
      <c r="VVW340" s="21"/>
      <c r="VVX340" s="21"/>
      <c r="VVY340" s="21"/>
      <c r="VVZ340" s="21"/>
      <c r="VWA340" s="21"/>
      <c r="VWB340" s="21"/>
      <c r="VWC340" s="21"/>
      <c r="VWD340" s="21"/>
      <c r="VWE340" s="21"/>
      <c r="VWF340" s="21"/>
      <c r="VWG340" s="21"/>
      <c r="VWH340" s="21"/>
      <c r="VWI340" s="21"/>
      <c r="VWJ340" s="21"/>
      <c r="VWK340" s="21"/>
      <c r="VWL340" s="21"/>
      <c r="VWM340" s="21"/>
      <c r="VWN340" s="21"/>
      <c r="VWO340" s="21"/>
      <c r="VWP340" s="21"/>
      <c r="VWQ340" s="21"/>
      <c r="VWR340" s="21"/>
      <c r="VWS340" s="21"/>
      <c r="VWT340" s="21"/>
      <c r="VWU340" s="21"/>
      <c r="VWV340" s="21"/>
      <c r="VWW340" s="21"/>
      <c r="VWX340" s="21"/>
      <c r="VWY340" s="21"/>
      <c r="VWZ340" s="21"/>
      <c r="VXA340" s="21"/>
      <c r="VXB340" s="21"/>
      <c r="VXC340" s="21"/>
      <c r="VXD340" s="21"/>
      <c r="VXE340" s="21"/>
      <c r="VXF340" s="21"/>
      <c r="VXG340" s="21"/>
      <c r="VXH340" s="21"/>
      <c r="VXI340" s="21"/>
      <c r="VXJ340" s="21"/>
      <c r="VXK340" s="21"/>
      <c r="VXL340" s="21"/>
      <c r="VXM340" s="21"/>
      <c r="VXN340" s="21"/>
      <c r="VXO340" s="21"/>
      <c r="VXP340" s="21"/>
      <c r="VXQ340" s="21"/>
      <c r="VXR340" s="21"/>
      <c r="VXS340" s="21"/>
      <c r="VXT340" s="21"/>
      <c r="VXU340" s="21"/>
      <c r="VXV340" s="21"/>
      <c r="VXW340" s="21"/>
      <c r="VXX340" s="21"/>
      <c r="VXY340" s="21"/>
      <c r="VXZ340" s="21"/>
      <c r="VYA340" s="21"/>
      <c r="VYB340" s="21"/>
      <c r="VYC340" s="21"/>
      <c r="VYD340" s="21"/>
      <c r="VYE340" s="21"/>
      <c r="VYF340" s="21"/>
      <c r="VYG340" s="21"/>
      <c r="VYH340" s="21"/>
      <c r="VYI340" s="21"/>
      <c r="VYJ340" s="21"/>
      <c r="VYK340" s="21"/>
      <c r="VYL340" s="21"/>
      <c r="VYM340" s="21"/>
      <c r="VYN340" s="21"/>
      <c r="VYO340" s="21"/>
      <c r="VYP340" s="21"/>
      <c r="VYQ340" s="21"/>
      <c r="VYR340" s="21"/>
      <c r="VYS340" s="21"/>
      <c r="VYT340" s="21"/>
      <c r="VYU340" s="21"/>
      <c r="VYV340" s="21"/>
      <c r="VYW340" s="21"/>
      <c r="VYX340" s="21"/>
      <c r="VYY340" s="21"/>
      <c r="VYZ340" s="21"/>
      <c r="VZA340" s="21"/>
      <c r="VZB340" s="21"/>
      <c r="VZC340" s="21"/>
      <c r="VZD340" s="21"/>
      <c r="VZE340" s="21"/>
      <c r="VZF340" s="21"/>
      <c r="VZG340" s="21"/>
      <c r="VZH340" s="21"/>
      <c r="VZI340" s="21"/>
      <c r="VZJ340" s="21"/>
      <c r="VZK340" s="21"/>
      <c r="VZL340" s="21"/>
      <c r="VZM340" s="21"/>
      <c r="VZN340" s="21"/>
      <c r="VZO340" s="21"/>
      <c r="VZP340" s="21"/>
      <c r="VZQ340" s="21"/>
      <c r="VZR340" s="21"/>
      <c r="VZS340" s="21"/>
      <c r="VZT340" s="21"/>
      <c r="VZU340" s="21"/>
      <c r="VZV340" s="21"/>
      <c r="VZW340" s="21"/>
      <c r="VZX340" s="21"/>
      <c r="VZY340" s="21"/>
      <c r="VZZ340" s="21"/>
      <c r="WAA340" s="21"/>
      <c r="WAB340" s="21"/>
      <c r="WAC340" s="21"/>
      <c r="WAD340" s="21"/>
      <c r="WAE340" s="21"/>
      <c r="WAF340" s="21"/>
      <c r="WAG340" s="21"/>
      <c r="WAH340" s="21"/>
      <c r="WAI340" s="21"/>
      <c r="WAJ340" s="21"/>
      <c r="WAK340" s="21"/>
      <c r="WAL340" s="21"/>
      <c r="WAM340" s="21"/>
      <c r="WAN340" s="21"/>
      <c r="WAO340" s="21"/>
      <c r="WAP340" s="21"/>
      <c r="WAQ340" s="21"/>
      <c r="WAR340" s="21"/>
      <c r="WAS340" s="21"/>
      <c r="WAT340" s="21"/>
      <c r="WAU340" s="21"/>
      <c r="WAV340" s="21"/>
      <c r="WAW340" s="21"/>
      <c r="WAX340" s="21"/>
      <c r="WAY340" s="21"/>
      <c r="WAZ340" s="21"/>
      <c r="WBA340" s="21"/>
      <c r="WBB340" s="21"/>
      <c r="WBC340" s="21"/>
      <c r="WBD340" s="21"/>
      <c r="WBE340" s="21"/>
      <c r="WBF340" s="21"/>
      <c r="WBG340" s="21"/>
      <c r="WBH340" s="21"/>
      <c r="WBI340" s="21"/>
      <c r="WBJ340" s="21"/>
      <c r="WBK340" s="21"/>
      <c r="WBL340" s="21"/>
      <c r="WBM340" s="21"/>
      <c r="WBN340" s="21"/>
      <c r="WBO340" s="21"/>
      <c r="WBP340" s="21"/>
      <c r="WBQ340" s="21"/>
      <c r="WBR340" s="21"/>
      <c r="WBS340" s="21"/>
      <c r="WBT340" s="21"/>
      <c r="WBU340" s="21"/>
      <c r="WBV340" s="21"/>
      <c r="WBW340" s="21"/>
      <c r="WBX340" s="21"/>
      <c r="WBY340" s="21"/>
      <c r="WBZ340" s="21"/>
      <c r="WCA340" s="21"/>
      <c r="WCB340" s="21"/>
      <c r="WCC340" s="21"/>
      <c r="WCD340" s="21"/>
      <c r="WCE340" s="21"/>
      <c r="WCF340" s="21"/>
      <c r="WCG340" s="21"/>
      <c r="WCH340" s="21"/>
      <c r="WCI340" s="21"/>
      <c r="WCJ340" s="21"/>
      <c r="WCK340" s="21"/>
      <c r="WCL340" s="21"/>
      <c r="WCM340" s="21"/>
      <c r="WCN340" s="21"/>
      <c r="WCO340" s="21"/>
      <c r="WCP340" s="21"/>
      <c r="WCQ340" s="21"/>
      <c r="WCR340" s="21"/>
      <c r="WCS340" s="21"/>
      <c r="WCT340" s="21"/>
      <c r="WCU340" s="21"/>
      <c r="WCV340" s="21"/>
      <c r="WCW340" s="21"/>
      <c r="WCX340" s="21"/>
      <c r="WCY340" s="21"/>
      <c r="WCZ340" s="21"/>
      <c r="WDA340" s="21"/>
      <c r="WDB340" s="21"/>
      <c r="WDC340" s="21"/>
      <c r="WDD340" s="21"/>
      <c r="WDE340" s="21"/>
      <c r="WDF340" s="21"/>
      <c r="WDG340" s="21"/>
      <c r="WDH340" s="21"/>
      <c r="WDI340" s="21"/>
      <c r="WDJ340" s="21"/>
      <c r="WDK340" s="21"/>
      <c r="WDL340" s="21"/>
      <c r="WDM340" s="21"/>
      <c r="WDN340" s="21"/>
      <c r="WDO340" s="21"/>
      <c r="WDP340" s="21"/>
      <c r="WDQ340" s="21"/>
      <c r="WDR340" s="21"/>
      <c r="WDS340" s="21"/>
      <c r="WDT340" s="21"/>
      <c r="WDU340" s="21"/>
      <c r="WDV340" s="21"/>
      <c r="WDW340" s="21"/>
      <c r="WDX340" s="21"/>
      <c r="WDY340" s="21"/>
      <c r="WDZ340" s="21"/>
      <c r="WEA340" s="21"/>
      <c r="WEB340" s="21"/>
      <c r="WEC340" s="21"/>
      <c r="WED340" s="21"/>
      <c r="WEE340" s="21"/>
      <c r="WEF340" s="21"/>
      <c r="WEG340" s="21"/>
      <c r="WEH340" s="21"/>
      <c r="WEI340" s="21"/>
      <c r="WEJ340" s="21"/>
      <c r="WEK340" s="21"/>
      <c r="WEL340" s="21"/>
      <c r="WEM340" s="21"/>
      <c r="WEN340" s="21"/>
      <c r="WEO340" s="21"/>
      <c r="WEP340" s="21"/>
      <c r="WEQ340" s="21"/>
      <c r="WER340" s="21"/>
      <c r="WES340" s="21"/>
      <c r="WET340" s="21"/>
      <c r="WEU340" s="21"/>
      <c r="WEV340" s="21"/>
      <c r="WEW340" s="21"/>
      <c r="WEX340" s="21"/>
      <c r="WEY340" s="21"/>
      <c r="WEZ340" s="21"/>
      <c r="WFA340" s="21"/>
      <c r="WFB340" s="21"/>
      <c r="WFC340" s="21"/>
      <c r="WFD340" s="21"/>
      <c r="WFE340" s="21"/>
      <c r="WFF340" s="21"/>
      <c r="WFG340" s="21"/>
      <c r="WFH340" s="21"/>
      <c r="WFI340" s="21"/>
      <c r="WFJ340" s="21"/>
      <c r="WFK340" s="21"/>
      <c r="WFL340" s="21"/>
      <c r="WFM340" s="21"/>
      <c r="WFN340" s="21"/>
      <c r="WFO340" s="21"/>
      <c r="WFP340" s="21"/>
      <c r="WFQ340" s="21"/>
      <c r="WFR340" s="21"/>
      <c r="WFS340" s="21"/>
      <c r="WFT340" s="21"/>
      <c r="WFU340" s="21"/>
      <c r="WFV340" s="21"/>
      <c r="WFW340" s="21"/>
      <c r="WFX340" s="21"/>
      <c r="WFY340" s="21"/>
      <c r="WFZ340" s="21"/>
      <c r="WGA340" s="21"/>
      <c r="WGB340" s="21"/>
      <c r="WGC340" s="21"/>
      <c r="WGD340" s="21"/>
      <c r="WGE340" s="21"/>
      <c r="WGF340" s="21"/>
      <c r="WGG340" s="21"/>
      <c r="WGH340" s="21"/>
      <c r="WGI340" s="21"/>
      <c r="WGJ340" s="21"/>
      <c r="WGK340" s="21"/>
      <c r="WGL340" s="21"/>
      <c r="WGM340" s="21"/>
      <c r="WGN340" s="21"/>
      <c r="WGO340" s="21"/>
      <c r="WGP340" s="21"/>
      <c r="WGQ340" s="21"/>
      <c r="WGR340" s="21"/>
      <c r="WGS340" s="21"/>
      <c r="WGT340" s="21"/>
      <c r="WGU340" s="21"/>
      <c r="WGV340" s="21"/>
      <c r="WGW340" s="21"/>
      <c r="WGX340" s="21"/>
      <c r="WGY340" s="21"/>
      <c r="WGZ340" s="21"/>
      <c r="WHA340" s="21"/>
      <c r="WHB340" s="21"/>
      <c r="WHC340" s="21"/>
      <c r="WHD340" s="21"/>
      <c r="WHE340" s="21"/>
      <c r="WHF340" s="21"/>
      <c r="WHG340" s="21"/>
      <c r="WHH340" s="21"/>
      <c r="WHI340" s="21"/>
      <c r="WHJ340" s="21"/>
      <c r="WHK340" s="21"/>
      <c r="WHL340" s="21"/>
      <c r="WHM340" s="21"/>
      <c r="WHN340" s="21"/>
      <c r="WHO340" s="21"/>
      <c r="WHP340" s="21"/>
      <c r="WHQ340" s="21"/>
      <c r="WHR340" s="21"/>
      <c r="WHS340" s="21"/>
      <c r="WHT340" s="21"/>
      <c r="WHU340" s="21"/>
      <c r="WHV340" s="21"/>
      <c r="WHW340" s="21"/>
      <c r="WHX340" s="21"/>
      <c r="WHY340" s="21"/>
      <c r="WHZ340" s="21"/>
      <c r="WIA340" s="21"/>
      <c r="WIB340" s="21"/>
      <c r="WIC340" s="21"/>
      <c r="WID340" s="21"/>
      <c r="WIE340" s="21"/>
      <c r="WIF340" s="21"/>
      <c r="WIG340" s="21"/>
      <c r="WIH340" s="21"/>
      <c r="WII340" s="21"/>
      <c r="WIJ340" s="21"/>
      <c r="WIK340" s="21"/>
      <c r="WIL340" s="21"/>
      <c r="WIM340" s="21"/>
      <c r="WIN340" s="21"/>
      <c r="WIO340" s="21"/>
      <c r="WIP340" s="21"/>
      <c r="WIQ340" s="21"/>
      <c r="WIR340" s="21"/>
      <c r="WIS340" s="21"/>
      <c r="WIT340" s="21"/>
      <c r="WIU340" s="21"/>
      <c r="WIV340" s="21"/>
      <c r="WIW340" s="21"/>
      <c r="WIX340" s="21"/>
      <c r="WIY340" s="21"/>
      <c r="WIZ340" s="21"/>
      <c r="WJA340" s="21"/>
      <c r="WJB340" s="21"/>
      <c r="WJC340" s="21"/>
      <c r="WJD340" s="21"/>
      <c r="WJE340" s="21"/>
      <c r="WJF340" s="21"/>
      <c r="WJG340" s="21"/>
      <c r="WJH340" s="21"/>
      <c r="WJI340" s="21"/>
      <c r="WJJ340" s="21"/>
      <c r="WJK340" s="21"/>
      <c r="WJL340" s="21"/>
      <c r="WJM340" s="21"/>
      <c r="WJN340" s="21"/>
      <c r="WJO340" s="21"/>
      <c r="WJP340" s="21"/>
      <c r="WJQ340" s="21"/>
      <c r="WJR340" s="21"/>
      <c r="WJS340" s="21"/>
      <c r="WJT340" s="21"/>
      <c r="WJU340" s="21"/>
      <c r="WJV340" s="21"/>
      <c r="WJW340" s="21"/>
      <c r="WJX340" s="21"/>
      <c r="WJY340" s="21"/>
      <c r="WJZ340" s="21"/>
      <c r="WKA340" s="21"/>
      <c r="WKB340" s="21"/>
      <c r="WKC340" s="21"/>
      <c r="WKD340" s="21"/>
      <c r="WKE340" s="21"/>
      <c r="WKF340" s="21"/>
      <c r="WKG340" s="21"/>
      <c r="WKH340" s="21"/>
      <c r="WKI340" s="21"/>
      <c r="WKJ340" s="21"/>
      <c r="WKK340" s="21"/>
      <c r="WKL340" s="21"/>
      <c r="WKM340" s="21"/>
      <c r="WKN340" s="21"/>
      <c r="WKO340" s="21"/>
      <c r="WKP340" s="21"/>
      <c r="WKQ340" s="21"/>
      <c r="WKR340" s="21"/>
      <c r="WKS340" s="21"/>
      <c r="WKT340" s="21"/>
      <c r="WKU340" s="21"/>
      <c r="WKV340" s="21"/>
      <c r="WKW340" s="21"/>
      <c r="WKX340" s="21"/>
      <c r="WKY340" s="21"/>
      <c r="WKZ340" s="21"/>
      <c r="WLA340" s="21"/>
      <c r="WLB340" s="21"/>
      <c r="WLC340" s="21"/>
      <c r="WLD340" s="21"/>
      <c r="WLE340" s="21"/>
      <c r="WLF340" s="21"/>
      <c r="WLG340" s="21"/>
      <c r="WLH340" s="21"/>
      <c r="WLI340" s="21"/>
      <c r="WLJ340" s="21"/>
      <c r="WLK340" s="21"/>
      <c r="WLL340" s="21"/>
      <c r="WLM340" s="21"/>
      <c r="WLN340" s="21"/>
      <c r="WLO340" s="21"/>
      <c r="WLP340" s="21"/>
      <c r="WLQ340" s="21"/>
      <c r="WLR340" s="21"/>
      <c r="WLS340" s="21"/>
      <c r="WLT340" s="21"/>
      <c r="WLU340" s="21"/>
      <c r="WLV340" s="21"/>
      <c r="WLW340" s="21"/>
      <c r="WLX340" s="21"/>
      <c r="WLY340" s="21"/>
      <c r="WLZ340" s="21"/>
      <c r="WMA340" s="21"/>
      <c r="WMB340" s="21"/>
      <c r="WMC340" s="21"/>
      <c r="WMD340" s="21"/>
      <c r="WME340" s="21"/>
      <c r="WMF340" s="21"/>
      <c r="WMG340" s="21"/>
      <c r="WMH340" s="21"/>
      <c r="WMI340" s="21"/>
      <c r="WMJ340" s="21"/>
      <c r="WMK340" s="21"/>
      <c r="WML340" s="21"/>
      <c r="WMM340" s="21"/>
      <c r="WMN340" s="21"/>
      <c r="WMO340" s="21"/>
      <c r="WMP340" s="21"/>
      <c r="WMQ340" s="21"/>
      <c r="WMR340" s="21"/>
      <c r="WMS340" s="21"/>
      <c r="WMT340" s="21"/>
      <c r="WMU340" s="21"/>
      <c r="WMV340" s="21"/>
      <c r="WMW340" s="21"/>
      <c r="WMX340" s="21"/>
      <c r="WMY340" s="21"/>
      <c r="WMZ340" s="21"/>
      <c r="WNA340" s="21"/>
      <c r="WNB340" s="21"/>
      <c r="WNC340" s="21"/>
      <c r="WND340" s="21"/>
      <c r="WNE340" s="21"/>
      <c r="WNF340" s="21"/>
      <c r="WNG340" s="21"/>
      <c r="WNH340" s="21"/>
      <c r="WNI340" s="21"/>
      <c r="WNJ340" s="21"/>
      <c r="WNK340" s="21"/>
      <c r="WNL340" s="21"/>
      <c r="WNM340" s="21"/>
      <c r="WNN340" s="21"/>
      <c r="WNO340" s="21"/>
      <c r="WNP340" s="21"/>
      <c r="WNQ340" s="21"/>
      <c r="WNR340" s="21"/>
      <c r="WNS340" s="21"/>
      <c r="WNT340" s="21"/>
      <c r="WNU340" s="21"/>
      <c r="WNV340" s="21"/>
      <c r="WNW340" s="21"/>
      <c r="WNX340" s="21"/>
      <c r="WNY340" s="21"/>
      <c r="WNZ340" s="21"/>
      <c r="WOA340" s="21"/>
      <c r="WOB340" s="21"/>
      <c r="WOC340" s="21"/>
      <c r="WOD340" s="21"/>
      <c r="WOE340" s="21"/>
      <c r="WOF340" s="21"/>
      <c r="WOG340" s="21"/>
      <c r="WOH340" s="21"/>
      <c r="WOI340" s="21"/>
      <c r="WOJ340" s="21"/>
      <c r="WOK340" s="21"/>
      <c r="WOL340" s="21"/>
      <c r="WOM340" s="21"/>
      <c r="WON340" s="21"/>
      <c r="WOO340" s="21"/>
      <c r="WOP340" s="21"/>
      <c r="WOQ340" s="21"/>
      <c r="WOR340" s="21"/>
      <c r="WOS340" s="21"/>
      <c r="WOT340" s="21"/>
      <c r="WOU340" s="21"/>
      <c r="WOV340" s="21"/>
      <c r="WOW340" s="21"/>
      <c r="WOX340" s="21"/>
      <c r="WOY340" s="21"/>
      <c r="WOZ340" s="21"/>
      <c r="WPA340" s="21"/>
      <c r="WPB340" s="21"/>
      <c r="WPC340" s="21"/>
      <c r="WPD340" s="21"/>
      <c r="WPE340" s="21"/>
      <c r="WPF340" s="21"/>
      <c r="WPG340" s="21"/>
      <c r="WPH340" s="21"/>
      <c r="WPI340" s="21"/>
      <c r="WPJ340" s="21"/>
      <c r="WPK340" s="21"/>
      <c r="WPL340" s="21"/>
      <c r="WPM340" s="21"/>
      <c r="WPN340" s="21"/>
      <c r="WPO340" s="21"/>
      <c r="WPP340" s="21"/>
      <c r="WPQ340" s="21"/>
      <c r="WPR340" s="21"/>
      <c r="WPS340" s="21"/>
      <c r="WPT340" s="21"/>
      <c r="WPU340" s="21"/>
      <c r="WPV340" s="21"/>
      <c r="WPW340" s="21"/>
      <c r="WPX340" s="21"/>
      <c r="WPY340" s="21"/>
      <c r="WPZ340" s="21"/>
      <c r="WQA340" s="21"/>
      <c r="WQB340" s="21"/>
      <c r="WQC340" s="21"/>
      <c r="WQD340" s="21"/>
      <c r="WQE340" s="21"/>
      <c r="WQF340" s="21"/>
      <c r="WQG340" s="21"/>
      <c r="WQH340" s="21"/>
      <c r="WQI340" s="21"/>
      <c r="WQJ340" s="21"/>
      <c r="WQK340" s="21"/>
      <c r="WQL340" s="21"/>
      <c r="WQM340" s="21"/>
      <c r="WQN340" s="21"/>
      <c r="WQO340" s="21"/>
      <c r="WQP340" s="21"/>
      <c r="WQQ340" s="21"/>
      <c r="WQR340" s="21"/>
      <c r="WQS340" s="21"/>
      <c r="WQT340" s="21"/>
      <c r="WQU340" s="21"/>
      <c r="WQV340" s="21"/>
      <c r="WQW340" s="21"/>
      <c r="WQX340" s="21"/>
      <c r="WQY340" s="21"/>
      <c r="WQZ340" s="21"/>
      <c r="WRA340" s="21"/>
      <c r="WRB340" s="21"/>
      <c r="WRC340" s="21"/>
      <c r="WRD340" s="21"/>
      <c r="WRE340" s="21"/>
      <c r="WRF340" s="21"/>
      <c r="WRG340" s="21"/>
      <c r="WRH340" s="21"/>
      <c r="WRI340" s="21"/>
      <c r="WRJ340" s="21"/>
      <c r="WRK340" s="21"/>
      <c r="WRL340" s="21"/>
      <c r="WRM340" s="21"/>
      <c r="WRN340" s="21"/>
      <c r="WRO340" s="21"/>
      <c r="WRP340" s="21"/>
      <c r="WRQ340" s="21"/>
      <c r="WRR340" s="21"/>
      <c r="WRS340" s="21"/>
      <c r="WRT340" s="21"/>
      <c r="WRU340" s="21"/>
      <c r="WRV340" s="21"/>
      <c r="WRW340" s="21"/>
      <c r="WRX340" s="21"/>
      <c r="WRY340" s="21"/>
      <c r="WRZ340" s="21"/>
      <c r="WSA340" s="21"/>
      <c r="WSB340" s="21"/>
      <c r="WSC340" s="21"/>
      <c r="WSD340" s="21"/>
      <c r="WSE340" s="21"/>
      <c r="WSF340" s="21"/>
      <c r="WSG340" s="21"/>
      <c r="WSH340" s="21"/>
      <c r="WSI340" s="21"/>
      <c r="WSJ340" s="21"/>
      <c r="WSK340" s="21"/>
      <c r="WSL340" s="21"/>
      <c r="WSM340" s="21"/>
      <c r="WSN340" s="21"/>
      <c r="WSO340" s="21"/>
      <c r="WSP340" s="21"/>
      <c r="WSQ340" s="21"/>
      <c r="WSR340" s="21"/>
      <c r="WSS340" s="21"/>
      <c r="WST340" s="21"/>
      <c r="WSU340" s="21"/>
      <c r="WSV340" s="21"/>
      <c r="WSW340" s="21"/>
      <c r="WSX340" s="21"/>
      <c r="WSY340" s="21"/>
      <c r="WSZ340" s="21"/>
      <c r="WTA340" s="21"/>
      <c r="WTB340" s="21"/>
      <c r="WTC340" s="21"/>
      <c r="WTD340" s="21"/>
      <c r="WTE340" s="21"/>
      <c r="WTF340" s="21"/>
      <c r="WTG340" s="21"/>
      <c r="WTH340" s="21"/>
      <c r="WTI340" s="21"/>
      <c r="WTJ340" s="21"/>
      <c r="WTK340" s="21"/>
      <c r="WTL340" s="21"/>
      <c r="WTM340" s="21"/>
      <c r="WTN340" s="21"/>
      <c r="WTO340" s="21"/>
      <c r="WTP340" s="21"/>
      <c r="WTQ340" s="21"/>
      <c r="WTR340" s="21"/>
      <c r="WTS340" s="21"/>
      <c r="WTT340" s="21"/>
      <c r="WTU340" s="21"/>
      <c r="WTV340" s="21"/>
      <c r="WTW340" s="21"/>
      <c r="WTX340" s="21"/>
      <c r="WTY340" s="21"/>
      <c r="WTZ340" s="21"/>
      <c r="WUA340" s="21"/>
      <c r="WUB340" s="21"/>
      <c r="WUC340" s="21"/>
      <c r="WUD340" s="21"/>
      <c r="WUE340" s="21"/>
      <c r="WUF340" s="21"/>
      <c r="WUG340" s="21"/>
      <c r="WUH340" s="21"/>
      <c r="WUI340" s="21"/>
      <c r="WUJ340" s="21"/>
      <c r="WUK340" s="21"/>
      <c r="WUL340" s="21"/>
      <c r="WUM340" s="21"/>
      <c r="WUN340" s="21"/>
      <c r="WUO340" s="21"/>
      <c r="WUP340" s="21"/>
      <c r="WUQ340" s="21"/>
      <c r="WUR340" s="21"/>
      <c r="WUS340" s="21"/>
      <c r="WUT340" s="21"/>
      <c r="WUU340" s="21"/>
      <c r="WUV340" s="21"/>
      <c r="WUW340" s="21"/>
      <c r="WUX340" s="21"/>
      <c r="WUY340" s="21"/>
      <c r="WUZ340" s="21"/>
      <c r="WVA340" s="21"/>
      <c r="WVB340" s="21"/>
      <c r="WVC340" s="21"/>
      <c r="WVD340" s="21"/>
      <c r="WVE340" s="21"/>
      <c r="WVF340" s="21"/>
      <c r="WVG340" s="21"/>
      <c r="WVH340" s="21"/>
      <c r="WVI340" s="21"/>
      <c r="WVJ340" s="21"/>
      <c r="WVK340" s="21"/>
      <c r="WVL340" s="21"/>
      <c r="WVM340" s="21"/>
      <c r="WVN340" s="21"/>
      <c r="WVO340" s="21"/>
      <c r="WVP340" s="21"/>
      <c r="WVQ340" s="21"/>
      <c r="WVR340" s="21"/>
      <c r="WVS340" s="21"/>
      <c r="WVT340" s="21"/>
      <c r="WVU340" s="21"/>
      <c r="WVV340" s="21"/>
      <c r="WVW340" s="21"/>
      <c r="WVX340" s="21"/>
      <c r="WVY340" s="21"/>
      <c r="WVZ340" s="21"/>
      <c r="WWA340" s="21"/>
      <c r="WWB340" s="21"/>
      <c r="WWC340" s="21"/>
      <c r="WWD340" s="21"/>
      <c r="WWE340" s="21"/>
      <c r="WWF340" s="21"/>
      <c r="WWG340" s="21"/>
      <c r="WWH340" s="21"/>
      <c r="WWI340" s="21"/>
      <c r="WWJ340" s="21"/>
      <c r="WWK340" s="21"/>
      <c r="WWL340" s="21"/>
      <c r="WWM340" s="21"/>
      <c r="WWN340" s="21"/>
      <c r="WWO340" s="21"/>
      <c r="WWP340" s="21"/>
      <c r="WWQ340" s="21"/>
      <c r="WWR340" s="21"/>
      <c r="WWS340" s="21"/>
      <c r="WWT340" s="21"/>
      <c r="WWU340" s="21"/>
      <c r="WWV340" s="21"/>
      <c r="WWW340" s="21"/>
      <c r="WWX340" s="21"/>
      <c r="WWY340" s="21"/>
      <c r="WWZ340" s="21"/>
      <c r="WXA340" s="21"/>
      <c r="WXB340" s="21"/>
      <c r="WXC340" s="21"/>
      <c r="WXD340" s="21"/>
      <c r="WXE340" s="21"/>
      <c r="WXF340" s="21"/>
      <c r="WXG340" s="21"/>
      <c r="WXH340" s="21"/>
      <c r="WXI340" s="21"/>
      <c r="WXJ340" s="21"/>
      <c r="WXK340" s="21"/>
      <c r="WXL340" s="21"/>
      <c r="WXM340" s="21"/>
      <c r="WXN340" s="21"/>
      <c r="WXO340" s="21"/>
      <c r="WXP340" s="21"/>
      <c r="WXQ340" s="21"/>
      <c r="WXR340" s="21"/>
      <c r="WXS340" s="21"/>
      <c r="WXT340" s="21"/>
      <c r="WXU340" s="21"/>
      <c r="WXV340" s="21"/>
      <c r="WXW340" s="21"/>
      <c r="WXX340" s="21"/>
      <c r="WXY340" s="21"/>
      <c r="WXZ340" s="21"/>
      <c r="WYA340" s="21"/>
      <c r="WYB340" s="21"/>
      <c r="WYC340" s="21"/>
      <c r="WYD340" s="21"/>
      <c r="WYE340" s="21"/>
      <c r="WYF340" s="21"/>
      <c r="WYG340" s="21"/>
      <c r="WYH340" s="21"/>
      <c r="WYI340" s="21"/>
      <c r="WYJ340" s="21"/>
      <c r="WYK340" s="21"/>
      <c r="WYL340" s="21"/>
      <c r="WYM340" s="21"/>
      <c r="WYN340" s="21"/>
      <c r="WYO340" s="21"/>
      <c r="WYP340" s="21"/>
      <c r="WYQ340" s="21"/>
      <c r="WYR340" s="21"/>
      <c r="WYS340" s="21"/>
      <c r="WYT340" s="21"/>
      <c r="WYU340" s="21"/>
      <c r="WYV340" s="21"/>
      <c r="WYW340" s="21"/>
      <c r="WYX340" s="21"/>
      <c r="WYY340" s="21"/>
      <c r="WYZ340" s="21"/>
      <c r="WZA340" s="21"/>
      <c r="WZB340" s="21"/>
      <c r="WZC340" s="21"/>
      <c r="WZD340" s="21"/>
      <c r="WZE340" s="21"/>
      <c r="WZF340" s="21"/>
      <c r="WZG340" s="21"/>
      <c r="WZH340" s="21"/>
      <c r="WZI340" s="21"/>
      <c r="WZJ340" s="21"/>
      <c r="WZK340" s="21"/>
      <c r="WZL340" s="21"/>
      <c r="WZM340" s="21"/>
      <c r="WZN340" s="21"/>
      <c r="WZO340" s="21"/>
      <c r="WZP340" s="21"/>
      <c r="WZQ340" s="21"/>
      <c r="WZR340" s="21"/>
      <c r="WZS340" s="21"/>
      <c r="WZT340" s="21"/>
      <c r="WZU340" s="21"/>
      <c r="WZV340" s="21"/>
      <c r="WZW340" s="21"/>
      <c r="WZX340" s="21"/>
      <c r="WZY340" s="21"/>
      <c r="WZZ340" s="21"/>
      <c r="XAA340" s="21"/>
      <c r="XAB340" s="21"/>
      <c r="XAC340" s="21"/>
      <c r="XAD340" s="21"/>
      <c r="XAE340" s="21"/>
      <c r="XAF340" s="21"/>
      <c r="XAG340" s="21"/>
      <c r="XAH340" s="21"/>
      <c r="XAI340" s="21"/>
      <c r="XAJ340" s="21"/>
      <c r="XAK340" s="21"/>
      <c r="XAL340" s="21"/>
      <c r="XAM340" s="21"/>
      <c r="XAN340" s="21"/>
      <c r="XAO340" s="21"/>
      <c r="XAP340" s="21"/>
      <c r="XAQ340" s="21"/>
      <c r="XAR340" s="21"/>
      <c r="XAS340" s="21"/>
      <c r="XAT340" s="21"/>
      <c r="XAU340" s="21"/>
      <c r="XAV340" s="21"/>
      <c r="XAW340" s="21"/>
      <c r="XAX340" s="21"/>
      <c r="XAY340" s="21"/>
      <c r="XAZ340" s="21"/>
      <c r="XBA340" s="21"/>
      <c r="XBB340" s="21"/>
      <c r="XBC340" s="21"/>
      <c r="XBD340" s="21"/>
      <c r="XBE340" s="21"/>
      <c r="XBF340" s="21"/>
      <c r="XBG340" s="21"/>
      <c r="XBH340" s="21"/>
      <c r="XBI340" s="21"/>
      <c r="XBJ340" s="21"/>
      <c r="XBK340" s="21"/>
      <c r="XBL340" s="21"/>
      <c r="XBM340" s="21"/>
      <c r="XBN340" s="21"/>
      <c r="XBO340" s="21"/>
      <c r="XBP340" s="21"/>
      <c r="XBQ340" s="21"/>
      <c r="XBR340" s="21"/>
      <c r="XBS340" s="21"/>
      <c r="XBT340" s="21"/>
      <c r="XBU340" s="21"/>
      <c r="XBV340" s="21"/>
      <c r="XBW340" s="21"/>
      <c r="XBX340" s="21"/>
      <c r="XBY340" s="21"/>
      <c r="XBZ340" s="21"/>
      <c r="XCA340" s="21"/>
      <c r="XCB340" s="21"/>
      <c r="XCC340" s="21"/>
      <c r="XCD340" s="21"/>
      <c r="XCE340" s="21"/>
      <c r="XCF340" s="21"/>
      <c r="XCG340" s="21"/>
      <c r="XCH340" s="21"/>
      <c r="XCI340" s="21"/>
      <c r="XCJ340" s="21"/>
      <c r="XCK340" s="21"/>
      <c r="XCL340" s="21"/>
      <c r="XCM340" s="21"/>
      <c r="XCN340" s="21"/>
      <c r="XCO340" s="21"/>
      <c r="XCP340" s="21"/>
      <c r="XCQ340" s="21"/>
      <c r="XCR340" s="21"/>
      <c r="XCS340" s="21"/>
      <c r="XCT340" s="21"/>
      <c r="XCU340" s="21"/>
      <c r="XCV340" s="21"/>
      <c r="XCW340" s="21"/>
      <c r="XCX340" s="21"/>
      <c r="XCY340" s="21"/>
      <c r="XCZ340" s="21"/>
      <c r="XDA340" s="21"/>
      <c r="XDB340" s="21"/>
      <c r="XDC340" s="21"/>
      <c r="XDD340" s="21"/>
      <c r="XDE340" s="21"/>
      <c r="XDF340" s="21"/>
      <c r="XDG340" s="21"/>
      <c r="XDH340" s="21"/>
      <c r="XDI340" s="21"/>
      <c r="XDJ340" s="21"/>
      <c r="XDK340" s="21"/>
      <c r="XDL340" s="21"/>
      <c r="XDM340" s="21"/>
      <c r="XDN340" s="21"/>
      <c r="XDO340" s="21"/>
      <c r="XDP340" s="21"/>
      <c r="XDQ340" s="21"/>
      <c r="XDR340" s="21"/>
      <c r="XDS340" s="21"/>
      <c r="XDT340" s="21"/>
      <c r="XDU340" s="21"/>
      <c r="XDV340" s="21"/>
      <c r="XDW340" s="21"/>
      <c r="XDX340" s="21"/>
      <c r="XDY340" s="21"/>
      <c r="XDZ340" s="21"/>
      <c r="XEA340" s="21"/>
      <c r="XEB340" s="21"/>
      <c r="XEC340" s="21"/>
      <c r="XED340" s="21"/>
      <c r="XEE340" s="21"/>
      <c r="XEF340" s="21"/>
      <c r="XEG340" s="21"/>
      <c r="XEH340" s="21"/>
      <c r="XEI340" s="21"/>
      <c r="XEJ340" s="21"/>
      <c r="XEK340" s="21"/>
      <c r="XEL340" s="21"/>
      <c r="XEM340" s="21"/>
      <c r="XEN340" s="21"/>
      <c r="XEO340" s="21"/>
      <c r="XEP340" s="21"/>
      <c r="XEQ340" s="21"/>
      <c r="XER340" s="21"/>
      <c r="XES340" s="21"/>
      <c r="XET340" s="21"/>
      <c r="XEU340" s="21"/>
      <c r="XEV340" s="21"/>
      <c r="XEW340" s="21"/>
      <c r="XEX340" s="21"/>
      <c r="XEY340" s="21"/>
      <c r="XEZ340" s="21"/>
      <c r="XFA340" s="21"/>
      <c r="XFB340" s="21"/>
      <c r="XFC340" s="21"/>
    </row>
    <row r="341" spans="1:16383" ht="201.75" customHeight="1" x14ac:dyDescent="0.25">
      <c r="A341" s="32" t="s">
        <v>1372</v>
      </c>
      <c r="B341" s="32" t="s">
        <v>49</v>
      </c>
      <c r="C341" s="48">
        <v>340</v>
      </c>
      <c r="D341" s="32">
        <v>80161504</v>
      </c>
      <c r="E341" s="32"/>
      <c r="F341" s="32"/>
      <c r="G341" s="32" t="s">
        <v>789</v>
      </c>
      <c r="H341" s="32" t="s">
        <v>1365</v>
      </c>
      <c r="I341" s="32" t="s">
        <v>41</v>
      </c>
      <c r="J341" s="32" t="s">
        <v>51</v>
      </c>
      <c r="K341" s="32">
        <v>2</v>
      </c>
      <c r="L341" s="32" t="s">
        <v>28</v>
      </c>
      <c r="M341" s="32">
        <v>10.5</v>
      </c>
      <c r="N341" s="32" t="s">
        <v>29</v>
      </c>
      <c r="O341" s="32" t="s">
        <v>708</v>
      </c>
      <c r="P341" s="32" t="s">
        <v>30</v>
      </c>
      <c r="Q341" s="32">
        <v>1</v>
      </c>
      <c r="R341" s="32" t="s">
        <v>59</v>
      </c>
      <c r="S341" s="57">
        <v>2500000</v>
      </c>
      <c r="T341" s="57">
        <v>26250000</v>
      </c>
      <c r="U341" s="28">
        <v>26250000</v>
      </c>
      <c r="V341" s="32" t="s">
        <v>32</v>
      </c>
      <c r="W341" s="3" t="s">
        <v>33</v>
      </c>
      <c r="X341" s="32" t="s">
        <v>38</v>
      </c>
      <c r="Y341" s="33">
        <v>3009133992</v>
      </c>
      <c r="Z341" s="10" t="s">
        <v>261</v>
      </c>
      <c r="AA341" s="32"/>
      <c r="AB341" s="32" t="s">
        <v>49</v>
      </c>
      <c r="AC341" s="32" t="s">
        <v>572</v>
      </c>
      <c r="AD341" s="32" t="s">
        <v>735</v>
      </c>
      <c r="AE341" s="32"/>
      <c r="AF341" s="32"/>
    </row>
    <row r="342" spans="1:16383" s="22" customFormat="1" ht="66" x14ac:dyDescent="0.25">
      <c r="A342" s="32" t="s">
        <v>1373</v>
      </c>
      <c r="B342" s="32" t="s">
        <v>49</v>
      </c>
      <c r="C342" s="48">
        <v>341</v>
      </c>
      <c r="D342" s="32">
        <v>80161504</v>
      </c>
      <c r="E342" s="32"/>
      <c r="F342" s="32"/>
      <c r="G342" s="32" t="s">
        <v>790</v>
      </c>
      <c r="H342" s="32" t="s">
        <v>1365</v>
      </c>
      <c r="I342" s="32" t="s">
        <v>41</v>
      </c>
      <c r="J342" s="32" t="s">
        <v>51</v>
      </c>
      <c r="K342" s="32">
        <v>2</v>
      </c>
      <c r="L342" s="32" t="s">
        <v>28</v>
      </c>
      <c r="M342" s="32">
        <v>10.5</v>
      </c>
      <c r="N342" s="32" t="s">
        <v>29</v>
      </c>
      <c r="O342" s="32" t="s">
        <v>708</v>
      </c>
      <c r="P342" s="32" t="s">
        <v>30</v>
      </c>
      <c r="Q342" s="32">
        <v>1</v>
      </c>
      <c r="R342" s="32" t="s">
        <v>59</v>
      </c>
      <c r="S342" s="57">
        <v>2500000</v>
      </c>
      <c r="T342" s="57">
        <v>26250000</v>
      </c>
      <c r="U342" s="28">
        <v>26250000</v>
      </c>
      <c r="V342" s="32" t="s">
        <v>32</v>
      </c>
      <c r="W342" s="3" t="s">
        <v>33</v>
      </c>
      <c r="X342" s="32" t="s">
        <v>38</v>
      </c>
      <c r="Y342" s="33">
        <v>3009133992</v>
      </c>
      <c r="Z342" s="10" t="s">
        <v>261</v>
      </c>
      <c r="AA342" s="32"/>
      <c r="AB342" s="32" t="s">
        <v>49</v>
      </c>
      <c r="AC342" s="32" t="s">
        <v>572</v>
      </c>
      <c r="AD342" s="32" t="s">
        <v>735</v>
      </c>
      <c r="AE342" s="32"/>
      <c r="AF342" s="32"/>
    </row>
    <row r="343" spans="1:16383" ht="66" x14ac:dyDescent="0.25">
      <c r="A343" s="32" t="s">
        <v>1374</v>
      </c>
      <c r="B343" s="32" t="s">
        <v>49</v>
      </c>
      <c r="C343" s="48">
        <v>342</v>
      </c>
      <c r="D343" s="32">
        <v>80161504</v>
      </c>
      <c r="E343" s="32"/>
      <c r="F343" s="32"/>
      <c r="G343" s="32" t="s">
        <v>791</v>
      </c>
      <c r="H343" s="32" t="s">
        <v>1365</v>
      </c>
      <c r="I343" s="32" t="s">
        <v>41</v>
      </c>
      <c r="J343" s="32" t="s">
        <v>51</v>
      </c>
      <c r="K343" s="32">
        <v>2</v>
      </c>
      <c r="L343" s="32" t="s">
        <v>28</v>
      </c>
      <c r="M343" s="32">
        <v>10.5</v>
      </c>
      <c r="N343" s="32" t="s">
        <v>29</v>
      </c>
      <c r="O343" s="32" t="s">
        <v>708</v>
      </c>
      <c r="P343" s="32" t="s">
        <v>30</v>
      </c>
      <c r="Q343" s="32">
        <v>1</v>
      </c>
      <c r="R343" s="32" t="s">
        <v>59</v>
      </c>
      <c r="S343" s="57">
        <v>2500000</v>
      </c>
      <c r="T343" s="57">
        <v>26250000</v>
      </c>
      <c r="U343" s="28">
        <v>26250000</v>
      </c>
      <c r="V343" s="32" t="s">
        <v>32</v>
      </c>
      <c r="W343" s="3" t="s">
        <v>33</v>
      </c>
      <c r="X343" s="32" t="s">
        <v>38</v>
      </c>
      <c r="Y343" s="33">
        <v>3009133992</v>
      </c>
      <c r="Z343" s="10" t="s">
        <v>261</v>
      </c>
      <c r="AA343" s="32"/>
      <c r="AB343" s="32" t="s">
        <v>49</v>
      </c>
      <c r="AC343" s="32" t="s">
        <v>572</v>
      </c>
      <c r="AD343" s="32" t="s">
        <v>735</v>
      </c>
      <c r="AE343" s="32"/>
      <c r="AF343" s="32"/>
    </row>
    <row r="344" spans="1:16383" ht="66" x14ac:dyDescent="0.25">
      <c r="A344" s="32" t="s">
        <v>1375</v>
      </c>
      <c r="B344" s="32" t="s">
        <v>49</v>
      </c>
      <c r="C344" s="48">
        <v>343</v>
      </c>
      <c r="D344" s="32">
        <v>80161504</v>
      </c>
      <c r="E344" s="32"/>
      <c r="F344" s="32"/>
      <c r="G344" s="32" t="s">
        <v>792</v>
      </c>
      <c r="H344" s="32" t="s">
        <v>1365</v>
      </c>
      <c r="I344" s="32" t="s">
        <v>41</v>
      </c>
      <c r="J344" s="32" t="s">
        <v>51</v>
      </c>
      <c r="K344" s="32">
        <v>2</v>
      </c>
      <c r="L344" s="32" t="s">
        <v>28</v>
      </c>
      <c r="M344" s="32">
        <v>10.5</v>
      </c>
      <c r="N344" s="32" t="s">
        <v>29</v>
      </c>
      <c r="O344" s="32" t="s">
        <v>708</v>
      </c>
      <c r="P344" s="32" t="s">
        <v>30</v>
      </c>
      <c r="Q344" s="32">
        <v>1</v>
      </c>
      <c r="R344" s="32" t="s">
        <v>59</v>
      </c>
      <c r="S344" s="57">
        <v>2500000</v>
      </c>
      <c r="T344" s="57">
        <v>26250000</v>
      </c>
      <c r="U344" s="28">
        <v>26250000</v>
      </c>
      <c r="V344" s="32" t="s">
        <v>32</v>
      </c>
      <c r="W344" s="3" t="s">
        <v>33</v>
      </c>
      <c r="X344" s="32" t="s">
        <v>38</v>
      </c>
      <c r="Y344" s="33">
        <v>3009133992</v>
      </c>
      <c r="Z344" s="10" t="s">
        <v>261</v>
      </c>
      <c r="AA344" s="32"/>
      <c r="AB344" s="32" t="s">
        <v>49</v>
      </c>
      <c r="AC344" s="32" t="s">
        <v>572</v>
      </c>
      <c r="AD344" s="32" t="s">
        <v>735</v>
      </c>
      <c r="AE344" s="32"/>
      <c r="AF344" s="32"/>
    </row>
    <row r="345" spans="1:16383" ht="66" x14ac:dyDescent="0.25">
      <c r="A345" s="32" t="s">
        <v>1376</v>
      </c>
      <c r="B345" s="32" t="s">
        <v>49</v>
      </c>
      <c r="C345" s="48">
        <v>344</v>
      </c>
      <c r="D345" s="32">
        <v>80161504</v>
      </c>
      <c r="E345" s="32"/>
      <c r="F345" s="32"/>
      <c r="G345" s="32" t="s">
        <v>793</v>
      </c>
      <c r="H345" s="32" t="s">
        <v>1365</v>
      </c>
      <c r="I345" s="32" t="s">
        <v>41</v>
      </c>
      <c r="J345" s="32" t="s">
        <v>51</v>
      </c>
      <c r="K345" s="32">
        <v>2</v>
      </c>
      <c r="L345" s="32" t="s">
        <v>28</v>
      </c>
      <c r="M345" s="32">
        <v>10.5</v>
      </c>
      <c r="N345" s="32" t="s">
        <v>29</v>
      </c>
      <c r="O345" s="32" t="s">
        <v>708</v>
      </c>
      <c r="P345" s="32" t="s">
        <v>30</v>
      </c>
      <c r="Q345" s="32">
        <v>1</v>
      </c>
      <c r="R345" s="32" t="s">
        <v>59</v>
      </c>
      <c r="S345" s="57">
        <v>2500000</v>
      </c>
      <c r="T345" s="57">
        <v>26250000</v>
      </c>
      <c r="U345" s="28">
        <v>26250000</v>
      </c>
      <c r="V345" s="32" t="s">
        <v>32</v>
      </c>
      <c r="W345" s="3" t="s">
        <v>33</v>
      </c>
      <c r="X345" s="32" t="s">
        <v>38</v>
      </c>
      <c r="Y345" s="33">
        <v>3009133992</v>
      </c>
      <c r="Z345" s="10" t="s">
        <v>261</v>
      </c>
      <c r="AA345" s="32"/>
      <c r="AB345" s="32" t="s">
        <v>49</v>
      </c>
      <c r="AC345" s="32" t="s">
        <v>572</v>
      </c>
      <c r="AD345" s="32" t="s">
        <v>735</v>
      </c>
      <c r="AE345" s="32"/>
      <c r="AF345" s="32"/>
    </row>
    <row r="346" spans="1:16383" ht="66" x14ac:dyDescent="0.25">
      <c r="A346" s="32" t="s">
        <v>1377</v>
      </c>
      <c r="B346" s="32" t="s">
        <v>37</v>
      </c>
      <c r="C346" s="48">
        <v>345</v>
      </c>
      <c r="D346" s="32" t="s">
        <v>744</v>
      </c>
      <c r="E346" s="32"/>
      <c r="F346" s="32"/>
      <c r="G346" s="32" t="s">
        <v>745</v>
      </c>
      <c r="H346" s="32" t="s">
        <v>746</v>
      </c>
      <c r="I346" s="32" t="s">
        <v>41</v>
      </c>
      <c r="J346" s="32" t="s">
        <v>51</v>
      </c>
      <c r="K346" s="32">
        <v>2</v>
      </c>
      <c r="L346" s="32" t="s">
        <v>28</v>
      </c>
      <c r="M346" s="32">
        <v>10.5</v>
      </c>
      <c r="N346" s="32" t="s">
        <v>29</v>
      </c>
      <c r="O346" s="32" t="s">
        <v>708</v>
      </c>
      <c r="P346" s="32" t="s">
        <v>30</v>
      </c>
      <c r="Q346" s="32">
        <v>1</v>
      </c>
      <c r="R346" s="32" t="s">
        <v>59</v>
      </c>
      <c r="S346" s="57">
        <v>2500000</v>
      </c>
      <c r="T346" s="57">
        <v>26250000</v>
      </c>
      <c r="U346" s="28">
        <v>26250000</v>
      </c>
      <c r="V346" s="32" t="s">
        <v>32</v>
      </c>
      <c r="W346" s="3" t="s">
        <v>33</v>
      </c>
      <c r="X346" s="32" t="s">
        <v>38</v>
      </c>
      <c r="Y346" s="33">
        <v>3009133992</v>
      </c>
      <c r="Z346" s="10" t="s">
        <v>261</v>
      </c>
      <c r="AA346" s="32"/>
      <c r="AB346" s="32" t="s">
        <v>37</v>
      </c>
      <c r="AC346" s="32" t="s">
        <v>574</v>
      </c>
      <c r="AD346" s="32" t="s">
        <v>735</v>
      </c>
      <c r="AE346" s="32"/>
      <c r="AF346" s="32"/>
    </row>
    <row r="347" spans="1:16383" ht="66" x14ac:dyDescent="0.25">
      <c r="A347" s="32" t="s">
        <v>1378</v>
      </c>
      <c r="B347" s="32" t="s">
        <v>37</v>
      </c>
      <c r="C347" s="48">
        <v>346</v>
      </c>
      <c r="D347" s="32" t="s">
        <v>744</v>
      </c>
      <c r="E347" s="32"/>
      <c r="F347" s="32"/>
      <c r="G347" s="32" t="s">
        <v>794</v>
      </c>
      <c r="H347" s="32" t="s">
        <v>746</v>
      </c>
      <c r="I347" s="32" t="s">
        <v>41</v>
      </c>
      <c r="J347" s="32" t="s">
        <v>51</v>
      </c>
      <c r="K347" s="32">
        <v>2</v>
      </c>
      <c r="L347" s="32" t="s">
        <v>28</v>
      </c>
      <c r="M347" s="32">
        <v>10.5</v>
      </c>
      <c r="N347" s="32" t="s">
        <v>29</v>
      </c>
      <c r="O347" s="32" t="s">
        <v>708</v>
      </c>
      <c r="P347" s="32" t="s">
        <v>30</v>
      </c>
      <c r="Q347" s="32">
        <v>1</v>
      </c>
      <c r="R347" s="32" t="s">
        <v>59</v>
      </c>
      <c r="S347" s="57">
        <v>2500000</v>
      </c>
      <c r="T347" s="57">
        <v>26250000</v>
      </c>
      <c r="U347" s="28">
        <v>26250000</v>
      </c>
      <c r="V347" s="32" t="s">
        <v>32</v>
      </c>
      <c r="W347" s="3" t="s">
        <v>33</v>
      </c>
      <c r="X347" s="32" t="s">
        <v>38</v>
      </c>
      <c r="Y347" s="33">
        <v>3009133992</v>
      </c>
      <c r="Z347" s="10" t="s">
        <v>261</v>
      </c>
      <c r="AA347" s="32"/>
      <c r="AB347" s="32" t="s">
        <v>37</v>
      </c>
      <c r="AC347" s="32" t="s">
        <v>574</v>
      </c>
      <c r="AD347" s="32" t="s">
        <v>735</v>
      </c>
      <c r="AE347" s="32"/>
      <c r="AF347" s="32"/>
    </row>
    <row r="348" spans="1:16383" ht="66" x14ac:dyDescent="0.25">
      <c r="A348" s="32" t="s">
        <v>1379</v>
      </c>
      <c r="B348" s="32" t="s">
        <v>37</v>
      </c>
      <c r="C348" s="48">
        <v>347</v>
      </c>
      <c r="D348" s="32" t="s">
        <v>744</v>
      </c>
      <c r="E348" s="32"/>
      <c r="F348" s="32"/>
      <c r="G348" s="32" t="s">
        <v>795</v>
      </c>
      <c r="H348" s="32" t="s">
        <v>746</v>
      </c>
      <c r="I348" s="32" t="s">
        <v>41</v>
      </c>
      <c r="J348" s="32" t="s">
        <v>51</v>
      </c>
      <c r="K348" s="32">
        <v>2</v>
      </c>
      <c r="L348" s="32" t="s">
        <v>28</v>
      </c>
      <c r="M348" s="32">
        <v>10.5</v>
      </c>
      <c r="N348" s="32" t="s">
        <v>29</v>
      </c>
      <c r="O348" s="32" t="s">
        <v>708</v>
      </c>
      <c r="P348" s="32" t="s">
        <v>30</v>
      </c>
      <c r="Q348" s="32">
        <v>1</v>
      </c>
      <c r="R348" s="32" t="s">
        <v>59</v>
      </c>
      <c r="S348" s="57">
        <v>2500000</v>
      </c>
      <c r="T348" s="57">
        <v>26250000</v>
      </c>
      <c r="U348" s="28">
        <v>26250000</v>
      </c>
      <c r="V348" s="32" t="s">
        <v>32</v>
      </c>
      <c r="W348" s="3" t="s">
        <v>33</v>
      </c>
      <c r="X348" s="32" t="s">
        <v>38</v>
      </c>
      <c r="Y348" s="33">
        <v>3009133992</v>
      </c>
      <c r="Z348" s="10" t="s">
        <v>261</v>
      </c>
      <c r="AA348" s="32"/>
      <c r="AB348" s="32" t="s">
        <v>37</v>
      </c>
      <c r="AC348" s="32" t="s">
        <v>574</v>
      </c>
      <c r="AD348" s="32" t="s">
        <v>735</v>
      </c>
      <c r="AE348" s="32"/>
      <c r="AF348" s="32"/>
    </row>
    <row r="349" spans="1:16383" ht="66" x14ac:dyDescent="0.25">
      <c r="A349" s="32" t="s">
        <v>1380</v>
      </c>
      <c r="B349" s="32" t="s">
        <v>37</v>
      </c>
      <c r="C349" s="48">
        <v>348</v>
      </c>
      <c r="D349" s="32" t="s">
        <v>744</v>
      </c>
      <c r="E349" s="32"/>
      <c r="F349" s="32"/>
      <c r="G349" s="32" t="s">
        <v>796</v>
      </c>
      <c r="H349" s="32" t="s">
        <v>746</v>
      </c>
      <c r="I349" s="32" t="s">
        <v>41</v>
      </c>
      <c r="J349" s="32" t="s">
        <v>51</v>
      </c>
      <c r="K349" s="32">
        <v>2</v>
      </c>
      <c r="L349" s="32" t="s">
        <v>28</v>
      </c>
      <c r="M349" s="32">
        <v>10.5</v>
      </c>
      <c r="N349" s="32" t="s">
        <v>29</v>
      </c>
      <c r="O349" s="32" t="s">
        <v>708</v>
      </c>
      <c r="P349" s="32" t="s">
        <v>30</v>
      </c>
      <c r="Q349" s="32">
        <v>1</v>
      </c>
      <c r="R349" s="32" t="s">
        <v>59</v>
      </c>
      <c r="S349" s="57">
        <v>2500000</v>
      </c>
      <c r="T349" s="57">
        <v>26250000</v>
      </c>
      <c r="U349" s="28">
        <v>26250000</v>
      </c>
      <c r="V349" s="32" t="s">
        <v>32</v>
      </c>
      <c r="W349" s="3" t="s">
        <v>33</v>
      </c>
      <c r="X349" s="32" t="s">
        <v>38</v>
      </c>
      <c r="Y349" s="33">
        <v>3009133992</v>
      </c>
      <c r="Z349" s="10" t="s">
        <v>261</v>
      </c>
      <c r="AA349" s="32"/>
      <c r="AB349" s="32" t="s">
        <v>37</v>
      </c>
      <c r="AC349" s="32" t="s">
        <v>574</v>
      </c>
      <c r="AD349" s="32" t="s">
        <v>735</v>
      </c>
      <c r="AE349" s="32"/>
      <c r="AF349" s="32"/>
    </row>
    <row r="350" spans="1:16383" ht="66" x14ac:dyDescent="0.25">
      <c r="A350" s="32" t="s">
        <v>1381</v>
      </c>
      <c r="B350" s="32" t="s">
        <v>37</v>
      </c>
      <c r="C350" s="48">
        <v>349</v>
      </c>
      <c r="D350" s="32" t="s">
        <v>744</v>
      </c>
      <c r="E350" s="32"/>
      <c r="F350" s="32"/>
      <c r="G350" s="32" t="s">
        <v>797</v>
      </c>
      <c r="H350" s="32" t="s">
        <v>746</v>
      </c>
      <c r="I350" s="32" t="s">
        <v>41</v>
      </c>
      <c r="J350" s="32" t="s">
        <v>51</v>
      </c>
      <c r="K350" s="32">
        <v>2</v>
      </c>
      <c r="L350" s="32" t="s">
        <v>28</v>
      </c>
      <c r="M350" s="32">
        <v>10.5</v>
      </c>
      <c r="N350" s="32" t="s">
        <v>29</v>
      </c>
      <c r="O350" s="32" t="s">
        <v>708</v>
      </c>
      <c r="P350" s="32" t="s">
        <v>30</v>
      </c>
      <c r="Q350" s="32">
        <v>1</v>
      </c>
      <c r="R350" s="32" t="s">
        <v>59</v>
      </c>
      <c r="S350" s="57">
        <v>2500000</v>
      </c>
      <c r="T350" s="57">
        <v>26250000</v>
      </c>
      <c r="U350" s="28">
        <v>26250000</v>
      </c>
      <c r="V350" s="32" t="s">
        <v>32</v>
      </c>
      <c r="W350" s="3" t="s">
        <v>33</v>
      </c>
      <c r="X350" s="32" t="s">
        <v>38</v>
      </c>
      <c r="Y350" s="33">
        <v>3009133992</v>
      </c>
      <c r="Z350" s="10" t="s">
        <v>261</v>
      </c>
      <c r="AA350" s="32"/>
      <c r="AB350" s="32" t="s">
        <v>37</v>
      </c>
      <c r="AC350" s="32" t="s">
        <v>574</v>
      </c>
      <c r="AD350" s="32" t="s">
        <v>735</v>
      </c>
      <c r="AE350" s="32"/>
      <c r="AF350" s="32"/>
    </row>
    <row r="351" spans="1:16383" ht="153" customHeight="1" x14ac:dyDescent="0.25">
      <c r="A351" s="32" t="s">
        <v>1382</v>
      </c>
      <c r="B351" s="32" t="s">
        <v>37</v>
      </c>
      <c r="C351" s="48">
        <v>350</v>
      </c>
      <c r="D351" s="32" t="s">
        <v>744</v>
      </c>
      <c r="E351" s="32"/>
      <c r="F351" s="32"/>
      <c r="G351" s="32" t="s">
        <v>798</v>
      </c>
      <c r="H351" s="32" t="s">
        <v>746</v>
      </c>
      <c r="I351" s="32" t="s">
        <v>41</v>
      </c>
      <c r="J351" s="32" t="s">
        <v>51</v>
      </c>
      <c r="K351" s="32">
        <v>2</v>
      </c>
      <c r="L351" s="32" t="s">
        <v>28</v>
      </c>
      <c r="M351" s="32">
        <v>10.5</v>
      </c>
      <c r="N351" s="32" t="s">
        <v>29</v>
      </c>
      <c r="O351" s="32" t="s">
        <v>708</v>
      </c>
      <c r="P351" s="32" t="s">
        <v>30</v>
      </c>
      <c r="Q351" s="32">
        <v>1</v>
      </c>
      <c r="R351" s="32" t="s">
        <v>59</v>
      </c>
      <c r="S351" s="57">
        <v>2500000</v>
      </c>
      <c r="T351" s="57">
        <v>26250000</v>
      </c>
      <c r="U351" s="28">
        <v>26250000</v>
      </c>
      <c r="V351" s="32" t="s">
        <v>32</v>
      </c>
      <c r="W351" s="3" t="s">
        <v>33</v>
      </c>
      <c r="X351" s="32" t="s">
        <v>38</v>
      </c>
      <c r="Y351" s="33">
        <v>3009133992</v>
      </c>
      <c r="Z351" s="10" t="s">
        <v>261</v>
      </c>
      <c r="AA351" s="32"/>
      <c r="AB351" s="32" t="s">
        <v>37</v>
      </c>
      <c r="AC351" s="32" t="s">
        <v>574</v>
      </c>
      <c r="AD351" s="32" t="s">
        <v>735</v>
      </c>
      <c r="AE351" s="32"/>
      <c r="AF351" s="32"/>
    </row>
    <row r="352" spans="1:16383" ht="66" x14ac:dyDescent="0.25">
      <c r="A352" s="32" t="s">
        <v>1383</v>
      </c>
      <c r="B352" s="32" t="s">
        <v>37</v>
      </c>
      <c r="C352" s="48">
        <v>351</v>
      </c>
      <c r="D352" s="32" t="s">
        <v>744</v>
      </c>
      <c r="E352" s="32"/>
      <c r="F352" s="32"/>
      <c r="G352" s="32" t="s">
        <v>799</v>
      </c>
      <c r="H352" s="32" t="s">
        <v>746</v>
      </c>
      <c r="I352" s="32" t="s">
        <v>41</v>
      </c>
      <c r="J352" s="32" t="s">
        <v>51</v>
      </c>
      <c r="K352" s="32">
        <v>2</v>
      </c>
      <c r="L352" s="32" t="s">
        <v>28</v>
      </c>
      <c r="M352" s="32">
        <v>10.5</v>
      </c>
      <c r="N352" s="32" t="s">
        <v>29</v>
      </c>
      <c r="O352" s="32" t="s">
        <v>708</v>
      </c>
      <c r="P352" s="32" t="s">
        <v>30</v>
      </c>
      <c r="Q352" s="32">
        <v>1</v>
      </c>
      <c r="R352" s="32" t="s">
        <v>59</v>
      </c>
      <c r="S352" s="57">
        <v>2500000</v>
      </c>
      <c r="T352" s="57">
        <v>26250000</v>
      </c>
      <c r="U352" s="28">
        <v>26250000</v>
      </c>
      <c r="V352" s="32" t="s">
        <v>32</v>
      </c>
      <c r="W352" s="3" t="s">
        <v>33</v>
      </c>
      <c r="X352" s="32" t="s">
        <v>38</v>
      </c>
      <c r="Y352" s="33">
        <v>3009133992</v>
      </c>
      <c r="Z352" s="10" t="s">
        <v>261</v>
      </c>
      <c r="AA352" s="32"/>
      <c r="AB352" s="32" t="s">
        <v>37</v>
      </c>
      <c r="AC352" s="32" t="s">
        <v>574</v>
      </c>
      <c r="AD352" s="32" t="s">
        <v>735</v>
      </c>
      <c r="AE352" s="32"/>
      <c r="AF352" s="32"/>
    </row>
    <row r="353" spans="1:32" s="22" customFormat="1" ht="66" x14ac:dyDescent="0.25">
      <c r="A353" s="32" t="s">
        <v>752</v>
      </c>
      <c r="B353" s="32" t="s">
        <v>37</v>
      </c>
      <c r="C353" s="48">
        <v>352</v>
      </c>
      <c r="D353" s="32" t="s">
        <v>1458</v>
      </c>
      <c r="E353" s="32"/>
      <c r="F353" s="32"/>
      <c r="G353" s="32" t="s">
        <v>800</v>
      </c>
      <c r="H353" s="32" t="s">
        <v>746</v>
      </c>
      <c r="I353" s="32" t="s">
        <v>41</v>
      </c>
      <c r="J353" s="32" t="s">
        <v>42</v>
      </c>
      <c r="K353" s="32">
        <v>3</v>
      </c>
      <c r="L353" s="32" t="s">
        <v>28</v>
      </c>
      <c r="M353" s="32">
        <v>10</v>
      </c>
      <c r="N353" s="32" t="s">
        <v>29</v>
      </c>
      <c r="O353" s="32" t="s">
        <v>708</v>
      </c>
      <c r="P353" s="32" t="s">
        <v>30</v>
      </c>
      <c r="Q353" s="32">
        <v>1</v>
      </c>
      <c r="R353" s="32" t="s">
        <v>59</v>
      </c>
      <c r="S353" s="57">
        <v>2500000</v>
      </c>
      <c r="T353" s="57">
        <v>25000000</v>
      </c>
      <c r="U353" s="28">
        <v>25000000</v>
      </c>
      <c r="V353" s="32" t="s">
        <v>32</v>
      </c>
      <c r="W353" s="3" t="s">
        <v>33</v>
      </c>
      <c r="X353" s="32" t="s">
        <v>38</v>
      </c>
      <c r="Y353" s="33">
        <v>3009133992</v>
      </c>
      <c r="Z353" s="10" t="s">
        <v>261</v>
      </c>
      <c r="AA353" s="32"/>
      <c r="AB353" s="32" t="s">
        <v>37</v>
      </c>
      <c r="AC353" s="32" t="s">
        <v>574</v>
      </c>
      <c r="AD353" s="32" t="s">
        <v>735</v>
      </c>
      <c r="AE353" s="32"/>
      <c r="AF353" s="32"/>
    </row>
    <row r="354" spans="1:32" ht="66" x14ac:dyDescent="0.25">
      <c r="A354" s="32" t="s">
        <v>1384</v>
      </c>
      <c r="B354" s="32" t="s">
        <v>37</v>
      </c>
      <c r="C354" s="48">
        <v>353</v>
      </c>
      <c r="D354" s="32" t="s">
        <v>744</v>
      </c>
      <c r="E354" s="32"/>
      <c r="F354" s="32"/>
      <c r="G354" s="32" t="s">
        <v>801</v>
      </c>
      <c r="H354" s="32" t="s">
        <v>746</v>
      </c>
      <c r="I354" s="32" t="s">
        <v>41</v>
      </c>
      <c r="J354" s="32" t="s">
        <v>51</v>
      </c>
      <c r="K354" s="32">
        <v>2</v>
      </c>
      <c r="L354" s="32" t="s">
        <v>28</v>
      </c>
      <c r="M354" s="32">
        <v>10.5</v>
      </c>
      <c r="N354" s="32" t="s">
        <v>29</v>
      </c>
      <c r="O354" s="32" t="s">
        <v>708</v>
      </c>
      <c r="P354" s="32" t="s">
        <v>30</v>
      </c>
      <c r="Q354" s="32">
        <v>1</v>
      </c>
      <c r="R354" s="32" t="s">
        <v>59</v>
      </c>
      <c r="S354" s="57">
        <v>2500000</v>
      </c>
      <c r="T354" s="57">
        <v>26250000</v>
      </c>
      <c r="U354" s="28">
        <v>26250000</v>
      </c>
      <c r="V354" s="32" t="s">
        <v>32</v>
      </c>
      <c r="W354" s="3" t="s">
        <v>33</v>
      </c>
      <c r="X354" s="32" t="s">
        <v>38</v>
      </c>
      <c r="Y354" s="33">
        <v>3009133992</v>
      </c>
      <c r="Z354" s="10" t="s">
        <v>261</v>
      </c>
      <c r="AA354" s="32"/>
      <c r="AB354" s="32" t="s">
        <v>37</v>
      </c>
      <c r="AC354" s="32" t="s">
        <v>574</v>
      </c>
      <c r="AD354" s="32" t="s">
        <v>735</v>
      </c>
      <c r="AE354" s="32"/>
      <c r="AF354" s="32"/>
    </row>
    <row r="355" spans="1:32" ht="86.25" customHeight="1" x14ac:dyDescent="0.25">
      <c r="A355" s="32" t="s">
        <v>1385</v>
      </c>
      <c r="B355" s="32" t="s">
        <v>37</v>
      </c>
      <c r="C355" s="48">
        <v>354</v>
      </c>
      <c r="D355" s="32" t="s">
        <v>744</v>
      </c>
      <c r="E355" s="32"/>
      <c r="F355" s="32"/>
      <c r="G355" s="32" t="s">
        <v>802</v>
      </c>
      <c r="H355" s="32" t="s">
        <v>746</v>
      </c>
      <c r="I355" s="32" t="s">
        <v>41</v>
      </c>
      <c r="J355" s="32" t="s">
        <v>51</v>
      </c>
      <c r="K355" s="32">
        <v>2</v>
      </c>
      <c r="L355" s="32" t="s">
        <v>28</v>
      </c>
      <c r="M355" s="32">
        <v>10.5</v>
      </c>
      <c r="N355" s="32" t="s">
        <v>29</v>
      </c>
      <c r="O355" s="32" t="s">
        <v>708</v>
      </c>
      <c r="P355" s="32" t="s">
        <v>30</v>
      </c>
      <c r="Q355" s="32">
        <v>1</v>
      </c>
      <c r="R355" s="32" t="s">
        <v>59</v>
      </c>
      <c r="S355" s="57">
        <v>2500000</v>
      </c>
      <c r="T355" s="57">
        <v>26250000</v>
      </c>
      <c r="U355" s="28">
        <v>26250000</v>
      </c>
      <c r="V355" s="32" t="s">
        <v>32</v>
      </c>
      <c r="W355" s="3" t="s">
        <v>33</v>
      </c>
      <c r="X355" s="32" t="s">
        <v>38</v>
      </c>
      <c r="Y355" s="33">
        <v>3009133992</v>
      </c>
      <c r="Z355" s="10" t="s">
        <v>261</v>
      </c>
      <c r="AA355" s="32"/>
      <c r="AB355" s="32" t="s">
        <v>37</v>
      </c>
      <c r="AC355" s="32" t="s">
        <v>574</v>
      </c>
      <c r="AD355" s="32" t="s">
        <v>735</v>
      </c>
      <c r="AE355" s="32"/>
      <c r="AF355" s="32"/>
    </row>
    <row r="356" spans="1:32" ht="66" x14ac:dyDescent="0.25">
      <c r="A356" s="32" t="s">
        <v>1386</v>
      </c>
      <c r="B356" s="32" t="s">
        <v>37</v>
      </c>
      <c r="C356" s="48">
        <v>355</v>
      </c>
      <c r="D356" s="32" t="s">
        <v>744</v>
      </c>
      <c r="E356" s="32"/>
      <c r="F356" s="32"/>
      <c r="G356" s="32" t="s">
        <v>803</v>
      </c>
      <c r="H356" s="32" t="s">
        <v>746</v>
      </c>
      <c r="I356" s="32" t="s">
        <v>41</v>
      </c>
      <c r="J356" s="32" t="s">
        <v>51</v>
      </c>
      <c r="K356" s="32">
        <v>2</v>
      </c>
      <c r="L356" s="32" t="s">
        <v>28</v>
      </c>
      <c r="M356" s="32">
        <v>10.5</v>
      </c>
      <c r="N356" s="32" t="s">
        <v>29</v>
      </c>
      <c r="O356" s="32" t="s">
        <v>708</v>
      </c>
      <c r="P356" s="32" t="s">
        <v>30</v>
      </c>
      <c r="Q356" s="32">
        <v>1</v>
      </c>
      <c r="R356" s="32" t="s">
        <v>59</v>
      </c>
      <c r="S356" s="57">
        <v>2500000</v>
      </c>
      <c r="T356" s="57">
        <v>26250000</v>
      </c>
      <c r="U356" s="28">
        <v>26250000</v>
      </c>
      <c r="V356" s="32" t="s">
        <v>32</v>
      </c>
      <c r="W356" s="3" t="s">
        <v>33</v>
      </c>
      <c r="X356" s="32" t="s">
        <v>38</v>
      </c>
      <c r="Y356" s="33">
        <v>3009133992</v>
      </c>
      <c r="Z356" s="10" t="s">
        <v>261</v>
      </c>
      <c r="AA356" s="32"/>
      <c r="AB356" s="32" t="s">
        <v>37</v>
      </c>
      <c r="AC356" s="32" t="s">
        <v>574</v>
      </c>
      <c r="AD356" s="32" t="s">
        <v>735</v>
      </c>
      <c r="AE356" s="32"/>
      <c r="AF356" s="32"/>
    </row>
    <row r="357" spans="1:32" s="22" customFormat="1" ht="99" customHeight="1" x14ac:dyDescent="0.25">
      <c r="A357" s="32" t="s">
        <v>1387</v>
      </c>
      <c r="B357" s="32" t="s">
        <v>37</v>
      </c>
      <c r="C357" s="48">
        <v>356</v>
      </c>
      <c r="D357" s="32" t="s">
        <v>744</v>
      </c>
      <c r="E357" s="32"/>
      <c r="F357" s="32"/>
      <c r="G357" s="32" t="s">
        <v>804</v>
      </c>
      <c r="H357" s="32" t="s">
        <v>746</v>
      </c>
      <c r="I357" s="32" t="s">
        <v>41</v>
      </c>
      <c r="J357" s="32" t="s">
        <v>51</v>
      </c>
      <c r="K357" s="32">
        <v>2</v>
      </c>
      <c r="L357" s="32" t="s">
        <v>28</v>
      </c>
      <c r="M357" s="32">
        <v>10.5</v>
      </c>
      <c r="N357" s="32" t="s">
        <v>29</v>
      </c>
      <c r="O357" s="32" t="s">
        <v>708</v>
      </c>
      <c r="P357" s="32" t="s">
        <v>30</v>
      </c>
      <c r="Q357" s="32">
        <v>1</v>
      </c>
      <c r="R357" s="32" t="s">
        <v>59</v>
      </c>
      <c r="S357" s="57">
        <v>2500000</v>
      </c>
      <c r="T357" s="57">
        <v>26250000</v>
      </c>
      <c r="U357" s="28">
        <v>26250000</v>
      </c>
      <c r="V357" s="32" t="s">
        <v>32</v>
      </c>
      <c r="W357" s="3" t="s">
        <v>33</v>
      </c>
      <c r="X357" s="32" t="s">
        <v>38</v>
      </c>
      <c r="Y357" s="33">
        <v>3009133992</v>
      </c>
      <c r="Z357" s="10" t="s">
        <v>261</v>
      </c>
      <c r="AA357" s="32"/>
      <c r="AB357" s="32" t="s">
        <v>37</v>
      </c>
      <c r="AC357" s="32" t="s">
        <v>574</v>
      </c>
      <c r="AD357" s="32" t="s">
        <v>735</v>
      </c>
      <c r="AE357" s="32"/>
      <c r="AF357" s="32"/>
    </row>
    <row r="358" spans="1:32" ht="156" customHeight="1" x14ac:dyDescent="0.25">
      <c r="A358" s="32" t="s">
        <v>1388</v>
      </c>
      <c r="B358" s="32" t="s">
        <v>37</v>
      </c>
      <c r="C358" s="48">
        <v>357</v>
      </c>
      <c r="D358" s="32" t="s">
        <v>744</v>
      </c>
      <c r="E358" s="32"/>
      <c r="F358" s="32"/>
      <c r="G358" s="32" t="s">
        <v>805</v>
      </c>
      <c r="H358" s="32" t="s">
        <v>746</v>
      </c>
      <c r="I358" s="32" t="s">
        <v>41</v>
      </c>
      <c r="J358" s="32" t="s">
        <v>51</v>
      </c>
      <c r="K358" s="32">
        <v>2</v>
      </c>
      <c r="L358" s="32" t="s">
        <v>28</v>
      </c>
      <c r="M358" s="32">
        <v>10.5</v>
      </c>
      <c r="N358" s="32" t="s">
        <v>29</v>
      </c>
      <c r="O358" s="32" t="s">
        <v>708</v>
      </c>
      <c r="P358" s="32" t="s">
        <v>30</v>
      </c>
      <c r="Q358" s="32">
        <v>1</v>
      </c>
      <c r="R358" s="32" t="s">
        <v>59</v>
      </c>
      <c r="S358" s="57">
        <v>2500000</v>
      </c>
      <c r="T358" s="57">
        <v>26250000</v>
      </c>
      <c r="U358" s="28">
        <v>26250000</v>
      </c>
      <c r="V358" s="32" t="s">
        <v>32</v>
      </c>
      <c r="W358" s="3" t="s">
        <v>33</v>
      </c>
      <c r="X358" s="32" t="s">
        <v>38</v>
      </c>
      <c r="Y358" s="33">
        <v>3009133992</v>
      </c>
      <c r="Z358" s="10" t="s">
        <v>261</v>
      </c>
      <c r="AA358" s="32"/>
      <c r="AB358" s="32" t="s">
        <v>37</v>
      </c>
      <c r="AC358" s="32" t="s">
        <v>574</v>
      </c>
      <c r="AD358" s="32" t="s">
        <v>735</v>
      </c>
      <c r="AE358" s="32"/>
      <c r="AF358" s="32"/>
    </row>
    <row r="359" spans="1:32" ht="99" customHeight="1" x14ac:dyDescent="0.25">
      <c r="A359" s="32" t="s">
        <v>1389</v>
      </c>
      <c r="B359" s="32" t="s">
        <v>37</v>
      </c>
      <c r="C359" s="48">
        <v>358</v>
      </c>
      <c r="D359" s="32" t="s">
        <v>744</v>
      </c>
      <c r="E359" s="32"/>
      <c r="F359" s="32"/>
      <c r="G359" s="32" t="s">
        <v>806</v>
      </c>
      <c r="H359" s="32" t="s">
        <v>746</v>
      </c>
      <c r="I359" s="32" t="s">
        <v>41</v>
      </c>
      <c r="J359" s="32" t="s">
        <v>51</v>
      </c>
      <c r="K359" s="32">
        <v>2</v>
      </c>
      <c r="L359" s="32" t="s">
        <v>28</v>
      </c>
      <c r="M359" s="32">
        <v>10.5</v>
      </c>
      <c r="N359" s="32" t="s">
        <v>29</v>
      </c>
      <c r="O359" s="32" t="s">
        <v>708</v>
      </c>
      <c r="P359" s="32" t="s">
        <v>30</v>
      </c>
      <c r="Q359" s="32">
        <v>1</v>
      </c>
      <c r="R359" s="32" t="s">
        <v>59</v>
      </c>
      <c r="S359" s="57">
        <v>2500000</v>
      </c>
      <c r="T359" s="57">
        <v>26250000</v>
      </c>
      <c r="U359" s="28">
        <v>26250000</v>
      </c>
      <c r="V359" s="32" t="s">
        <v>32</v>
      </c>
      <c r="W359" s="3" t="s">
        <v>33</v>
      </c>
      <c r="X359" s="32" t="s">
        <v>38</v>
      </c>
      <c r="Y359" s="33">
        <v>3009133992</v>
      </c>
      <c r="Z359" s="10" t="s">
        <v>261</v>
      </c>
      <c r="AA359" s="32"/>
      <c r="AB359" s="32" t="s">
        <v>37</v>
      </c>
      <c r="AC359" s="32" t="s">
        <v>574</v>
      </c>
      <c r="AD359" s="32" t="s">
        <v>735</v>
      </c>
      <c r="AE359" s="32"/>
      <c r="AF359" s="32"/>
    </row>
    <row r="360" spans="1:32" ht="66" x14ac:dyDescent="0.25">
      <c r="A360" s="32" t="s">
        <v>1390</v>
      </c>
      <c r="B360" s="32" t="s">
        <v>37</v>
      </c>
      <c r="C360" s="48">
        <v>359</v>
      </c>
      <c r="D360" s="32" t="s">
        <v>744</v>
      </c>
      <c r="E360" s="32"/>
      <c r="F360" s="32"/>
      <c r="G360" s="32" t="s">
        <v>807</v>
      </c>
      <c r="H360" s="32" t="s">
        <v>746</v>
      </c>
      <c r="I360" s="32" t="s">
        <v>41</v>
      </c>
      <c r="J360" s="32" t="s">
        <v>51</v>
      </c>
      <c r="K360" s="32">
        <v>2</v>
      </c>
      <c r="L360" s="32" t="s">
        <v>28</v>
      </c>
      <c r="M360" s="32">
        <v>10.5</v>
      </c>
      <c r="N360" s="32" t="s">
        <v>29</v>
      </c>
      <c r="O360" s="32" t="s">
        <v>708</v>
      </c>
      <c r="P360" s="32" t="s">
        <v>30</v>
      </c>
      <c r="Q360" s="32">
        <v>1</v>
      </c>
      <c r="R360" s="32" t="s">
        <v>59</v>
      </c>
      <c r="S360" s="57">
        <v>2500000</v>
      </c>
      <c r="T360" s="57">
        <v>26250000</v>
      </c>
      <c r="U360" s="28">
        <v>26250000</v>
      </c>
      <c r="V360" s="32" t="s">
        <v>32</v>
      </c>
      <c r="W360" s="3" t="s">
        <v>33</v>
      </c>
      <c r="X360" s="32" t="s">
        <v>38</v>
      </c>
      <c r="Y360" s="33">
        <v>3009133992</v>
      </c>
      <c r="Z360" s="10" t="s">
        <v>261</v>
      </c>
      <c r="AA360" s="32"/>
      <c r="AB360" s="32" t="s">
        <v>37</v>
      </c>
      <c r="AC360" s="32" t="s">
        <v>574</v>
      </c>
      <c r="AD360" s="32" t="s">
        <v>735</v>
      </c>
      <c r="AE360" s="32"/>
      <c r="AF360" s="32"/>
    </row>
    <row r="361" spans="1:32" ht="167.25" customHeight="1" x14ac:dyDescent="0.25">
      <c r="A361" s="32" t="s">
        <v>1391</v>
      </c>
      <c r="B361" s="32" t="s">
        <v>37</v>
      </c>
      <c r="C361" s="48">
        <v>360</v>
      </c>
      <c r="D361" s="32" t="s">
        <v>744</v>
      </c>
      <c r="E361" s="32"/>
      <c r="F361" s="32"/>
      <c r="G361" s="32" t="s">
        <v>808</v>
      </c>
      <c r="H361" s="32" t="s">
        <v>746</v>
      </c>
      <c r="I361" s="32" t="s">
        <v>41</v>
      </c>
      <c r="J361" s="32" t="s">
        <v>51</v>
      </c>
      <c r="K361" s="32">
        <v>2</v>
      </c>
      <c r="L361" s="32" t="s">
        <v>28</v>
      </c>
      <c r="M361" s="32">
        <v>10.5</v>
      </c>
      <c r="N361" s="32" t="s">
        <v>29</v>
      </c>
      <c r="O361" s="32" t="s">
        <v>708</v>
      </c>
      <c r="P361" s="32" t="s">
        <v>30</v>
      </c>
      <c r="Q361" s="32">
        <v>1</v>
      </c>
      <c r="R361" s="32" t="s">
        <v>59</v>
      </c>
      <c r="S361" s="57">
        <v>2500000</v>
      </c>
      <c r="T361" s="57">
        <v>26250000</v>
      </c>
      <c r="U361" s="28">
        <v>26250000</v>
      </c>
      <c r="V361" s="32" t="s">
        <v>32</v>
      </c>
      <c r="W361" s="3" t="s">
        <v>33</v>
      </c>
      <c r="X361" s="32" t="s">
        <v>38</v>
      </c>
      <c r="Y361" s="33">
        <v>3009133992</v>
      </c>
      <c r="Z361" s="10" t="s">
        <v>261</v>
      </c>
      <c r="AA361" s="32"/>
      <c r="AB361" s="32" t="s">
        <v>37</v>
      </c>
      <c r="AC361" s="32" t="s">
        <v>574</v>
      </c>
      <c r="AD361" s="32" t="s">
        <v>735</v>
      </c>
      <c r="AE361" s="32"/>
      <c r="AF361" s="32"/>
    </row>
    <row r="362" spans="1:32" ht="106.5" customHeight="1" x14ac:dyDescent="0.25">
      <c r="A362" s="32" t="s">
        <v>1392</v>
      </c>
      <c r="B362" s="32" t="s">
        <v>37</v>
      </c>
      <c r="C362" s="48">
        <v>361</v>
      </c>
      <c r="D362" s="32" t="s">
        <v>744</v>
      </c>
      <c r="E362" s="32"/>
      <c r="F362" s="32"/>
      <c r="G362" s="32" t="s">
        <v>809</v>
      </c>
      <c r="H362" s="32" t="s">
        <v>746</v>
      </c>
      <c r="I362" s="32" t="s">
        <v>41</v>
      </c>
      <c r="J362" s="32" t="s">
        <v>51</v>
      </c>
      <c r="K362" s="32">
        <v>2</v>
      </c>
      <c r="L362" s="32" t="s">
        <v>28</v>
      </c>
      <c r="M362" s="32">
        <v>10.5</v>
      </c>
      <c r="N362" s="32" t="s">
        <v>29</v>
      </c>
      <c r="O362" s="32" t="s">
        <v>708</v>
      </c>
      <c r="P362" s="32" t="s">
        <v>30</v>
      </c>
      <c r="Q362" s="32">
        <v>1</v>
      </c>
      <c r="R362" s="32" t="s">
        <v>59</v>
      </c>
      <c r="S362" s="57">
        <v>2500000</v>
      </c>
      <c r="T362" s="57">
        <v>26250000</v>
      </c>
      <c r="U362" s="28">
        <v>26250000</v>
      </c>
      <c r="V362" s="32" t="s">
        <v>32</v>
      </c>
      <c r="W362" s="3" t="s">
        <v>33</v>
      </c>
      <c r="X362" s="32" t="s">
        <v>38</v>
      </c>
      <c r="Y362" s="33">
        <v>3009133992</v>
      </c>
      <c r="Z362" s="10" t="s">
        <v>261</v>
      </c>
      <c r="AA362" s="32"/>
      <c r="AB362" s="32" t="s">
        <v>37</v>
      </c>
      <c r="AC362" s="32" t="s">
        <v>574</v>
      </c>
      <c r="AD362" s="32" t="s">
        <v>735</v>
      </c>
      <c r="AE362" s="32"/>
      <c r="AF362" s="32"/>
    </row>
    <row r="363" spans="1:32" s="77" customFormat="1" ht="105.75" customHeight="1" x14ac:dyDescent="0.25">
      <c r="A363" s="32" t="s">
        <v>1393</v>
      </c>
      <c r="B363" s="32" t="s">
        <v>37</v>
      </c>
      <c r="C363" s="48">
        <v>362</v>
      </c>
      <c r="D363" s="32" t="s">
        <v>744</v>
      </c>
      <c r="E363" s="32"/>
      <c r="F363" s="32"/>
      <c r="G363" s="32" t="s">
        <v>810</v>
      </c>
      <c r="H363" s="32" t="s">
        <v>746</v>
      </c>
      <c r="I363" s="32" t="s">
        <v>41</v>
      </c>
      <c r="J363" s="32" t="s">
        <v>51</v>
      </c>
      <c r="K363" s="32">
        <v>2</v>
      </c>
      <c r="L363" s="32" t="s">
        <v>28</v>
      </c>
      <c r="M363" s="32">
        <v>10.5</v>
      </c>
      <c r="N363" s="32" t="s">
        <v>29</v>
      </c>
      <c r="O363" s="32" t="s">
        <v>708</v>
      </c>
      <c r="P363" s="32" t="s">
        <v>30</v>
      </c>
      <c r="Q363" s="32">
        <v>1</v>
      </c>
      <c r="R363" s="32" t="s">
        <v>59</v>
      </c>
      <c r="S363" s="57">
        <v>2500000</v>
      </c>
      <c r="T363" s="57">
        <v>26250000</v>
      </c>
      <c r="U363" s="28">
        <v>26250000</v>
      </c>
      <c r="V363" s="32" t="s">
        <v>32</v>
      </c>
      <c r="W363" s="3" t="s">
        <v>33</v>
      </c>
      <c r="X363" s="32" t="s">
        <v>38</v>
      </c>
      <c r="Y363" s="33">
        <v>3009133992</v>
      </c>
      <c r="Z363" s="10" t="s">
        <v>261</v>
      </c>
      <c r="AA363" s="32"/>
      <c r="AB363" s="32" t="s">
        <v>37</v>
      </c>
      <c r="AC363" s="32" t="s">
        <v>574</v>
      </c>
      <c r="AD363" s="32" t="s">
        <v>735</v>
      </c>
      <c r="AE363" s="32"/>
      <c r="AF363" s="32"/>
    </row>
    <row r="364" spans="1:32" s="77" customFormat="1" ht="126" customHeight="1" x14ac:dyDescent="0.25">
      <c r="A364" s="32" t="s">
        <v>1394</v>
      </c>
      <c r="B364" s="32" t="s">
        <v>37</v>
      </c>
      <c r="C364" s="48">
        <v>363</v>
      </c>
      <c r="D364" s="32" t="s">
        <v>744</v>
      </c>
      <c r="E364" s="32"/>
      <c r="F364" s="32"/>
      <c r="G364" s="32" t="s">
        <v>811</v>
      </c>
      <c r="H364" s="32" t="s">
        <v>746</v>
      </c>
      <c r="I364" s="32" t="s">
        <v>41</v>
      </c>
      <c r="J364" s="32" t="s">
        <v>51</v>
      </c>
      <c r="K364" s="32">
        <v>2</v>
      </c>
      <c r="L364" s="32" t="s">
        <v>28</v>
      </c>
      <c r="M364" s="32">
        <v>10.5</v>
      </c>
      <c r="N364" s="32" t="s">
        <v>29</v>
      </c>
      <c r="O364" s="32" t="s">
        <v>708</v>
      </c>
      <c r="P364" s="32" t="s">
        <v>30</v>
      </c>
      <c r="Q364" s="32">
        <v>1</v>
      </c>
      <c r="R364" s="32" t="s">
        <v>59</v>
      </c>
      <c r="S364" s="57">
        <v>2500000</v>
      </c>
      <c r="T364" s="57">
        <v>26250000</v>
      </c>
      <c r="U364" s="28">
        <v>26250000</v>
      </c>
      <c r="V364" s="32" t="s">
        <v>32</v>
      </c>
      <c r="W364" s="3" t="s">
        <v>33</v>
      </c>
      <c r="X364" s="32" t="s">
        <v>38</v>
      </c>
      <c r="Y364" s="33">
        <v>3009133992</v>
      </c>
      <c r="Z364" s="10" t="s">
        <v>261</v>
      </c>
      <c r="AA364" s="32"/>
      <c r="AB364" s="32" t="s">
        <v>37</v>
      </c>
      <c r="AC364" s="32" t="s">
        <v>574</v>
      </c>
      <c r="AD364" s="32" t="s">
        <v>735</v>
      </c>
      <c r="AE364" s="32"/>
      <c r="AF364" s="32"/>
    </row>
    <row r="365" spans="1:32" ht="216.75" customHeight="1" x14ac:dyDescent="0.25">
      <c r="A365" s="32" t="s">
        <v>753</v>
      </c>
      <c r="B365" s="32" t="s">
        <v>37</v>
      </c>
      <c r="C365" s="48">
        <v>364</v>
      </c>
      <c r="D365" s="32" t="s">
        <v>1458</v>
      </c>
      <c r="E365" s="32"/>
      <c r="F365" s="32"/>
      <c r="G365" s="32" t="s">
        <v>812</v>
      </c>
      <c r="H365" s="32" t="s">
        <v>746</v>
      </c>
      <c r="I365" s="32" t="s">
        <v>41</v>
      </c>
      <c r="J365" s="32" t="s">
        <v>54</v>
      </c>
      <c r="K365" s="32">
        <v>5</v>
      </c>
      <c r="L365" s="32" t="s">
        <v>28</v>
      </c>
      <c r="M365" s="32">
        <v>7.5</v>
      </c>
      <c r="N365" s="32" t="s">
        <v>29</v>
      </c>
      <c r="O365" s="32" t="s">
        <v>708</v>
      </c>
      <c r="P365" s="32" t="s">
        <v>30</v>
      </c>
      <c r="Q365" s="32">
        <v>1</v>
      </c>
      <c r="R365" s="32" t="s">
        <v>59</v>
      </c>
      <c r="S365" s="57">
        <v>2500000</v>
      </c>
      <c r="T365" s="57">
        <f>+M365*S365</f>
        <v>18750000</v>
      </c>
      <c r="U365" s="28">
        <f>+T365</f>
        <v>18750000</v>
      </c>
      <c r="V365" s="32" t="s">
        <v>32</v>
      </c>
      <c r="W365" s="3" t="s">
        <v>33</v>
      </c>
      <c r="X365" s="32" t="s">
        <v>38</v>
      </c>
      <c r="Y365" s="33">
        <v>3009133992</v>
      </c>
      <c r="Z365" s="10" t="s">
        <v>261</v>
      </c>
      <c r="AA365" s="32"/>
      <c r="AB365" s="32" t="s">
        <v>37</v>
      </c>
      <c r="AC365" s="32" t="s">
        <v>574</v>
      </c>
      <c r="AD365" s="32" t="s">
        <v>1505</v>
      </c>
      <c r="AE365" s="32"/>
      <c r="AF365" s="32"/>
    </row>
    <row r="366" spans="1:32" ht="66" x14ac:dyDescent="0.25">
      <c r="A366" s="32" t="s">
        <v>1395</v>
      </c>
      <c r="B366" s="32" t="s">
        <v>37</v>
      </c>
      <c r="C366" s="48">
        <v>365</v>
      </c>
      <c r="D366" s="32" t="s">
        <v>744</v>
      </c>
      <c r="E366" s="32"/>
      <c r="F366" s="32"/>
      <c r="G366" s="32" t="s">
        <v>813</v>
      </c>
      <c r="H366" s="32" t="s">
        <v>746</v>
      </c>
      <c r="I366" s="32" t="s">
        <v>41</v>
      </c>
      <c r="J366" s="32" t="s">
        <v>51</v>
      </c>
      <c r="K366" s="32">
        <v>2</v>
      </c>
      <c r="L366" s="32" t="s">
        <v>28</v>
      </c>
      <c r="M366" s="32">
        <v>10.5</v>
      </c>
      <c r="N366" s="32" t="s">
        <v>29</v>
      </c>
      <c r="O366" s="32" t="s">
        <v>708</v>
      </c>
      <c r="P366" s="32" t="s">
        <v>30</v>
      </c>
      <c r="Q366" s="32">
        <v>1</v>
      </c>
      <c r="R366" s="32" t="s">
        <v>59</v>
      </c>
      <c r="S366" s="57">
        <v>2500000</v>
      </c>
      <c r="T366" s="57">
        <v>26250000</v>
      </c>
      <c r="U366" s="28">
        <v>26250000</v>
      </c>
      <c r="V366" s="32" t="s">
        <v>32</v>
      </c>
      <c r="W366" s="3" t="s">
        <v>33</v>
      </c>
      <c r="X366" s="32" t="s">
        <v>38</v>
      </c>
      <c r="Y366" s="33">
        <v>3009133992</v>
      </c>
      <c r="Z366" s="10" t="s">
        <v>261</v>
      </c>
      <c r="AA366" s="32"/>
      <c r="AB366" s="32" t="s">
        <v>37</v>
      </c>
      <c r="AC366" s="32" t="s">
        <v>574</v>
      </c>
      <c r="AD366" s="32" t="s">
        <v>735</v>
      </c>
      <c r="AE366" s="32"/>
      <c r="AF366" s="32"/>
    </row>
    <row r="367" spans="1:32" ht="66" x14ac:dyDescent="0.25">
      <c r="A367" s="32" t="s">
        <v>1396</v>
      </c>
      <c r="B367" s="32" t="s">
        <v>37</v>
      </c>
      <c r="C367" s="48">
        <v>366</v>
      </c>
      <c r="D367" s="32" t="s">
        <v>744</v>
      </c>
      <c r="E367" s="32"/>
      <c r="F367" s="32"/>
      <c r="G367" s="32" t="s">
        <v>814</v>
      </c>
      <c r="H367" s="32" t="s">
        <v>746</v>
      </c>
      <c r="I367" s="32" t="s">
        <v>41</v>
      </c>
      <c r="J367" s="32" t="s">
        <v>51</v>
      </c>
      <c r="K367" s="32">
        <v>2</v>
      </c>
      <c r="L367" s="32" t="s">
        <v>28</v>
      </c>
      <c r="M367" s="32">
        <v>10.5</v>
      </c>
      <c r="N367" s="32" t="s">
        <v>29</v>
      </c>
      <c r="O367" s="32" t="s">
        <v>708</v>
      </c>
      <c r="P367" s="32" t="s">
        <v>30</v>
      </c>
      <c r="Q367" s="32">
        <v>1</v>
      </c>
      <c r="R367" s="32" t="s">
        <v>59</v>
      </c>
      <c r="S367" s="57">
        <v>2500000</v>
      </c>
      <c r="T367" s="57">
        <v>26250000</v>
      </c>
      <c r="U367" s="28">
        <v>26250000</v>
      </c>
      <c r="V367" s="32" t="s">
        <v>32</v>
      </c>
      <c r="W367" s="3" t="s">
        <v>33</v>
      </c>
      <c r="X367" s="32" t="s">
        <v>38</v>
      </c>
      <c r="Y367" s="33">
        <v>3009133992</v>
      </c>
      <c r="Z367" s="10" t="s">
        <v>261</v>
      </c>
      <c r="AA367" s="32"/>
      <c r="AB367" s="32" t="s">
        <v>37</v>
      </c>
      <c r="AC367" s="32" t="s">
        <v>574</v>
      </c>
      <c r="AD367" s="32" t="s">
        <v>735</v>
      </c>
      <c r="AE367" s="32"/>
      <c r="AF367" s="32"/>
    </row>
    <row r="368" spans="1:32" s="22" customFormat="1" ht="66" x14ac:dyDescent="0.25">
      <c r="A368" s="32" t="s">
        <v>1397</v>
      </c>
      <c r="B368" s="32" t="s">
        <v>37</v>
      </c>
      <c r="C368" s="48">
        <v>367</v>
      </c>
      <c r="D368" s="32" t="s">
        <v>744</v>
      </c>
      <c r="E368" s="32"/>
      <c r="F368" s="32"/>
      <c r="G368" s="32" t="s">
        <v>815</v>
      </c>
      <c r="H368" s="32" t="s">
        <v>746</v>
      </c>
      <c r="I368" s="32" t="s">
        <v>41</v>
      </c>
      <c r="J368" s="32" t="s">
        <v>51</v>
      </c>
      <c r="K368" s="32">
        <v>2</v>
      </c>
      <c r="L368" s="32" t="s">
        <v>28</v>
      </c>
      <c r="M368" s="32">
        <v>10.5</v>
      </c>
      <c r="N368" s="32" t="s">
        <v>29</v>
      </c>
      <c r="O368" s="32" t="s">
        <v>708</v>
      </c>
      <c r="P368" s="32" t="s">
        <v>30</v>
      </c>
      <c r="Q368" s="32">
        <v>1</v>
      </c>
      <c r="R368" s="32" t="s">
        <v>59</v>
      </c>
      <c r="S368" s="57">
        <v>2500000</v>
      </c>
      <c r="T368" s="57">
        <v>26250000</v>
      </c>
      <c r="U368" s="28">
        <v>26250000</v>
      </c>
      <c r="V368" s="32" t="s">
        <v>32</v>
      </c>
      <c r="W368" s="3" t="s">
        <v>33</v>
      </c>
      <c r="X368" s="32" t="s">
        <v>38</v>
      </c>
      <c r="Y368" s="33">
        <v>3009133992</v>
      </c>
      <c r="Z368" s="10" t="s">
        <v>261</v>
      </c>
      <c r="AA368" s="32"/>
      <c r="AB368" s="32" t="s">
        <v>37</v>
      </c>
      <c r="AC368" s="32" t="s">
        <v>574</v>
      </c>
      <c r="AD368" s="32" t="s">
        <v>735</v>
      </c>
      <c r="AE368" s="32"/>
      <c r="AF368" s="32"/>
    </row>
    <row r="369" spans="1:32" ht="170.25" customHeight="1" x14ac:dyDescent="0.25">
      <c r="A369" s="32" t="s">
        <v>1398</v>
      </c>
      <c r="B369" s="32" t="s">
        <v>37</v>
      </c>
      <c r="C369" s="48">
        <v>368</v>
      </c>
      <c r="D369" s="32" t="s">
        <v>744</v>
      </c>
      <c r="E369" s="32"/>
      <c r="F369" s="32"/>
      <c r="G369" s="32" t="s">
        <v>816</v>
      </c>
      <c r="H369" s="32" t="s">
        <v>746</v>
      </c>
      <c r="I369" s="32" t="s">
        <v>41</v>
      </c>
      <c r="J369" s="32" t="s">
        <v>51</v>
      </c>
      <c r="K369" s="32">
        <v>2</v>
      </c>
      <c r="L369" s="32" t="s">
        <v>28</v>
      </c>
      <c r="M369" s="32">
        <v>10.5</v>
      </c>
      <c r="N369" s="32" t="s">
        <v>29</v>
      </c>
      <c r="O369" s="32" t="s">
        <v>708</v>
      </c>
      <c r="P369" s="32" t="s">
        <v>30</v>
      </c>
      <c r="Q369" s="32">
        <v>1</v>
      </c>
      <c r="R369" s="32" t="s">
        <v>59</v>
      </c>
      <c r="S369" s="57">
        <v>2500000</v>
      </c>
      <c r="T369" s="57">
        <v>26250000</v>
      </c>
      <c r="U369" s="28">
        <v>26250000</v>
      </c>
      <c r="V369" s="32" t="s">
        <v>32</v>
      </c>
      <c r="W369" s="3" t="s">
        <v>33</v>
      </c>
      <c r="X369" s="32" t="s">
        <v>38</v>
      </c>
      <c r="Y369" s="33">
        <v>3009133992</v>
      </c>
      <c r="Z369" s="10" t="s">
        <v>261</v>
      </c>
      <c r="AA369" s="32"/>
      <c r="AB369" s="32" t="s">
        <v>37</v>
      </c>
      <c r="AC369" s="32" t="s">
        <v>574</v>
      </c>
      <c r="AD369" s="32" t="s">
        <v>735</v>
      </c>
      <c r="AE369" s="32"/>
      <c r="AF369" s="32"/>
    </row>
    <row r="370" spans="1:32" ht="196.5" customHeight="1" x14ac:dyDescent="0.25">
      <c r="A370" s="32" t="s">
        <v>1399</v>
      </c>
      <c r="B370" s="32" t="s">
        <v>37</v>
      </c>
      <c r="C370" s="48">
        <v>369</v>
      </c>
      <c r="D370" s="32" t="s">
        <v>744</v>
      </c>
      <c r="E370" s="32"/>
      <c r="F370" s="32"/>
      <c r="G370" s="32" t="s">
        <v>817</v>
      </c>
      <c r="H370" s="32" t="s">
        <v>746</v>
      </c>
      <c r="I370" s="32" t="s">
        <v>41</v>
      </c>
      <c r="J370" s="32" t="s">
        <v>51</v>
      </c>
      <c r="K370" s="32">
        <v>2</v>
      </c>
      <c r="L370" s="32" t="s">
        <v>28</v>
      </c>
      <c r="M370" s="32">
        <v>10.5</v>
      </c>
      <c r="N370" s="32" t="s">
        <v>29</v>
      </c>
      <c r="O370" s="32" t="s">
        <v>708</v>
      </c>
      <c r="P370" s="32" t="s">
        <v>30</v>
      </c>
      <c r="Q370" s="32">
        <v>1</v>
      </c>
      <c r="R370" s="32" t="s">
        <v>59</v>
      </c>
      <c r="S370" s="57">
        <v>2500000</v>
      </c>
      <c r="T370" s="57">
        <v>26250000</v>
      </c>
      <c r="U370" s="28">
        <v>26250000</v>
      </c>
      <c r="V370" s="32" t="s">
        <v>32</v>
      </c>
      <c r="W370" s="3" t="s">
        <v>33</v>
      </c>
      <c r="X370" s="32" t="s">
        <v>38</v>
      </c>
      <c r="Y370" s="33">
        <v>3009133992</v>
      </c>
      <c r="Z370" s="10" t="s">
        <v>261</v>
      </c>
      <c r="AA370" s="32"/>
      <c r="AB370" s="32" t="s">
        <v>37</v>
      </c>
      <c r="AC370" s="32" t="s">
        <v>574</v>
      </c>
      <c r="AD370" s="32" t="s">
        <v>735</v>
      </c>
      <c r="AE370" s="32"/>
      <c r="AF370" s="32"/>
    </row>
    <row r="371" spans="1:32" s="22" customFormat="1" ht="190.5" customHeight="1" x14ac:dyDescent="0.25">
      <c r="A371" s="32" t="s">
        <v>1400</v>
      </c>
      <c r="B371" s="32" t="s">
        <v>37</v>
      </c>
      <c r="C371" s="48">
        <v>370</v>
      </c>
      <c r="D371" s="32" t="s">
        <v>744</v>
      </c>
      <c r="E371" s="32"/>
      <c r="F371" s="32"/>
      <c r="G371" s="32" t="s">
        <v>818</v>
      </c>
      <c r="H371" s="32" t="s">
        <v>746</v>
      </c>
      <c r="I371" s="32" t="s">
        <v>41</v>
      </c>
      <c r="J371" s="32" t="s">
        <v>51</v>
      </c>
      <c r="K371" s="32">
        <v>2</v>
      </c>
      <c r="L371" s="32" t="s">
        <v>28</v>
      </c>
      <c r="M371" s="32">
        <v>10.5</v>
      </c>
      <c r="N371" s="32" t="s">
        <v>29</v>
      </c>
      <c r="O371" s="32" t="s">
        <v>708</v>
      </c>
      <c r="P371" s="32" t="s">
        <v>30</v>
      </c>
      <c r="Q371" s="32">
        <v>1</v>
      </c>
      <c r="R371" s="32" t="s">
        <v>59</v>
      </c>
      <c r="S371" s="57">
        <v>2500000</v>
      </c>
      <c r="T371" s="57">
        <v>26250000</v>
      </c>
      <c r="U371" s="28">
        <v>26250000</v>
      </c>
      <c r="V371" s="32" t="s">
        <v>32</v>
      </c>
      <c r="W371" s="3" t="s">
        <v>33</v>
      </c>
      <c r="X371" s="32" t="s">
        <v>38</v>
      </c>
      <c r="Y371" s="33">
        <v>3009133992</v>
      </c>
      <c r="Z371" s="10" t="s">
        <v>261</v>
      </c>
      <c r="AA371" s="32"/>
      <c r="AB371" s="32" t="s">
        <v>37</v>
      </c>
      <c r="AC371" s="32" t="s">
        <v>574</v>
      </c>
      <c r="AD371" s="32" t="s">
        <v>735</v>
      </c>
      <c r="AE371" s="32"/>
      <c r="AF371" s="32"/>
    </row>
    <row r="372" spans="1:32" ht="118.5" customHeight="1" x14ac:dyDescent="0.25">
      <c r="A372" s="32" t="s">
        <v>1401</v>
      </c>
      <c r="B372" s="32" t="s">
        <v>37</v>
      </c>
      <c r="C372" s="48">
        <v>371</v>
      </c>
      <c r="D372" s="32" t="s">
        <v>744</v>
      </c>
      <c r="E372" s="32"/>
      <c r="F372" s="32"/>
      <c r="G372" s="32" t="s">
        <v>819</v>
      </c>
      <c r="H372" s="32" t="s">
        <v>746</v>
      </c>
      <c r="I372" s="32" t="s">
        <v>41</v>
      </c>
      <c r="J372" s="32" t="s">
        <v>51</v>
      </c>
      <c r="K372" s="32">
        <v>2</v>
      </c>
      <c r="L372" s="32" t="s">
        <v>28</v>
      </c>
      <c r="M372" s="32">
        <v>10.5</v>
      </c>
      <c r="N372" s="32" t="s">
        <v>29</v>
      </c>
      <c r="O372" s="32" t="s">
        <v>708</v>
      </c>
      <c r="P372" s="32" t="s">
        <v>30</v>
      </c>
      <c r="Q372" s="32">
        <v>1</v>
      </c>
      <c r="R372" s="32" t="s">
        <v>59</v>
      </c>
      <c r="S372" s="57">
        <v>2500000</v>
      </c>
      <c r="T372" s="57">
        <v>26250000</v>
      </c>
      <c r="U372" s="28">
        <v>26250000</v>
      </c>
      <c r="V372" s="32" t="s">
        <v>32</v>
      </c>
      <c r="W372" s="3" t="s">
        <v>33</v>
      </c>
      <c r="X372" s="32" t="s">
        <v>38</v>
      </c>
      <c r="Y372" s="33">
        <v>3009133992</v>
      </c>
      <c r="Z372" s="10" t="s">
        <v>261</v>
      </c>
      <c r="AA372" s="32"/>
      <c r="AB372" s="32" t="s">
        <v>37</v>
      </c>
      <c r="AC372" s="32" t="s">
        <v>574</v>
      </c>
      <c r="AD372" s="32" t="s">
        <v>735</v>
      </c>
      <c r="AE372" s="32"/>
      <c r="AF372" s="32"/>
    </row>
    <row r="373" spans="1:32" ht="112.5" customHeight="1" x14ac:dyDescent="0.25">
      <c r="A373" s="32" t="s">
        <v>1402</v>
      </c>
      <c r="B373" s="32" t="s">
        <v>37</v>
      </c>
      <c r="C373" s="48">
        <v>372</v>
      </c>
      <c r="D373" s="32" t="s">
        <v>744</v>
      </c>
      <c r="E373" s="32"/>
      <c r="F373" s="32"/>
      <c r="G373" s="32" t="s">
        <v>820</v>
      </c>
      <c r="H373" s="32" t="s">
        <v>746</v>
      </c>
      <c r="I373" s="32" t="s">
        <v>41</v>
      </c>
      <c r="J373" s="32" t="s">
        <v>51</v>
      </c>
      <c r="K373" s="32">
        <v>2</v>
      </c>
      <c r="L373" s="32" t="s">
        <v>28</v>
      </c>
      <c r="M373" s="32">
        <v>10.5</v>
      </c>
      <c r="N373" s="32" t="s">
        <v>29</v>
      </c>
      <c r="O373" s="32" t="s">
        <v>708</v>
      </c>
      <c r="P373" s="32" t="s">
        <v>30</v>
      </c>
      <c r="Q373" s="32">
        <v>1</v>
      </c>
      <c r="R373" s="32" t="s">
        <v>59</v>
      </c>
      <c r="S373" s="57">
        <v>2500000</v>
      </c>
      <c r="T373" s="57">
        <v>26250000</v>
      </c>
      <c r="U373" s="28">
        <v>26250000</v>
      </c>
      <c r="V373" s="32" t="s">
        <v>32</v>
      </c>
      <c r="W373" s="3" t="s">
        <v>33</v>
      </c>
      <c r="X373" s="32" t="s">
        <v>38</v>
      </c>
      <c r="Y373" s="33">
        <v>3009133992</v>
      </c>
      <c r="Z373" s="10" t="s">
        <v>261</v>
      </c>
      <c r="AA373" s="32"/>
      <c r="AB373" s="32" t="s">
        <v>37</v>
      </c>
      <c r="AC373" s="32" t="s">
        <v>574</v>
      </c>
      <c r="AD373" s="32" t="s">
        <v>735</v>
      </c>
      <c r="AE373" s="32"/>
      <c r="AF373" s="32"/>
    </row>
    <row r="374" spans="1:32" s="77" customFormat="1" ht="66" x14ac:dyDescent="0.25">
      <c r="A374" s="32" t="s">
        <v>1403</v>
      </c>
      <c r="B374" s="32" t="s">
        <v>37</v>
      </c>
      <c r="C374" s="48">
        <v>373</v>
      </c>
      <c r="D374" s="32" t="s">
        <v>744</v>
      </c>
      <c r="E374" s="32"/>
      <c r="F374" s="32"/>
      <c r="G374" s="32" t="s">
        <v>821</v>
      </c>
      <c r="H374" s="32" t="s">
        <v>746</v>
      </c>
      <c r="I374" s="32" t="s">
        <v>41</v>
      </c>
      <c r="J374" s="32" t="s">
        <v>51</v>
      </c>
      <c r="K374" s="32">
        <v>2</v>
      </c>
      <c r="L374" s="32" t="s">
        <v>28</v>
      </c>
      <c r="M374" s="32">
        <v>10.5</v>
      </c>
      <c r="N374" s="32" t="s">
        <v>29</v>
      </c>
      <c r="O374" s="32" t="s">
        <v>708</v>
      </c>
      <c r="P374" s="32" t="s">
        <v>30</v>
      </c>
      <c r="Q374" s="32">
        <v>1</v>
      </c>
      <c r="R374" s="32" t="s">
        <v>59</v>
      </c>
      <c r="S374" s="57">
        <v>2500000</v>
      </c>
      <c r="T374" s="57">
        <v>26250000</v>
      </c>
      <c r="U374" s="28">
        <v>26250000</v>
      </c>
      <c r="V374" s="32" t="s">
        <v>32</v>
      </c>
      <c r="W374" s="3" t="s">
        <v>33</v>
      </c>
      <c r="X374" s="32" t="s">
        <v>38</v>
      </c>
      <c r="Y374" s="33">
        <v>3009133992</v>
      </c>
      <c r="Z374" s="10" t="s">
        <v>261</v>
      </c>
      <c r="AA374" s="32"/>
      <c r="AB374" s="32" t="s">
        <v>37</v>
      </c>
      <c r="AC374" s="32" t="s">
        <v>574</v>
      </c>
      <c r="AD374" s="32" t="s">
        <v>735</v>
      </c>
      <c r="AE374" s="32"/>
      <c r="AF374" s="32"/>
    </row>
    <row r="375" spans="1:32" ht="66" x14ac:dyDescent="0.25">
      <c r="A375" s="32" t="s">
        <v>1404</v>
      </c>
      <c r="B375" s="32" t="s">
        <v>37</v>
      </c>
      <c r="C375" s="48">
        <v>374</v>
      </c>
      <c r="D375" s="32" t="s">
        <v>744</v>
      </c>
      <c r="E375" s="32"/>
      <c r="F375" s="32"/>
      <c r="G375" s="32" t="s">
        <v>822</v>
      </c>
      <c r="H375" s="32" t="s">
        <v>746</v>
      </c>
      <c r="I375" s="32" t="s">
        <v>41</v>
      </c>
      <c r="J375" s="32" t="s">
        <v>51</v>
      </c>
      <c r="K375" s="32">
        <v>2</v>
      </c>
      <c r="L375" s="32" t="s">
        <v>28</v>
      </c>
      <c r="M375" s="32">
        <v>10.5</v>
      </c>
      <c r="N375" s="32" t="s">
        <v>29</v>
      </c>
      <c r="O375" s="32" t="s">
        <v>708</v>
      </c>
      <c r="P375" s="32" t="s">
        <v>30</v>
      </c>
      <c r="Q375" s="32">
        <v>1</v>
      </c>
      <c r="R375" s="32" t="s">
        <v>59</v>
      </c>
      <c r="S375" s="57">
        <v>2500000</v>
      </c>
      <c r="T375" s="57">
        <v>26250000</v>
      </c>
      <c r="U375" s="28">
        <v>26250000</v>
      </c>
      <c r="V375" s="32" t="s">
        <v>32</v>
      </c>
      <c r="W375" s="3" t="s">
        <v>33</v>
      </c>
      <c r="X375" s="32" t="s">
        <v>38</v>
      </c>
      <c r="Y375" s="33">
        <v>3009133992</v>
      </c>
      <c r="Z375" s="10" t="s">
        <v>261</v>
      </c>
      <c r="AA375" s="32"/>
      <c r="AB375" s="32" t="s">
        <v>37</v>
      </c>
      <c r="AC375" s="32" t="s">
        <v>574</v>
      </c>
      <c r="AD375" s="32" t="s">
        <v>735</v>
      </c>
      <c r="AE375" s="32"/>
      <c r="AF375" s="32"/>
    </row>
    <row r="376" spans="1:32" s="77" customFormat="1" ht="66" x14ac:dyDescent="0.25">
      <c r="A376" s="32" t="s">
        <v>1405</v>
      </c>
      <c r="B376" s="32" t="s">
        <v>37</v>
      </c>
      <c r="C376" s="48">
        <v>375</v>
      </c>
      <c r="D376" s="32" t="s">
        <v>744</v>
      </c>
      <c r="E376" s="32"/>
      <c r="F376" s="32"/>
      <c r="G376" s="32" t="s">
        <v>823</v>
      </c>
      <c r="H376" s="32" t="s">
        <v>746</v>
      </c>
      <c r="I376" s="32" t="s">
        <v>41</v>
      </c>
      <c r="J376" s="32" t="s">
        <v>51</v>
      </c>
      <c r="K376" s="32">
        <v>2</v>
      </c>
      <c r="L376" s="32" t="s">
        <v>28</v>
      </c>
      <c r="M376" s="32">
        <v>10.5</v>
      </c>
      <c r="N376" s="32" t="s">
        <v>29</v>
      </c>
      <c r="O376" s="32" t="s">
        <v>708</v>
      </c>
      <c r="P376" s="32" t="s">
        <v>30</v>
      </c>
      <c r="Q376" s="32">
        <v>1</v>
      </c>
      <c r="R376" s="32" t="s">
        <v>59</v>
      </c>
      <c r="S376" s="57">
        <v>2500000</v>
      </c>
      <c r="T376" s="57">
        <v>26250000</v>
      </c>
      <c r="U376" s="28">
        <v>26250000</v>
      </c>
      <c r="V376" s="32" t="s">
        <v>32</v>
      </c>
      <c r="W376" s="3" t="s">
        <v>33</v>
      </c>
      <c r="X376" s="32" t="s">
        <v>38</v>
      </c>
      <c r="Y376" s="33">
        <v>3009133992</v>
      </c>
      <c r="Z376" s="10" t="s">
        <v>261</v>
      </c>
      <c r="AA376" s="32"/>
      <c r="AB376" s="32" t="s">
        <v>37</v>
      </c>
      <c r="AC376" s="32" t="s">
        <v>574</v>
      </c>
      <c r="AD376" s="32" t="s">
        <v>735</v>
      </c>
      <c r="AE376" s="32"/>
      <c r="AF376" s="32"/>
    </row>
    <row r="377" spans="1:32" s="77" customFormat="1" ht="66" x14ac:dyDescent="0.25">
      <c r="A377" s="32" t="s">
        <v>1406</v>
      </c>
      <c r="B377" s="32" t="s">
        <v>37</v>
      </c>
      <c r="C377" s="48">
        <v>376</v>
      </c>
      <c r="D377" s="32" t="s">
        <v>744</v>
      </c>
      <c r="E377" s="32"/>
      <c r="F377" s="32"/>
      <c r="G377" s="32" t="s">
        <v>824</v>
      </c>
      <c r="H377" s="32" t="s">
        <v>746</v>
      </c>
      <c r="I377" s="32" t="s">
        <v>41</v>
      </c>
      <c r="J377" s="32" t="s">
        <v>51</v>
      </c>
      <c r="K377" s="32">
        <v>2</v>
      </c>
      <c r="L377" s="32" t="s">
        <v>28</v>
      </c>
      <c r="M377" s="32">
        <v>10.5</v>
      </c>
      <c r="N377" s="32" t="s">
        <v>29</v>
      </c>
      <c r="O377" s="32" t="s">
        <v>708</v>
      </c>
      <c r="P377" s="32" t="s">
        <v>30</v>
      </c>
      <c r="Q377" s="32">
        <v>1</v>
      </c>
      <c r="R377" s="32" t="s">
        <v>59</v>
      </c>
      <c r="S377" s="57">
        <v>2500000</v>
      </c>
      <c r="T377" s="57">
        <v>26250000</v>
      </c>
      <c r="U377" s="28">
        <v>26250000</v>
      </c>
      <c r="V377" s="32" t="s">
        <v>32</v>
      </c>
      <c r="W377" s="3" t="s">
        <v>33</v>
      </c>
      <c r="X377" s="32" t="s">
        <v>38</v>
      </c>
      <c r="Y377" s="33">
        <v>3009133992</v>
      </c>
      <c r="Z377" s="10" t="s">
        <v>261</v>
      </c>
      <c r="AA377" s="32"/>
      <c r="AB377" s="32" t="s">
        <v>37</v>
      </c>
      <c r="AC377" s="32" t="s">
        <v>574</v>
      </c>
      <c r="AD377" s="32" t="s">
        <v>735</v>
      </c>
      <c r="AE377" s="32"/>
      <c r="AF377" s="32"/>
    </row>
    <row r="378" spans="1:32" s="77" customFormat="1" ht="66" x14ac:dyDescent="0.25">
      <c r="A378" s="32" t="s">
        <v>1407</v>
      </c>
      <c r="B378" s="32" t="s">
        <v>37</v>
      </c>
      <c r="C378" s="48">
        <v>377</v>
      </c>
      <c r="D378" s="32" t="s">
        <v>744</v>
      </c>
      <c r="E378" s="32"/>
      <c r="F378" s="32"/>
      <c r="G378" s="32" t="s">
        <v>825</v>
      </c>
      <c r="H378" s="32" t="s">
        <v>746</v>
      </c>
      <c r="I378" s="32" t="s">
        <v>41</v>
      </c>
      <c r="J378" s="32" t="s">
        <v>51</v>
      </c>
      <c r="K378" s="32">
        <v>2</v>
      </c>
      <c r="L378" s="32" t="s">
        <v>28</v>
      </c>
      <c r="M378" s="32">
        <v>10.5</v>
      </c>
      <c r="N378" s="32" t="s">
        <v>29</v>
      </c>
      <c r="O378" s="32" t="s">
        <v>708</v>
      </c>
      <c r="P378" s="32" t="s">
        <v>30</v>
      </c>
      <c r="Q378" s="32">
        <v>1</v>
      </c>
      <c r="R378" s="32" t="s">
        <v>59</v>
      </c>
      <c r="S378" s="57">
        <v>2500000</v>
      </c>
      <c r="T378" s="57">
        <v>26250000</v>
      </c>
      <c r="U378" s="28">
        <v>26250000</v>
      </c>
      <c r="V378" s="32" t="s">
        <v>32</v>
      </c>
      <c r="W378" s="3" t="s">
        <v>33</v>
      </c>
      <c r="X378" s="32" t="s">
        <v>38</v>
      </c>
      <c r="Y378" s="33">
        <v>3009133992</v>
      </c>
      <c r="Z378" s="10" t="s">
        <v>261</v>
      </c>
      <c r="AA378" s="32"/>
      <c r="AB378" s="32" t="s">
        <v>37</v>
      </c>
      <c r="AC378" s="32" t="s">
        <v>574</v>
      </c>
      <c r="AD378" s="32" t="s">
        <v>735</v>
      </c>
      <c r="AE378" s="32"/>
      <c r="AF378" s="32"/>
    </row>
    <row r="379" spans="1:32" s="77" customFormat="1" ht="66" x14ac:dyDescent="0.25">
      <c r="A379" s="32" t="s">
        <v>1408</v>
      </c>
      <c r="B379" s="32" t="s">
        <v>37</v>
      </c>
      <c r="C379" s="48">
        <v>378</v>
      </c>
      <c r="D379" s="32" t="s">
        <v>744</v>
      </c>
      <c r="E379" s="32"/>
      <c r="F379" s="32"/>
      <c r="G379" s="32" t="s">
        <v>826</v>
      </c>
      <c r="H379" s="32" t="s">
        <v>746</v>
      </c>
      <c r="I379" s="32" t="s">
        <v>41</v>
      </c>
      <c r="J379" s="32" t="s">
        <v>51</v>
      </c>
      <c r="K379" s="32">
        <v>2</v>
      </c>
      <c r="L379" s="32" t="s">
        <v>28</v>
      </c>
      <c r="M379" s="32">
        <v>10.5</v>
      </c>
      <c r="N379" s="32" t="s">
        <v>29</v>
      </c>
      <c r="O379" s="32" t="s">
        <v>708</v>
      </c>
      <c r="P379" s="32" t="s">
        <v>30</v>
      </c>
      <c r="Q379" s="32">
        <v>1</v>
      </c>
      <c r="R379" s="32" t="s">
        <v>59</v>
      </c>
      <c r="S379" s="57">
        <v>2500000</v>
      </c>
      <c r="T379" s="57">
        <v>26250000</v>
      </c>
      <c r="U379" s="28">
        <v>26250000</v>
      </c>
      <c r="V379" s="32" t="s">
        <v>32</v>
      </c>
      <c r="W379" s="3" t="s">
        <v>33</v>
      </c>
      <c r="X379" s="32" t="s">
        <v>38</v>
      </c>
      <c r="Y379" s="33">
        <v>3009133992</v>
      </c>
      <c r="Z379" s="10" t="s">
        <v>261</v>
      </c>
      <c r="AA379" s="32"/>
      <c r="AB379" s="32" t="s">
        <v>37</v>
      </c>
      <c r="AC379" s="32" t="s">
        <v>574</v>
      </c>
      <c r="AD379" s="32" t="s">
        <v>735</v>
      </c>
      <c r="AE379" s="32"/>
      <c r="AF379" s="32"/>
    </row>
    <row r="380" spans="1:32" s="77" customFormat="1" ht="66" x14ac:dyDescent="0.25">
      <c r="A380" s="32" t="s">
        <v>1409</v>
      </c>
      <c r="B380" s="32" t="s">
        <v>37</v>
      </c>
      <c r="C380" s="48">
        <v>379</v>
      </c>
      <c r="D380" s="32" t="s">
        <v>744</v>
      </c>
      <c r="E380" s="32"/>
      <c r="F380" s="32"/>
      <c r="G380" s="32" t="s">
        <v>827</v>
      </c>
      <c r="H380" s="32" t="s">
        <v>746</v>
      </c>
      <c r="I380" s="32" t="s">
        <v>41</v>
      </c>
      <c r="J380" s="32" t="s">
        <v>51</v>
      </c>
      <c r="K380" s="32">
        <v>2</v>
      </c>
      <c r="L380" s="32" t="s">
        <v>28</v>
      </c>
      <c r="M380" s="32">
        <v>10.5</v>
      </c>
      <c r="N380" s="32" t="s">
        <v>29</v>
      </c>
      <c r="O380" s="32" t="s">
        <v>708</v>
      </c>
      <c r="P380" s="32" t="s">
        <v>30</v>
      </c>
      <c r="Q380" s="32">
        <v>1</v>
      </c>
      <c r="R380" s="32" t="s">
        <v>59</v>
      </c>
      <c r="S380" s="57">
        <v>2500000</v>
      </c>
      <c r="T380" s="57">
        <v>26250000</v>
      </c>
      <c r="U380" s="28">
        <v>26250000</v>
      </c>
      <c r="V380" s="32" t="s">
        <v>32</v>
      </c>
      <c r="W380" s="3" t="s">
        <v>33</v>
      </c>
      <c r="X380" s="32" t="s">
        <v>38</v>
      </c>
      <c r="Y380" s="33">
        <v>3009133992</v>
      </c>
      <c r="Z380" s="10" t="s">
        <v>261</v>
      </c>
      <c r="AA380" s="32"/>
      <c r="AB380" s="32" t="s">
        <v>37</v>
      </c>
      <c r="AC380" s="32" t="s">
        <v>574</v>
      </c>
      <c r="AD380" s="32" t="s">
        <v>735</v>
      </c>
      <c r="AE380" s="32"/>
      <c r="AF380" s="32"/>
    </row>
    <row r="381" spans="1:32" s="77" customFormat="1" ht="66" x14ac:dyDescent="0.25">
      <c r="A381" s="32" t="s">
        <v>1410</v>
      </c>
      <c r="B381" s="32" t="s">
        <v>37</v>
      </c>
      <c r="C381" s="48">
        <v>380</v>
      </c>
      <c r="D381" s="32" t="s">
        <v>744</v>
      </c>
      <c r="E381" s="32"/>
      <c r="F381" s="32"/>
      <c r="G381" s="32" t="s">
        <v>828</v>
      </c>
      <c r="H381" s="32" t="s">
        <v>746</v>
      </c>
      <c r="I381" s="32" t="s">
        <v>41</v>
      </c>
      <c r="J381" s="32" t="s">
        <v>51</v>
      </c>
      <c r="K381" s="32">
        <v>2</v>
      </c>
      <c r="L381" s="32" t="s">
        <v>28</v>
      </c>
      <c r="M381" s="32">
        <v>10.5</v>
      </c>
      <c r="N381" s="32" t="s">
        <v>29</v>
      </c>
      <c r="O381" s="32" t="s">
        <v>708</v>
      </c>
      <c r="P381" s="32" t="s">
        <v>30</v>
      </c>
      <c r="Q381" s="32">
        <v>1</v>
      </c>
      <c r="R381" s="32" t="s">
        <v>59</v>
      </c>
      <c r="S381" s="57">
        <v>2500000</v>
      </c>
      <c r="T381" s="57">
        <v>26250000</v>
      </c>
      <c r="U381" s="28">
        <v>26250000</v>
      </c>
      <c r="V381" s="32" t="s">
        <v>32</v>
      </c>
      <c r="W381" s="3" t="s">
        <v>33</v>
      </c>
      <c r="X381" s="32" t="s">
        <v>38</v>
      </c>
      <c r="Y381" s="33">
        <v>3009133992</v>
      </c>
      <c r="Z381" s="10" t="s">
        <v>261</v>
      </c>
      <c r="AA381" s="32"/>
      <c r="AB381" s="32" t="s">
        <v>37</v>
      </c>
      <c r="AC381" s="32" t="s">
        <v>574</v>
      </c>
      <c r="AD381" s="32" t="s">
        <v>735</v>
      </c>
      <c r="AE381" s="32"/>
      <c r="AF381" s="32"/>
    </row>
    <row r="382" spans="1:32" s="77" customFormat="1" ht="66" x14ac:dyDescent="0.25">
      <c r="A382" s="32" t="s">
        <v>1411</v>
      </c>
      <c r="B382" s="32" t="s">
        <v>37</v>
      </c>
      <c r="C382" s="48">
        <v>381</v>
      </c>
      <c r="D382" s="32" t="s">
        <v>744</v>
      </c>
      <c r="E382" s="32"/>
      <c r="F382" s="32"/>
      <c r="G382" s="32" t="s">
        <v>829</v>
      </c>
      <c r="H382" s="32" t="s">
        <v>746</v>
      </c>
      <c r="I382" s="32" t="s">
        <v>41</v>
      </c>
      <c r="J382" s="32" t="s">
        <v>51</v>
      </c>
      <c r="K382" s="32">
        <v>2</v>
      </c>
      <c r="L382" s="32" t="s">
        <v>28</v>
      </c>
      <c r="M382" s="32">
        <v>10.5</v>
      </c>
      <c r="N382" s="32" t="s">
        <v>29</v>
      </c>
      <c r="O382" s="32" t="s">
        <v>708</v>
      </c>
      <c r="P382" s="32" t="s">
        <v>30</v>
      </c>
      <c r="Q382" s="32">
        <v>1</v>
      </c>
      <c r="R382" s="32" t="s">
        <v>59</v>
      </c>
      <c r="S382" s="57">
        <v>2500000</v>
      </c>
      <c r="T382" s="57">
        <v>26250000</v>
      </c>
      <c r="U382" s="28">
        <v>26250000</v>
      </c>
      <c r="V382" s="32" t="s">
        <v>32</v>
      </c>
      <c r="W382" s="3" t="s">
        <v>33</v>
      </c>
      <c r="X382" s="32" t="s">
        <v>38</v>
      </c>
      <c r="Y382" s="33">
        <v>3009133992</v>
      </c>
      <c r="Z382" s="10" t="s">
        <v>261</v>
      </c>
      <c r="AA382" s="32"/>
      <c r="AB382" s="32" t="s">
        <v>37</v>
      </c>
      <c r="AC382" s="32" t="s">
        <v>574</v>
      </c>
      <c r="AD382" s="32" t="s">
        <v>735</v>
      </c>
      <c r="AE382" s="32"/>
      <c r="AF382" s="32"/>
    </row>
    <row r="383" spans="1:32" s="77" customFormat="1" ht="66" x14ac:dyDescent="0.25">
      <c r="A383" s="32" t="s">
        <v>1412</v>
      </c>
      <c r="B383" s="32" t="s">
        <v>37</v>
      </c>
      <c r="C383" s="48">
        <v>382</v>
      </c>
      <c r="D383" s="32" t="s">
        <v>744</v>
      </c>
      <c r="E383" s="32"/>
      <c r="F383" s="32"/>
      <c r="G383" s="32" t="s">
        <v>830</v>
      </c>
      <c r="H383" s="32" t="s">
        <v>746</v>
      </c>
      <c r="I383" s="32" t="s">
        <v>41</v>
      </c>
      <c r="J383" s="32" t="s">
        <v>51</v>
      </c>
      <c r="K383" s="32">
        <v>2</v>
      </c>
      <c r="L383" s="32" t="s">
        <v>28</v>
      </c>
      <c r="M383" s="32">
        <v>10.5</v>
      </c>
      <c r="N383" s="32" t="s">
        <v>29</v>
      </c>
      <c r="O383" s="32" t="s">
        <v>708</v>
      </c>
      <c r="P383" s="32" t="s">
        <v>30</v>
      </c>
      <c r="Q383" s="32">
        <v>1</v>
      </c>
      <c r="R383" s="32" t="s">
        <v>59</v>
      </c>
      <c r="S383" s="57">
        <v>2500000</v>
      </c>
      <c r="T383" s="57">
        <v>26250000</v>
      </c>
      <c r="U383" s="28">
        <v>26250000</v>
      </c>
      <c r="V383" s="32" t="s">
        <v>32</v>
      </c>
      <c r="W383" s="3" t="s">
        <v>33</v>
      </c>
      <c r="X383" s="32" t="s">
        <v>38</v>
      </c>
      <c r="Y383" s="33">
        <v>3009133992</v>
      </c>
      <c r="Z383" s="10" t="s">
        <v>261</v>
      </c>
      <c r="AA383" s="32"/>
      <c r="AB383" s="32" t="s">
        <v>37</v>
      </c>
      <c r="AC383" s="32" t="s">
        <v>574</v>
      </c>
      <c r="AD383" s="32" t="s">
        <v>735</v>
      </c>
      <c r="AE383" s="32"/>
      <c r="AF383" s="32"/>
    </row>
    <row r="384" spans="1:32" s="77" customFormat="1" ht="66" x14ac:dyDescent="0.25">
      <c r="A384" s="32" t="s">
        <v>1413</v>
      </c>
      <c r="B384" s="32" t="s">
        <v>37</v>
      </c>
      <c r="C384" s="48">
        <v>383</v>
      </c>
      <c r="D384" s="32" t="s">
        <v>744</v>
      </c>
      <c r="E384" s="32"/>
      <c r="F384" s="32"/>
      <c r="G384" s="32" t="s">
        <v>831</v>
      </c>
      <c r="H384" s="32" t="s">
        <v>746</v>
      </c>
      <c r="I384" s="32" t="s">
        <v>41</v>
      </c>
      <c r="J384" s="32" t="s">
        <v>51</v>
      </c>
      <c r="K384" s="32">
        <v>2</v>
      </c>
      <c r="L384" s="32" t="s">
        <v>28</v>
      </c>
      <c r="M384" s="32">
        <v>10.5</v>
      </c>
      <c r="N384" s="32" t="s">
        <v>29</v>
      </c>
      <c r="O384" s="32" t="s">
        <v>708</v>
      </c>
      <c r="P384" s="32" t="s">
        <v>30</v>
      </c>
      <c r="Q384" s="32">
        <v>1</v>
      </c>
      <c r="R384" s="32" t="s">
        <v>59</v>
      </c>
      <c r="S384" s="57">
        <v>2500000</v>
      </c>
      <c r="T384" s="57">
        <v>26250000</v>
      </c>
      <c r="U384" s="28">
        <v>26250000</v>
      </c>
      <c r="V384" s="32" t="s">
        <v>32</v>
      </c>
      <c r="W384" s="3" t="s">
        <v>33</v>
      </c>
      <c r="X384" s="32" t="s">
        <v>38</v>
      </c>
      <c r="Y384" s="33">
        <v>3009133992</v>
      </c>
      <c r="Z384" s="10" t="s">
        <v>261</v>
      </c>
      <c r="AA384" s="32"/>
      <c r="AB384" s="32" t="s">
        <v>37</v>
      </c>
      <c r="AC384" s="32" t="s">
        <v>574</v>
      </c>
      <c r="AD384" s="32" t="s">
        <v>735</v>
      </c>
      <c r="AE384" s="32"/>
      <c r="AF384" s="32"/>
    </row>
    <row r="385" spans="1:32" s="77" customFormat="1" ht="66" x14ac:dyDescent="0.25">
      <c r="A385" s="32" t="s">
        <v>1414</v>
      </c>
      <c r="B385" s="32" t="s">
        <v>37</v>
      </c>
      <c r="C385" s="48">
        <v>384</v>
      </c>
      <c r="D385" s="32" t="s">
        <v>744</v>
      </c>
      <c r="E385" s="32"/>
      <c r="F385" s="32"/>
      <c r="G385" s="32" t="s">
        <v>832</v>
      </c>
      <c r="H385" s="32" t="s">
        <v>746</v>
      </c>
      <c r="I385" s="32" t="s">
        <v>41</v>
      </c>
      <c r="J385" s="32" t="s">
        <v>51</v>
      </c>
      <c r="K385" s="32">
        <v>2</v>
      </c>
      <c r="L385" s="32" t="s">
        <v>28</v>
      </c>
      <c r="M385" s="32">
        <v>10.5</v>
      </c>
      <c r="N385" s="32" t="s">
        <v>29</v>
      </c>
      <c r="O385" s="32" t="s">
        <v>708</v>
      </c>
      <c r="P385" s="32" t="s">
        <v>30</v>
      </c>
      <c r="Q385" s="32">
        <v>1</v>
      </c>
      <c r="R385" s="32" t="s">
        <v>59</v>
      </c>
      <c r="S385" s="57">
        <v>2500000</v>
      </c>
      <c r="T385" s="57">
        <v>26250000</v>
      </c>
      <c r="U385" s="28">
        <v>26250000</v>
      </c>
      <c r="V385" s="32" t="s">
        <v>32</v>
      </c>
      <c r="W385" s="3" t="s">
        <v>33</v>
      </c>
      <c r="X385" s="32" t="s">
        <v>38</v>
      </c>
      <c r="Y385" s="33">
        <v>3009133992</v>
      </c>
      <c r="Z385" s="10" t="s">
        <v>261</v>
      </c>
      <c r="AA385" s="32"/>
      <c r="AB385" s="32" t="s">
        <v>37</v>
      </c>
      <c r="AC385" s="32" t="s">
        <v>574</v>
      </c>
      <c r="AD385" s="32" t="s">
        <v>735</v>
      </c>
      <c r="AE385" s="32"/>
      <c r="AF385" s="32"/>
    </row>
    <row r="386" spans="1:32" s="77" customFormat="1" ht="66" x14ac:dyDescent="0.25">
      <c r="A386" s="32" t="s">
        <v>1415</v>
      </c>
      <c r="B386" s="32" t="s">
        <v>37</v>
      </c>
      <c r="C386" s="48">
        <v>385</v>
      </c>
      <c r="D386" s="32" t="s">
        <v>744</v>
      </c>
      <c r="E386" s="32"/>
      <c r="F386" s="32"/>
      <c r="G386" s="32" t="s">
        <v>833</v>
      </c>
      <c r="H386" s="32" t="s">
        <v>746</v>
      </c>
      <c r="I386" s="32" t="s">
        <v>41</v>
      </c>
      <c r="J386" s="32" t="s">
        <v>51</v>
      </c>
      <c r="K386" s="32">
        <v>2</v>
      </c>
      <c r="L386" s="32" t="s">
        <v>28</v>
      </c>
      <c r="M386" s="32">
        <v>10.5</v>
      </c>
      <c r="N386" s="32" t="s">
        <v>29</v>
      </c>
      <c r="O386" s="32" t="s">
        <v>708</v>
      </c>
      <c r="P386" s="32" t="s">
        <v>30</v>
      </c>
      <c r="Q386" s="32">
        <v>1</v>
      </c>
      <c r="R386" s="32" t="s">
        <v>59</v>
      </c>
      <c r="S386" s="57">
        <v>2500000</v>
      </c>
      <c r="T386" s="57">
        <v>26250000</v>
      </c>
      <c r="U386" s="28">
        <v>26250000</v>
      </c>
      <c r="V386" s="32" t="s">
        <v>32</v>
      </c>
      <c r="W386" s="3" t="s">
        <v>33</v>
      </c>
      <c r="X386" s="32" t="s">
        <v>38</v>
      </c>
      <c r="Y386" s="33">
        <v>3009133992</v>
      </c>
      <c r="Z386" s="10" t="s">
        <v>261</v>
      </c>
      <c r="AA386" s="32"/>
      <c r="AB386" s="32" t="s">
        <v>37</v>
      </c>
      <c r="AC386" s="32" t="s">
        <v>574</v>
      </c>
      <c r="AD386" s="32" t="s">
        <v>735</v>
      </c>
      <c r="AE386" s="32"/>
      <c r="AF386" s="32"/>
    </row>
    <row r="387" spans="1:32" s="77" customFormat="1" ht="66" x14ac:dyDescent="0.25">
      <c r="A387" s="32" t="s">
        <v>1416</v>
      </c>
      <c r="B387" s="32" t="s">
        <v>37</v>
      </c>
      <c r="C387" s="48">
        <v>386</v>
      </c>
      <c r="D387" s="32" t="s">
        <v>744</v>
      </c>
      <c r="E387" s="32"/>
      <c r="F387" s="32"/>
      <c r="G387" s="32" t="s">
        <v>834</v>
      </c>
      <c r="H387" s="32" t="s">
        <v>746</v>
      </c>
      <c r="I387" s="32" t="s">
        <v>41</v>
      </c>
      <c r="J387" s="32" t="s">
        <v>51</v>
      </c>
      <c r="K387" s="32">
        <v>2</v>
      </c>
      <c r="L387" s="32" t="s">
        <v>28</v>
      </c>
      <c r="M387" s="32">
        <v>10.5</v>
      </c>
      <c r="N387" s="32" t="s">
        <v>29</v>
      </c>
      <c r="O387" s="32" t="s">
        <v>708</v>
      </c>
      <c r="P387" s="32" t="s">
        <v>30</v>
      </c>
      <c r="Q387" s="32">
        <v>1</v>
      </c>
      <c r="R387" s="32" t="s">
        <v>59</v>
      </c>
      <c r="S387" s="57">
        <v>2500000</v>
      </c>
      <c r="T387" s="57">
        <v>26250000</v>
      </c>
      <c r="U387" s="28">
        <v>26250000</v>
      </c>
      <c r="V387" s="32" t="s">
        <v>32</v>
      </c>
      <c r="W387" s="3" t="s">
        <v>33</v>
      </c>
      <c r="X387" s="32" t="s">
        <v>38</v>
      </c>
      <c r="Y387" s="33">
        <v>3009133992</v>
      </c>
      <c r="Z387" s="10" t="s">
        <v>261</v>
      </c>
      <c r="AA387" s="32"/>
      <c r="AB387" s="32" t="s">
        <v>37</v>
      </c>
      <c r="AC387" s="32" t="s">
        <v>574</v>
      </c>
      <c r="AD387" s="32" t="s">
        <v>735</v>
      </c>
      <c r="AE387" s="32"/>
      <c r="AF387" s="32"/>
    </row>
    <row r="388" spans="1:32" s="77" customFormat="1" ht="66" x14ac:dyDescent="0.25">
      <c r="A388" s="32" t="s">
        <v>1417</v>
      </c>
      <c r="B388" s="32" t="s">
        <v>37</v>
      </c>
      <c r="C388" s="48">
        <v>387</v>
      </c>
      <c r="D388" s="32" t="s">
        <v>744</v>
      </c>
      <c r="E388" s="32"/>
      <c r="F388" s="32"/>
      <c r="G388" s="32" t="s">
        <v>835</v>
      </c>
      <c r="H388" s="32" t="s">
        <v>746</v>
      </c>
      <c r="I388" s="32" t="s">
        <v>41</v>
      </c>
      <c r="J388" s="32" t="s">
        <v>51</v>
      </c>
      <c r="K388" s="32">
        <v>2</v>
      </c>
      <c r="L388" s="32" t="s">
        <v>28</v>
      </c>
      <c r="M388" s="32">
        <v>10.5</v>
      </c>
      <c r="N388" s="32" t="s">
        <v>29</v>
      </c>
      <c r="O388" s="32" t="s">
        <v>708</v>
      </c>
      <c r="P388" s="32" t="s">
        <v>30</v>
      </c>
      <c r="Q388" s="32">
        <v>1</v>
      </c>
      <c r="R388" s="32" t="s">
        <v>59</v>
      </c>
      <c r="S388" s="57">
        <v>2500000</v>
      </c>
      <c r="T388" s="57">
        <v>26250000</v>
      </c>
      <c r="U388" s="28">
        <v>26250000</v>
      </c>
      <c r="V388" s="32" t="s">
        <v>32</v>
      </c>
      <c r="W388" s="3" t="s">
        <v>33</v>
      </c>
      <c r="X388" s="32" t="s">
        <v>38</v>
      </c>
      <c r="Y388" s="33">
        <v>3009133992</v>
      </c>
      <c r="Z388" s="10" t="s">
        <v>261</v>
      </c>
      <c r="AA388" s="32"/>
      <c r="AB388" s="32" t="s">
        <v>37</v>
      </c>
      <c r="AC388" s="32" t="s">
        <v>574</v>
      </c>
      <c r="AD388" s="32" t="s">
        <v>735</v>
      </c>
      <c r="AE388" s="32"/>
      <c r="AF388" s="32"/>
    </row>
    <row r="389" spans="1:32" ht="66" x14ac:dyDescent="0.25">
      <c r="A389" s="32" t="s">
        <v>1418</v>
      </c>
      <c r="B389" s="32" t="s">
        <v>37</v>
      </c>
      <c r="C389" s="48">
        <v>388</v>
      </c>
      <c r="D389" s="32" t="s">
        <v>744</v>
      </c>
      <c r="E389" s="32"/>
      <c r="F389" s="32"/>
      <c r="G389" s="32" t="s">
        <v>836</v>
      </c>
      <c r="H389" s="32" t="s">
        <v>746</v>
      </c>
      <c r="I389" s="32" t="s">
        <v>41</v>
      </c>
      <c r="J389" s="32" t="s">
        <v>51</v>
      </c>
      <c r="K389" s="32">
        <v>2</v>
      </c>
      <c r="L389" s="32" t="s">
        <v>28</v>
      </c>
      <c r="M389" s="32">
        <v>10.5</v>
      </c>
      <c r="N389" s="32" t="s">
        <v>29</v>
      </c>
      <c r="O389" s="32" t="s">
        <v>708</v>
      </c>
      <c r="P389" s="32" t="s">
        <v>30</v>
      </c>
      <c r="Q389" s="32">
        <v>1</v>
      </c>
      <c r="R389" s="32" t="s">
        <v>59</v>
      </c>
      <c r="S389" s="57">
        <v>2500000</v>
      </c>
      <c r="T389" s="57">
        <v>26250000</v>
      </c>
      <c r="U389" s="28">
        <v>26250000</v>
      </c>
      <c r="V389" s="32" t="s">
        <v>32</v>
      </c>
      <c r="W389" s="3" t="s">
        <v>33</v>
      </c>
      <c r="X389" s="32" t="s">
        <v>38</v>
      </c>
      <c r="Y389" s="33">
        <v>3009133992</v>
      </c>
      <c r="Z389" s="10" t="s">
        <v>261</v>
      </c>
      <c r="AA389" s="32"/>
      <c r="AB389" s="32" t="s">
        <v>37</v>
      </c>
      <c r="AC389" s="32" t="s">
        <v>574</v>
      </c>
      <c r="AD389" s="32" t="s">
        <v>735</v>
      </c>
      <c r="AE389" s="32"/>
      <c r="AF389" s="32"/>
    </row>
    <row r="390" spans="1:32" s="22" customFormat="1" ht="167.25" customHeight="1" x14ac:dyDescent="0.25">
      <c r="A390" s="32" t="s">
        <v>1419</v>
      </c>
      <c r="B390" s="32" t="s">
        <v>37</v>
      </c>
      <c r="C390" s="48">
        <v>389</v>
      </c>
      <c r="D390" s="32" t="s">
        <v>744</v>
      </c>
      <c r="E390" s="32"/>
      <c r="F390" s="32"/>
      <c r="G390" s="32" t="s">
        <v>837</v>
      </c>
      <c r="H390" s="32" t="s">
        <v>746</v>
      </c>
      <c r="I390" s="32" t="s">
        <v>41</v>
      </c>
      <c r="J390" s="32" t="s">
        <v>51</v>
      </c>
      <c r="K390" s="32">
        <v>2</v>
      </c>
      <c r="L390" s="32" t="s">
        <v>28</v>
      </c>
      <c r="M390" s="32">
        <v>10.5</v>
      </c>
      <c r="N390" s="32" t="s">
        <v>29</v>
      </c>
      <c r="O390" s="32" t="s">
        <v>708</v>
      </c>
      <c r="P390" s="32" t="s">
        <v>30</v>
      </c>
      <c r="Q390" s="32">
        <v>1</v>
      </c>
      <c r="R390" s="32" t="s">
        <v>59</v>
      </c>
      <c r="S390" s="57">
        <v>2500000</v>
      </c>
      <c r="T390" s="57">
        <v>26250000</v>
      </c>
      <c r="U390" s="28">
        <v>26250000</v>
      </c>
      <c r="V390" s="32" t="s">
        <v>32</v>
      </c>
      <c r="W390" s="3" t="s">
        <v>33</v>
      </c>
      <c r="X390" s="32" t="s">
        <v>38</v>
      </c>
      <c r="Y390" s="33">
        <v>3009133992</v>
      </c>
      <c r="Z390" s="10" t="s">
        <v>261</v>
      </c>
      <c r="AA390" s="32"/>
      <c r="AB390" s="32" t="s">
        <v>37</v>
      </c>
      <c r="AC390" s="32" t="s">
        <v>574</v>
      </c>
      <c r="AD390" s="32" t="s">
        <v>735</v>
      </c>
      <c r="AE390" s="32"/>
      <c r="AF390" s="32"/>
    </row>
    <row r="391" spans="1:32" s="22" customFormat="1" ht="150" customHeight="1" x14ac:dyDescent="0.25">
      <c r="A391" s="32" t="s">
        <v>1420</v>
      </c>
      <c r="B391" s="32" t="s">
        <v>37</v>
      </c>
      <c r="C391" s="48">
        <v>390</v>
      </c>
      <c r="D391" s="32" t="s">
        <v>744</v>
      </c>
      <c r="E391" s="32"/>
      <c r="F391" s="32"/>
      <c r="G391" s="32" t="s">
        <v>838</v>
      </c>
      <c r="H391" s="32" t="s">
        <v>746</v>
      </c>
      <c r="I391" s="32" t="s">
        <v>41</v>
      </c>
      <c r="J391" s="32" t="s">
        <v>51</v>
      </c>
      <c r="K391" s="32">
        <v>2</v>
      </c>
      <c r="L391" s="32" t="s">
        <v>28</v>
      </c>
      <c r="M391" s="32">
        <v>10.5</v>
      </c>
      <c r="N391" s="32" t="s">
        <v>29</v>
      </c>
      <c r="O391" s="32" t="s">
        <v>708</v>
      </c>
      <c r="P391" s="32" t="s">
        <v>30</v>
      </c>
      <c r="Q391" s="32">
        <v>1</v>
      </c>
      <c r="R391" s="32" t="s">
        <v>59</v>
      </c>
      <c r="S391" s="57">
        <v>2500000</v>
      </c>
      <c r="T391" s="57">
        <v>26250000</v>
      </c>
      <c r="U391" s="28">
        <v>26250000</v>
      </c>
      <c r="V391" s="32" t="s">
        <v>32</v>
      </c>
      <c r="W391" s="3" t="s">
        <v>33</v>
      </c>
      <c r="X391" s="32" t="s">
        <v>38</v>
      </c>
      <c r="Y391" s="33">
        <v>3009133992</v>
      </c>
      <c r="Z391" s="10" t="s">
        <v>261</v>
      </c>
      <c r="AA391" s="32"/>
      <c r="AB391" s="32" t="s">
        <v>37</v>
      </c>
      <c r="AC391" s="32" t="s">
        <v>574</v>
      </c>
      <c r="AD391" s="32" t="s">
        <v>735</v>
      </c>
      <c r="AE391" s="32"/>
      <c r="AF391" s="32"/>
    </row>
    <row r="392" spans="1:32" ht="129" customHeight="1" x14ac:dyDescent="0.25">
      <c r="A392" s="32" t="s">
        <v>1421</v>
      </c>
      <c r="B392" s="32" t="s">
        <v>37</v>
      </c>
      <c r="C392" s="48">
        <v>391</v>
      </c>
      <c r="D392" s="32" t="s">
        <v>744</v>
      </c>
      <c r="E392" s="32"/>
      <c r="F392" s="32"/>
      <c r="G392" s="32" t="s">
        <v>839</v>
      </c>
      <c r="H392" s="32" t="s">
        <v>746</v>
      </c>
      <c r="I392" s="32" t="s">
        <v>41</v>
      </c>
      <c r="J392" s="32" t="s">
        <v>51</v>
      </c>
      <c r="K392" s="32">
        <v>2</v>
      </c>
      <c r="L392" s="32" t="s">
        <v>28</v>
      </c>
      <c r="M392" s="32">
        <v>10.5</v>
      </c>
      <c r="N392" s="32" t="s">
        <v>29</v>
      </c>
      <c r="O392" s="32" t="s">
        <v>708</v>
      </c>
      <c r="P392" s="32" t="s">
        <v>30</v>
      </c>
      <c r="Q392" s="32">
        <v>1</v>
      </c>
      <c r="R392" s="32" t="s">
        <v>59</v>
      </c>
      <c r="S392" s="57">
        <v>2500000</v>
      </c>
      <c r="T392" s="57">
        <v>26250000</v>
      </c>
      <c r="U392" s="28">
        <v>26250000</v>
      </c>
      <c r="V392" s="32" t="s">
        <v>32</v>
      </c>
      <c r="W392" s="3" t="s">
        <v>33</v>
      </c>
      <c r="X392" s="32" t="s">
        <v>38</v>
      </c>
      <c r="Y392" s="33">
        <v>3009133992</v>
      </c>
      <c r="Z392" s="10" t="s">
        <v>261</v>
      </c>
      <c r="AA392" s="32"/>
      <c r="AB392" s="32" t="s">
        <v>37</v>
      </c>
      <c r="AC392" s="32" t="s">
        <v>574</v>
      </c>
      <c r="AD392" s="32" t="s">
        <v>735</v>
      </c>
      <c r="AE392" s="32"/>
      <c r="AF392" s="32"/>
    </row>
    <row r="393" spans="1:32" ht="104.25" customHeight="1" x14ac:dyDescent="0.25">
      <c r="A393" s="32" t="s">
        <v>1422</v>
      </c>
      <c r="B393" s="32" t="s">
        <v>37</v>
      </c>
      <c r="C393" s="48">
        <v>392</v>
      </c>
      <c r="D393" s="32" t="s">
        <v>744</v>
      </c>
      <c r="E393" s="32"/>
      <c r="F393" s="32"/>
      <c r="G393" s="32" t="s">
        <v>840</v>
      </c>
      <c r="H393" s="32" t="s">
        <v>746</v>
      </c>
      <c r="I393" s="32" t="s">
        <v>41</v>
      </c>
      <c r="J393" s="32" t="s">
        <v>51</v>
      </c>
      <c r="K393" s="32">
        <v>2</v>
      </c>
      <c r="L393" s="32" t="s">
        <v>28</v>
      </c>
      <c r="M393" s="32">
        <v>10.5</v>
      </c>
      <c r="N393" s="32" t="s">
        <v>29</v>
      </c>
      <c r="O393" s="32" t="s">
        <v>708</v>
      </c>
      <c r="P393" s="32" t="s">
        <v>30</v>
      </c>
      <c r="Q393" s="32">
        <v>1</v>
      </c>
      <c r="R393" s="32" t="s">
        <v>59</v>
      </c>
      <c r="S393" s="57">
        <v>2500000</v>
      </c>
      <c r="T393" s="57">
        <v>26250000</v>
      </c>
      <c r="U393" s="28">
        <v>26250000</v>
      </c>
      <c r="V393" s="32" t="s">
        <v>32</v>
      </c>
      <c r="W393" s="3" t="s">
        <v>33</v>
      </c>
      <c r="X393" s="32" t="s">
        <v>38</v>
      </c>
      <c r="Y393" s="33">
        <v>3009133992</v>
      </c>
      <c r="Z393" s="10" t="s">
        <v>261</v>
      </c>
      <c r="AA393" s="32"/>
      <c r="AB393" s="32" t="s">
        <v>37</v>
      </c>
      <c r="AC393" s="32" t="s">
        <v>574</v>
      </c>
      <c r="AD393" s="32" t="s">
        <v>735</v>
      </c>
      <c r="AE393" s="32"/>
      <c r="AF393" s="32"/>
    </row>
    <row r="394" spans="1:32" s="22" customFormat="1" ht="162" customHeight="1" x14ac:dyDescent="0.25">
      <c r="A394" s="32" t="s">
        <v>1423</v>
      </c>
      <c r="B394" s="32" t="s">
        <v>37</v>
      </c>
      <c r="C394" s="48">
        <v>393</v>
      </c>
      <c r="D394" s="32" t="s">
        <v>744</v>
      </c>
      <c r="E394" s="32"/>
      <c r="F394" s="32"/>
      <c r="G394" s="32" t="s">
        <v>841</v>
      </c>
      <c r="H394" s="32" t="s">
        <v>746</v>
      </c>
      <c r="I394" s="32" t="s">
        <v>41</v>
      </c>
      <c r="J394" s="32" t="s">
        <v>51</v>
      </c>
      <c r="K394" s="32">
        <v>2</v>
      </c>
      <c r="L394" s="32" t="s">
        <v>28</v>
      </c>
      <c r="M394" s="32">
        <v>10.5</v>
      </c>
      <c r="N394" s="32" t="s">
        <v>29</v>
      </c>
      <c r="O394" s="32" t="s">
        <v>708</v>
      </c>
      <c r="P394" s="32" t="s">
        <v>30</v>
      </c>
      <c r="Q394" s="32">
        <v>1</v>
      </c>
      <c r="R394" s="32" t="s">
        <v>59</v>
      </c>
      <c r="S394" s="57">
        <v>2500000</v>
      </c>
      <c r="T394" s="57">
        <v>26250000</v>
      </c>
      <c r="U394" s="28">
        <v>26250000</v>
      </c>
      <c r="V394" s="32" t="s">
        <v>32</v>
      </c>
      <c r="W394" s="3" t="s">
        <v>33</v>
      </c>
      <c r="X394" s="32" t="s">
        <v>38</v>
      </c>
      <c r="Y394" s="33">
        <v>3009133992</v>
      </c>
      <c r="Z394" s="10" t="s">
        <v>261</v>
      </c>
      <c r="AA394" s="32"/>
      <c r="AB394" s="32" t="s">
        <v>37</v>
      </c>
      <c r="AC394" s="32" t="s">
        <v>574</v>
      </c>
      <c r="AD394" s="32" t="s">
        <v>735</v>
      </c>
      <c r="AE394" s="32"/>
      <c r="AF394" s="32"/>
    </row>
    <row r="395" spans="1:32" s="22" customFormat="1" ht="170.25" customHeight="1" x14ac:dyDescent="0.25">
      <c r="A395" s="32" t="s">
        <v>1424</v>
      </c>
      <c r="B395" s="32" t="s">
        <v>37</v>
      </c>
      <c r="C395" s="48">
        <v>394</v>
      </c>
      <c r="D395" s="32" t="s">
        <v>744</v>
      </c>
      <c r="E395" s="32"/>
      <c r="F395" s="32"/>
      <c r="G395" s="32" t="s">
        <v>842</v>
      </c>
      <c r="H395" s="32" t="s">
        <v>746</v>
      </c>
      <c r="I395" s="32" t="s">
        <v>41</v>
      </c>
      <c r="J395" s="32" t="s">
        <v>51</v>
      </c>
      <c r="K395" s="32">
        <v>2</v>
      </c>
      <c r="L395" s="32" t="s">
        <v>28</v>
      </c>
      <c r="M395" s="32">
        <v>10.5</v>
      </c>
      <c r="N395" s="32" t="s">
        <v>29</v>
      </c>
      <c r="O395" s="32" t="s">
        <v>708</v>
      </c>
      <c r="P395" s="32" t="s">
        <v>30</v>
      </c>
      <c r="Q395" s="32">
        <v>1</v>
      </c>
      <c r="R395" s="32" t="s">
        <v>59</v>
      </c>
      <c r="S395" s="57">
        <v>2500000</v>
      </c>
      <c r="T395" s="57">
        <v>26250000</v>
      </c>
      <c r="U395" s="28">
        <v>26250000</v>
      </c>
      <c r="V395" s="32" t="s">
        <v>32</v>
      </c>
      <c r="W395" s="3" t="s">
        <v>33</v>
      </c>
      <c r="X395" s="32" t="s">
        <v>38</v>
      </c>
      <c r="Y395" s="33">
        <v>3009133992</v>
      </c>
      <c r="Z395" s="10" t="s">
        <v>261</v>
      </c>
      <c r="AA395" s="32"/>
      <c r="AB395" s="32" t="s">
        <v>37</v>
      </c>
      <c r="AC395" s="32" t="s">
        <v>574</v>
      </c>
      <c r="AD395" s="32" t="s">
        <v>735</v>
      </c>
      <c r="AE395" s="32"/>
      <c r="AF395" s="32"/>
    </row>
    <row r="396" spans="1:32" ht="170.25" customHeight="1" x14ac:dyDescent="0.25">
      <c r="A396" s="32" t="s">
        <v>1425</v>
      </c>
      <c r="B396" s="32" t="s">
        <v>37</v>
      </c>
      <c r="C396" s="48">
        <v>395</v>
      </c>
      <c r="D396" s="32" t="s">
        <v>744</v>
      </c>
      <c r="E396" s="32"/>
      <c r="F396" s="32"/>
      <c r="G396" s="32" t="s">
        <v>843</v>
      </c>
      <c r="H396" s="32" t="s">
        <v>746</v>
      </c>
      <c r="I396" s="32" t="s">
        <v>41</v>
      </c>
      <c r="J396" s="32" t="s">
        <v>51</v>
      </c>
      <c r="K396" s="32">
        <v>2</v>
      </c>
      <c r="L396" s="32" t="s">
        <v>28</v>
      </c>
      <c r="M396" s="32">
        <v>10.5</v>
      </c>
      <c r="N396" s="32" t="s">
        <v>29</v>
      </c>
      <c r="O396" s="32" t="s">
        <v>708</v>
      </c>
      <c r="P396" s="32" t="s">
        <v>30</v>
      </c>
      <c r="Q396" s="32">
        <v>1</v>
      </c>
      <c r="R396" s="32" t="s">
        <v>59</v>
      </c>
      <c r="S396" s="57">
        <v>2500000</v>
      </c>
      <c r="T396" s="57">
        <v>26250000</v>
      </c>
      <c r="U396" s="28">
        <v>26250000</v>
      </c>
      <c r="V396" s="32" t="s">
        <v>32</v>
      </c>
      <c r="W396" s="3" t="s">
        <v>33</v>
      </c>
      <c r="X396" s="32" t="s">
        <v>38</v>
      </c>
      <c r="Y396" s="33">
        <v>3009133992</v>
      </c>
      <c r="Z396" s="10" t="s">
        <v>261</v>
      </c>
      <c r="AA396" s="32"/>
      <c r="AB396" s="32" t="s">
        <v>37</v>
      </c>
      <c r="AC396" s="32" t="s">
        <v>574</v>
      </c>
      <c r="AD396" s="32" t="s">
        <v>735</v>
      </c>
      <c r="AE396" s="32"/>
      <c r="AF396" s="32"/>
    </row>
    <row r="397" spans="1:32" ht="108.75" customHeight="1" x14ac:dyDescent="0.25">
      <c r="A397" s="32" t="s">
        <v>1426</v>
      </c>
      <c r="B397" s="32" t="s">
        <v>37</v>
      </c>
      <c r="C397" s="48">
        <v>396</v>
      </c>
      <c r="D397" s="32" t="s">
        <v>744</v>
      </c>
      <c r="E397" s="32"/>
      <c r="F397" s="32"/>
      <c r="G397" s="32" t="s">
        <v>844</v>
      </c>
      <c r="H397" s="32" t="s">
        <v>746</v>
      </c>
      <c r="I397" s="32" t="s">
        <v>41</v>
      </c>
      <c r="J397" s="32" t="s">
        <v>51</v>
      </c>
      <c r="K397" s="32">
        <v>2</v>
      </c>
      <c r="L397" s="32" t="s">
        <v>28</v>
      </c>
      <c r="M397" s="32">
        <v>10.5</v>
      </c>
      <c r="N397" s="32" t="s">
        <v>29</v>
      </c>
      <c r="O397" s="32" t="s">
        <v>708</v>
      </c>
      <c r="P397" s="32" t="s">
        <v>30</v>
      </c>
      <c r="Q397" s="32">
        <v>1</v>
      </c>
      <c r="R397" s="32" t="s">
        <v>59</v>
      </c>
      <c r="S397" s="57">
        <v>2500000</v>
      </c>
      <c r="T397" s="57">
        <v>26250000</v>
      </c>
      <c r="U397" s="28">
        <v>26250000</v>
      </c>
      <c r="V397" s="32" t="s">
        <v>32</v>
      </c>
      <c r="W397" s="3" t="s">
        <v>33</v>
      </c>
      <c r="X397" s="32" t="s">
        <v>38</v>
      </c>
      <c r="Y397" s="33">
        <v>3009133992</v>
      </c>
      <c r="Z397" s="10" t="s">
        <v>261</v>
      </c>
      <c r="AA397" s="32"/>
      <c r="AB397" s="32" t="s">
        <v>37</v>
      </c>
      <c r="AC397" s="32" t="s">
        <v>574</v>
      </c>
      <c r="AD397" s="32" t="s">
        <v>735</v>
      </c>
      <c r="AE397" s="32"/>
      <c r="AF397" s="32"/>
    </row>
    <row r="398" spans="1:32" ht="126.75" customHeight="1" x14ac:dyDescent="0.25">
      <c r="A398" s="32" t="s">
        <v>1427</v>
      </c>
      <c r="B398" s="32" t="s">
        <v>37</v>
      </c>
      <c r="C398" s="48">
        <v>397</v>
      </c>
      <c r="D398" s="32" t="s">
        <v>744</v>
      </c>
      <c r="E398" s="32"/>
      <c r="F398" s="32"/>
      <c r="G398" s="32" t="s">
        <v>845</v>
      </c>
      <c r="H398" s="32" t="s">
        <v>746</v>
      </c>
      <c r="I398" s="32" t="s">
        <v>41</v>
      </c>
      <c r="J398" s="32" t="s">
        <v>51</v>
      </c>
      <c r="K398" s="32">
        <v>2</v>
      </c>
      <c r="L398" s="32" t="s">
        <v>28</v>
      </c>
      <c r="M398" s="32">
        <v>10.5</v>
      </c>
      <c r="N398" s="32" t="s">
        <v>29</v>
      </c>
      <c r="O398" s="32" t="s">
        <v>708</v>
      </c>
      <c r="P398" s="32" t="s">
        <v>30</v>
      </c>
      <c r="Q398" s="32">
        <v>1</v>
      </c>
      <c r="R398" s="32" t="s">
        <v>59</v>
      </c>
      <c r="S398" s="57">
        <v>2500000</v>
      </c>
      <c r="T398" s="57">
        <v>26250000</v>
      </c>
      <c r="U398" s="28">
        <v>26250000</v>
      </c>
      <c r="V398" s="32" t="s">
        <v>32</v>
      </c>
      <c r="W398" s="3" t="s">
        <v>33</v>
      </c>
      <c r="X398" s="32" t="s">
        <v>38</v>
      </c>
      <c r="Y398" s="33">
        <v>3009133992</v>
      </c>
      <c r="Z398" s="10" t="s">
        <v>261</v>
      </c>
      <c r="AA398" s="32"/>
      <c r="AB398" s="32" t="s">
        <v>37</v>
      </c>
      <c r="AC398" s="32" t="s">
        <v>574</v>
      </c>
      <c r="AD398" s="32" t="s">
        <v>735</v>
      </c>
      <c r="AE398" s="32"/>
      <c r="AF398" s="32"/>
    </row>
    <row r="399" spans="1:32" ht="66" x14ac:dyDescent="0.25">
      <c r="A399" s="32" t="s">
        <v>1428</v>
      </c>
      <c r="B399" s="32" t="s">
        <v>37</v>
      </c>
      <c r="C399" s="48">
        <v>398</v>
      </c>
      <c r="D399" s="32" t="s">
        <v>744</v>
      </c>
      <c r="E399" s="32"/>
      <c r="F399" s="32"/>
      <c r="G399" s="32" t="s">
        <v>846</v>
      </c>
      <c r="H399" s="32" t="s">
        <v>746</v>
      </c>
      <c r="I399" s="32" t="s">
        <v>41</v>
      </c>
      <c r="J399" s="32" t="s">
        <v>51</v>
      </c>
      <c r="K399" s="32">
        <v>2</v>
      </c>
      <c r="L399" s="32" t="s">
        <v>28</v>
      </c>
      <c r="M399" s="32">
        <v>10.5</v>
      </c>
      <c r="N399" s="32" t="s">
        <v>29</v>
      </c>
      <c r="O399" s="32" t="s">
        <v>708</v>
      </c>
      <c r="P399" s="32" t="s">
        <v>30</v>
      </c>
      <c r="Q399" s="32">
        <v>1</v>
      </c>
      <c r="R399" s="32" t="s">
        <v>59</v>
      </c>
      <c r="S399" s="57">
        <v>2500000</v>
      </c>
      <c r="T399" s="57">
        <v>26250000</v>
      </c>
      <c r="U399" s="28">
        <v>26250000</v>
      </c>
      <c r="V399" s="32" t="s">
        <v>32</v>
      </c>
      <c r="W399" s="3" t="s">
        <v>33</v>
      </c>
      <c r="X399" s="32" t="s">
        <v>38</v>
      </c>
      <c r="Y399" s="33">
        <v>3009133992</v>
      </c>
      <c r="Z399" s="10" t="s">
        <v>261</v>
      </c>
      <c r="AA399" s="32"/>
      <c r="AB399" s="32" t="s">
        <v>37</v>
      </c>
      <c r="AC399" s="32" t="s">
        <v>574</v>
      </c>
      <c r="AD399" s="32" t="s">
        <v>735</v>
      </c>
      <c r="AE399" s="32"/>
      <c r="AF399" s="32"/>
    </row>
    <row r="400" spans="1:32" ht="90.75" customHeight="1" x14ac:dyDescent="0.25">
      <c r="A400" s="32" t="s">
        <v>1429</v>
      </c>
      <c r="B400" s="32" t="s">
        <v>37</v>
      </c>
      <c r="C400" s="48">
        <v>399</v>
      </c>
      <c r="D400" s="32" t="s">
        <v>744</v>
      </c>
      <c r="E400" s="32"/>
      <c r="F400" s="32"/>
      <c r="G400" s="32" t="s">
        <v>847</v>
      </c>
      <c r="H400" s="32" t="s">
        <v>746</v>
      </c>
      <c r="I400" s="32" t="s">
        <v>41</v>
      </c>
      <c r="J400" s="32" t="s">
        <v>51</v>
      </c>
      <c r="K400" s="32">
        <v>2</v>
      </c>
      <c r="L400" s="32" t="s">
        <v>28</v>
      </c>
      <c r="M400" s="32">
        <v>10.5</v>
      </c>
      <c r="N400" s="32" t="s">
        <v>29</v>
      </c>
      <c r="O400" s="32" t="s">
        <v>708</v>
      </c>
      <c r="P400" s="32" t="s">
        <v>30</v>
      </c>
      <c r="Q400" s="32">
        <v>1</v>
      </c>
      <c r="R400" s="32" t="s">
        <v>59</v>
      </c>
      <c r="S400" s="57">
        <v>2500000</v>
      </c>
      <c r="T400" s="57">
        <v>26250000</v>
      </c>
      <c r="U400" s="28">
        <v>26250000</v>
      </c>
      <c r="V400" s="32" t="s">
        <v>32</v>
      </c>
      <c r="W400" s="3" t="s">
        <v>33</v>
      </c>
      <c r="X400" s="32" t="s">
        <v>38</v>
      </c>
      <c r="Y400" s="33">
        <v>3009133992</v>
      </c>
      <c r="Z400" s="10" t="s">
        <v>261</v>
      </c>
      <c r="AA400" s="32"/>
      <c r="AB400" s="32" t="s">
        <v>37</v>
      </c>
      <c r="AC400" s="32" t="s">
        <v>574</v>
      </c>
      <c r="AD400" s="32" t="s">
        <v>735</v>
      </c>
      <c r="AE400" s="32"/>
      <c r="AF400" s="32"/>
    </row>
    <row r="401" spans="1:16383" ht="120.75" customHeight="1" x14ac:dyDescent="0.25">
      <c r="A401" s="32" t="s">
        <v>1430</v>
      </c>
      <c r="B401" s="32" t="s">
        <v>37</v>
      </c>
      <c r="C401" s="48">
        <v>400</v>
      </c>
      <c r="D401" s="32" t="s">
        <v>744</v>
      </c>
      <c r="E401" s="32"/>
      <c r="F401" s="32"/>
      <c r="G401" s="32" t="s">
        <v>848</v>
      </c>
      <c r="H401" s="32" t="s">
        <v>746</v>
      </c>
      <c r="I401" s="32" t="s">
        <v>41</v>
      </c>
      <c r="J401" s="32" t="s">
        <v>51</v>
      </c>
      <c r="K401" s="32">
        <v>2</v>
      </c>
      <c r="L401" s="32" t="s">
        <v>28</v>
      </c>
      <c r="M401" s="32">
        <v>10.5</v>
      </c>
      <c r="N401" s="32" t="s">
        <v>29</v>
      </c>
      <c r="O401" s="32" t="s">
        <v>708</v>
      </c>
      <c r="P401" s="32" t="s">
        <v>30</v>
      </c>
      <c r="Q401" s="32">
        <v>1</v>
      </c>
      <c r="R401" s="32" t="s">
        <v>59</v>
      </c>
      <c r="S401" s="57">
        <v>2500000</v>
      </c>
      <c r="T401" s="57">
        <v>26250000</v>
      </c>
      <c r="U401" s="28">
        <v>26250000</v>
      </c>
      <c r="V401" s="32" t="s">
        <v>32</v>
      </c>
      <c r="W401" s="3" t="s">
        <v>33</v>
      </c>
      <c r="X401" s="32" t="s">
        <v>38</v>
      </c>
      <c r="Y401" s="33">
        <v>3009133992</v>
      </c>
      <c r="Z401" s="10" t="s">
        <v>261</v>
      </c>
      <c r="AA401" s="32"/>
      <c r="AB401" s="32" t="s">
        <v>37</v>
      </c>
      <c r="AC401" s="32" t="s">
        <v>574</v>
      </c>
      <c r="AD401" s="32" t="s">
        <v>735</v>
      </c>
      <c r="AE401" s="32"/>
      <c r="AF401" s="32"/>
    </row>
    <row r="402" spans="1:16383" ht="89.25" customHeight="1" x14ac:dyDescent="0.25">
      <c r="A402" s="32" t="s">
        <v>754</v>
      </c>
      <c r="B402" s="32" t="s">
        <v>37</v>
      </c>
      <c r="C402" s="48">
        <v>401</v>
      </c>
      <c r="D402" s="32" t="s">
        <v>1458</v>
      </c>
      <c r="E402" s="32"/>
      <c r="F402" s="32"/>
      <c r="G402" s="32" t="s">
        <v>849</v>
      </c>
      <c r="H402" s="32" t="s">
        <v>746</v>
      </c>
      <c r="I402" s="32" t="s">
        <v>41</v>
      </c>
      <c r="J402" s="32" t="s">
        <v>42</v>
      </c>
      <c r="K402" s="32">
        <v>3</v>
      </c>
      <c r="L402" s="32" t="s">
        <v>28</v>
      </c>
      <c r="M402" s="32">
        <v>10</v>
      </c>
      <c r="N402" s="32" t="s">
        <v>29</v>
      </c>
      <c r="O402" s="32" t="s">
        <v>708</v>
      </c>
      <c r="P402" s="32" t="s">
        <v>30</v>
      </c>
      <c r="Q402" s="32">
        <v>1</v>
      </c>
      <c r="R402" s="32" t="s">
        <v>59</v>
      </c>
      <c r="S402" s="57">
        <v>2500000</v>
      </c>
      <c r="T402" s="57">
        <v>25000000</v>
      </c>
      <c r="U402" s="28">
        <v>25000000</v>
      </c>
      <c r="V402" s="32" t="s">
        <v>32</v>
      </c>
      <c r="W402" s="3" t="s">
        <v>33</v>
      </c>
      <c r="X402" s="32" t="s">
        <v>38</v>
      </c>
      <c r="Y402" s="33">
        <v>3009133992</v>
      </c>
      <c r="Z402" s="10" t="s">
        <v>261</v>
      </c>
      <c r="AA402" s="32"/>
      <c r="AB402" s="32" t="s">
        <v>37</v>
      </c>
      <c r="AC402" s="32" t="s">
        <v>574</v>
      </c>
      <c r="AD402" s="32" t="s">
        <v>735</v>
      </c>
      <c r="AE402" s="32"/>
      <c r="AF402" s="32"/>
      <c r="AG402" s="21"/>
      <c r="AH402" s="21"/>
      <c r="AI402" s="21"/>
      <c r="AJ402" s="21"/>
      <c r="AK402" s="21"/>
      <c r="AL402" s="21"/>
      <c r="AM402" s="21"/>
      <c r="AN402" s="21"/>
      <c r="AO402" s="21"/>
      <c r="AP402" s="21"/>
      <c r="AQ402" s="21"/>
      <c r="AR402" s="21"/>
      <c r="AS402" s="21"/>
      <c r="AT402" s="21"/>
      <c r="AU402" s="21"/>
      <c r="AV402" s="21"/>
      <c r="AW402" s="21"/>
      <c r="AX402" s="21"/>
      <c r="AY402" s="21"/>
      <c r="AZ402" s="21"/>
      <c r="BA402" s="21"/>
      <c r="BB402" s="21"/>
      <c r="BC402" s="21"/>
      <c r="BD402" s="21"/>
      <c r="BE402" s="21"/>
      <c r="BF402" s="21"/>
      <c r="BG402" s="21"/>
      <c r="BH402" s="21"/>
      <c r="BI402" s="21"/>
      <c r="BJ402" s="21"/>
      <c r="BK402" s="21"/>
      <c r="BL402" s="21"/>
      <c r="BM402" s="21"/>
      <c r="BN402" s="21"/>
      <c r="BO402" s="21"/>
      <c r="BP402" s="21"/>
      <c r="BQ402" s="21"/>
      <c r="BR402" s="21"/>
      <c r="BS402" s="21"/>
      <c r="BT402" s="21"/>
      <c r="BU402" s="21"/>
      <c r="BV402" s="21"/>
      <c r="BW402" s="21"/>
      <c r="BX402" s="21"/>
      <c r="BY402" s="21"/>
      <c r="BZ402" s="21"/>
      <c r="CA402" s="21"/>
      <c r="CB402" s="21"/>
      <c r="CC402" s="21"/>
      <c r="CD402" s="21"/>
      <c r="CE402" s="21"/>
      <c r="CF402" s="21"/>
      <c r="CG402" s="21"/>
      <c r="CH402" s="21"/>
      <c r="CI402" s="21"/>
      <c r="CJ402" s="21"/>
      <c r="CK402" s="21"/>
      <c r="CL402" s="21"/>
      <c r="CM402" s="21"/>
      <c r="CN402" s="21"/>
      <c r="CO402" s="21"/>
      <c r="CP402" s="21"/>
      <c r="CQ402" s="21"/>
      <c r="CR402" s="21"/>
      <c r="CS402" s="21"/>
      <c r="CT402" s="21"/>
      <c r="CU402" s="21"/>
      <c r="CV402" s="21"/>
      <c r="CW402" s="21"/>
      <c r="CX402" s="21"/>
      <c r="CY402" s="21"/>
      <c r="CZ402" s="21"/>
      <c r="DA402" s="21"/>
      <c r="DB402" s="21"/>
      <c r="DC402" s="21"/>
      <c r="DD402" s="21"/>
      <c r="DE402" s="21"/>
      <c r="DF402" s="21"/>
      <c r="DG402" s="21"/>
      <c r="DH402" s="21"/>
      <c r="DI402" s="21"/>
      <c r="DJ402" s="21"/>
      <c r="DK402" s="21"/>
      <c r="DL402" s="21"/>
      <c r="DM402" s="21"/>
      <c r="DN402" s="21"/>
      <c r="DO402" s="21"/>
      <c r="DP402" s="21"/>
      <c r="DQ402" s="21"/>
      <c r="DR402" s="21"/>
      <c r="DS402" s="21"/>
      <c r="DT402" s="21"/>
      <c r="DU402" s="21"/>
      <c r="DV402" s="21"/>
      <c r="DW402" s="21"/>
      <c r="DX402" s="21"/>
      <c r="DY402" s="21"/>
      <c r="DZ402" s="21"/>
      <c r="EA402" s="21"/>
      <c r="EB402" s="21"/>
      <c r="EC402" s="21"/>
      <c r="ED402" s="21"/>
      <c r="EE402" s="21"/>
      <c r="EF402" s="21"/>
      <c r="EG402" s="21"/>
      <c r="EH402" s="21"/>
      <c r="EI402" s="21"/>
      <c r="EJ402" s="21"/>
      <c r="EK402" s="21"/>
      <c r="EL402" s="21"/>
      <c r="EM402" s="21"/>
      <c r="EN402" s="21"/>
      <c r="EO402" s="21"/>
      <c r="EP402" s="21"/>
      <c r="EQ402" s="21"/>
      <c r="ER402" s="21"/>
      <c r="ES402" s="21"/>
      <c r="ET402" s="21"/>
      <c r="EU402" s="21"/>
      <c r="EV402" s="21"/>
      <c r="EW402" s="21"/>
      <c r="EX402" s="21"/>
      <c r="EY402" s="21"/>
      <c r="EZ402" s="21"/>
      <c r="FA402" s="21"/>
      <c r="FB402" s="21"/>
      <c r="FC402" s="21"/>
      <c r="FD402" s="21"/>
      <c r="FE402" s="21"/>
      <c r="FF402" s="21"/>
      <c r="FG402" s="21"/>
      <c r="FH402" s="21"/>
      <c r="FI402" s="21"/>
      <c r="FJ402" s="21"/>
      <c r="FK402" s="21"/>
      <c r="FL402" s="21"/>
      <c r="FM402" s="21"/>
      <c r="FN402" s="21"/>
      <c r="FO402" s="21"/>
      <c r="FP402" s="21"/>
      <c r="FQ402" s="21"/>
      <c r="FR402" s="21"/>
      <c r="FS402" s="21"/>
      <c r="FT402" s="21"/>
      <c r="FU402" s="21"/>
      <c r="FV402" s="21"/>
      <c r="FW402" s="21"/>
      <c r="FX402" s="21"/>
      <c r="FY402" s="21"/>
      <c r="FZ402" s="21"/>
      <c r="GA402" s="21"/>
      <c r="GB402" s="21"/>
      <c r="GC402" s="21"/>
      <c r="GD402" s="21"/>
      <c r="GE402" s="21"/>
      <c r="GF402" s="21"/>
      <c r="GG402" s="21"/>
      <c r="GH402" s="21"/>
      <c r="GI402" s="21"/>
      <c r="GJ402" s="21"/>
      <c r="GK402" s="21"/>
      <c r="GL402" s="21"/>
      <c r="GM402" s="21"/>
      <c r="GN402" s="21"/>
      <c r="GO402" s="21"/>
      <c r="GP402" s="21"/>
      <c r="GQ402" s="21"/>
      <c r="GR402" s="21"/>
      <c r="GS402" s="21"/>
      <c r="GT402" s="21"/>
      <c r="GU402" s="21"/>
      <c r="GV402" s="21"/>
      <c r="GW402" s="21"/>
      <c r="GX402" s="21"/>
      <c r="GY402" s="21"/>
      <c r="GZ402" s="21"/>
      <c r="HA402" s="21"/>
      <c r="HB402" s="21"/>
      <c r="HC402" s="21"/>
      <c r="HD402" s="21"/>
      <c r="HE402" s="21"/>
      <c r="HF402" s="21"/>
      <c r="HG402" s="21"/>
      <c r="HH402" s="21"/>
      <c r="HI402" s="21"/>
      <c r="HJ402" s="21"/>
      <c r="HK402" s="21"/>
      <c r="HL402" s="21"/>
      <c r="HM402" s="21"/>
      <c r="HN402" s="21"/>
      <c r="HO402" s="21"/>
      <c r="HP402" s="21"/>
      <c r="HQ402" s="21"/>
      <c r="HR402" s="21"/>
      <c r="HS402" s="21"/>
      <c r="HT402" s="21"/>
      <c r="HU402" s="21"/>
      <c r="HV402" s="21"/>
      <c r="HW402" s="21"/>
      <c r="HX402" s="21"/>
      <c r="HY402" s="21"/>
      <c r="HZ402" s="21"/>
      <c r="IA402" s="21"/>
      <c r="IB402" s="21"/>
      <c r="IC402" s="21"/>
      <c r="ID402" s="21"/>
      <c r="IE402" s="21"/>
      <c r="IF402" s="21"/>
      <c r="IG402" s="21"/>
      <c r="IH402" s="21"/>
      <c r="II402" s="21"/>
      <c r="IJ402" s="21"/>
      <c r="IK402" s="21"/>
      <c r="IL402" s="21"/>
      <c r="IM402" s="21"/>
      <c r="IN402" s="21"/>
      <c r="IO402" s="21"/>
      <c r="IP402" s="21"/>
      <c r="IQ402" s="21"/>
      <c r="IR402" s="21"/>
      <c r="IS402" s="21"/>
      <c r="IT402" s="21"/>
      <c r="IU402" s="21"/>
      <c r="IV402" s="21"/>
      <c r="IW402" s="21"/>
      <c r="IX402" s="21"/>
      <c r="IY402" s="21"/>
      <c r="IZ402" s="21"/>
      <c r="JA402" s="21"/>
      <c r="JB402" s="21"/>
      <c r="JC402" s="21"/>
      <c r="JD402" s="21"/>
      <c r="JE402" s="21"/>
      <c r="JF402" s="21"/>
      <c r="JG402" s="21"/>
      <c r="JH402" s="21"/>
      <c r="JI402" s="21"/>
      <c r="JJ402" s="21"/>
      <c r="JK402" s="21"/>
      <c r="JL402" s="21"/>
      <c r="JM402" s="21"/>
      <c r="JN402" s="21"/>
      <c r="JO402" s="21"/>
      <c r="JP402" s="21"/>
      <c r="JQ402" s="21"/>
      <c r="JR402" s="21"/>
      <c r="JS402" s="21"/>
      <c r="JT402" s="21"/>
      <c r="JU402" s="21"/>
      <c r="JV402" s="21"/>
      <c r="JW402" s="21"/>
      <c r="JX402" s="21"/>
      <c r="JY402" s="21"/>
      <c r="JZ402" s="21"/>
      <c r="KA402" s="21"/>
      <c r="KB402" s="21"/>
      <c r="KC402" s="21"/>
      <c r="KD402" s="21"/>
      <c r="KE402" s="21"/>
      <c r="KF402" s="21"/>
      <c r="KG402" s="21"/>
      <c r="KH402" s="21"/>
      <c r="KI402" s="21"/>
      <c r="KJ402" s="21"/>
      <c r="KK402" s="21"/>
      <c r="KL402" s="21"/>
      <c r="KM402" s="21"/>
      <c r="KN402" s="21"/>
      <c r="KO402" s="21"/>
      <c r="KP402" s="21"/>
      <c r="KQ402" s="21"/>
      <c r="KR402" s="21"/>
      <c r="KS402" s="21"/>
      <c r="KT402" s="21"/>
      <c r="KU402" s="21"/>
      <c r="KV402" s="21"/>
      <c r="KW402" s="21"/>
      <c r="KX402" s="21"/>
      <c r="KY402" s="21"/>
      <c r="KZ402" s="21"/>
      <c r="LA402" s="21"/>
      <c r="LB402" s="21"/>
      <c r="LC402" s="21"/>
      <c r="LD402" s="21"/>
      <c r="LE402" s="21"/>
      <c r="LF402" s="21"/>
      <c r="LG402" s="21"/>
      <c r="LH402" s="21"/>
      <c r="LI402" s="21"/>
      <c r="LJ402" s="21"/>
      <c r="LK402" s="21"/>
      <c r="LL402" s="21"/>
      <c r="LM402" s="21"/>
      <c r="LN402" s="21"/>
      <c r="LO402" s="21"/>
      <c r="LP402" s="21"/>
      <c r="LQ402" s="21"/>
      <c r="LR402" s="21"/>
      <c r="LS402" s="21"/>
      <c r="LT402" s="21"/>
      <c r="LU402" s="21"/>
      <c r="LV402" s="21"/>
      <c r="LW402" s="21"/>
      <c r="LX402" s="21"/>
      <c r="LY402" s="21"/>
      <c r="LZ402" s="21"/>
      <c r="MA402" s="21"/>
      <c r="MB402" s="21"/>
      <c r="MC402" s="21"/>
      <c r="MD402" s="21"/>
      <c r="ME402" s="21"/>
      <c r="MF402" s="21"/>
      <c r="MG402" s="21"/>
      <c r="MH402" s="21"/>
      <c r="MI402" s="21"/>
      <c r="MJ402" s="21"/>
      <c r="MK402" s="21"/>
      <c r="ML402" s="21"/>
      <c r="MM402" s="21"/>
      <c r="MN402" s="21"/>
      <c r="MO402" s="21"/>
      <c r="MP402" s="21"/>
      <c r="MQ402" s="21"/>
      <c r="MR402" s="21"/>
      <c r="MS402" s="21"/>
      <c r="MT402" s="21"/>
      <c r="MU402" s="21"/>
      <c r="MV402" s="21"/>
      <c r="MW402" s="21"/>
      <c r="MX402" s="21"/>
      <c r="MY402" s="21"/>
      <c r="MZ402" s="21"/>
      <c r="NA402" s="21"/>
      <c r="NB402" s="21"/>
      <c r="NC402" s="21"/>
      <c r="ND402" s="21"/>
      <c r="NE402" s="21"/>
      <c r="NF402" s="21"/>
      <c r="NG402" s="21"/>
      <c r="NH402" s="21"/>
      <c r="NI402" s="21"/>
      <c r="NJ402" s="21"/>
      <c r="NK402" s="21"/>
      <c r="NL402" s="21"/>
      <c r="NM402" s="21"/>
      <c r="NN402" s="21"/>
      <c r="NO402" s="21"/>
      <c r="NP402" s="21"/>
      <c r="NQ402" s="21"/>
      <c r="NR402" s="21"/>
      <c r="NS402" s="21"/>
      <c r="NT402" s="21"/>
      <c r="NU402" s="21"/>
      <c r="NV402" s="21"/>
      <c r="NW402" s="21"/>
      <c r="NX402" s="21"/>
      <c r="NY402" s="21"/>
      <c r="NZ402" s="21"/>
      <c r="OA402" s="21"/>
      <c r="OB402" s="21"/>
      <c r="OC402" s="21"/>
      <c r="OD402" s="21"/>
      <c r="OE402" s="21"/>
      <c r="OF402" s="21"/>
      <c r="OG402" s="21"/>
      <c r="OH402" s="21"/>
      <c r="OI402" s="21"/>
      <c r="OJ402" s="21"/>
      <c r="OK402" s="21"/>
      <c r="OL402" s="21"/>
      <c r="OM402" s="21"/>
      <c r="ON402" s="21"/>
      <c r="OO402" s="21"/>
      <c r="OP402" s="21"/>
      <c r="OQ402" s="21"/>
      <c r="OR402" s="21"/>
      <c r="OS402" s="21"/>
      <c r="OT402" s="21"/>
      <c r="OU402" s="21"/>
      <c r="OV402" s="21"/>
      <c r="OW402" s="21"/>
      <c r="OX402" s="21"/>
      <c r="OY402" s="21"/>
      <c r="OZ402" s="21"/>
      <c r="PA402" s="21"/>
      <c r="PB402" s="21"/>
      <c r="PC402" s="21"/>
      <c r="PD402" s="21"/>
      <c r="PE402" s="21"/>
      <c r="PF402" s="21"/>
      <c r="PG402" s="21"/>
      <c r="PH402" s="21"/>
      <c r="PI402" s="21"/>
      <c r="PJ402" s="21"/>
      <c r="PK402" s="21"/>
      <c r="PL402" s="21"/>
      <c r="PM402" s="21"/>
      <c r="PN402" s="21"/>
      <c r="PO402" s="21"/>
      <c r="PP402" s="21"/>
      <c r="PQ402" s="21"/>
      <c r="PR402" s="21"/>
      <c r="PS402" s="21"/>
      <c r="PT402" s="21"/>
      <c r="PU402" s="21"/>
      <c r="PV402" s="21"/>
      <c r="PW402" s="21"/>
      <c r="PX402" s="21"/>
      <c r="PY402" s="21"/>
      <c r="PZ402" s="21"/>
      <c r="QA402" s="21"/>
      <c r="QB402" s="21"/>
      <c r="QC402" s="21"/>
      <c r="QD402" s="21"/>
      <c r="QE402" s="21"/>
      <c r="QF402" s="21"/>
      <c r="QG402" s="21"/>
      <c r="QH402" s="21"/>
      <c r="QI402" s="21"/>
      <c r="QJ402" s="21"/>
      <c r="QK402" s="21"/>
      <c r="QL402" s="21"/>
      <c r="QM402" s="21"/>
      <c r="QN402" s="21"/>
      <c r="QO402" s="21"/>
      <c r="QP402" s="21"/>
      <c r="QQ402" s="21"/>
      <c r="QR402" s="21"/>
      <c r="QS402" s="21"/>
      <c r="QT402" s="21"/>
      <c r="QU402" s="21"/>
      <c r="QV402" s="21"/>
      <c r="QW402" s="21"/>
      <c r="QX402" s="21"/>
      <c r="QY402" s="21"/>
      <c r="QZ402" s="21"/>
      <c r="RA402" s="21"/>
      <c r="RB402" s="21"/>
      <c r="RC402" s="21"/>
      <c r="RD402" s="21"/>
      <c r="RE402" s="21"/>
      <c r="RF402" s="21"/>
      <c r="RG402" s="21"/>
      <c r="RH402" s="21"/>
      <c r="RI402" s="21"/>
      <c r="RJ402" s="21"/>
      <c r="RK402" s="21"/>
      <c r="RL402" s="21"/>
      <c r="RM402" s="21"/>
      <c r="RN402" s="21"/>
      <c r="RO402" s="21"/>
      <c r="RP402" s="21"/>
      <c r="RQ402" s="21"/>
      <c r="RR402" s="21"/>
      <c r="RS402" s="21"/>
      <c r="RT402" s="21"/>
      <c r="RU402" s="21"/>
      <c r="RV402" s="21"/>
      <c r="RW402" s="21"/>
      <c r="RX402" s="21"/>
      <c r="RY402" s="21"/>
      <c r="RZ402" s="21"/>
      <c r="SA402" s="21"/>
      <c r="SB402" s="21"/>
      <c r="SC402" s="21"/>
      <c r="SD402" s="21"/>
      <c r="SE402" s="21"/>
      <c r="SF402" s="21"/>
      <c r="SG402" s="21"/>
      <c r="SH402" s="21"/>
      <c r="SI402" s="21"/>
      <c r="SJ402" s="21"/>
      <c r="SK402" s="21"/>
      <c r="SL402" s="21"/>
      <c r="SM402" s="21"/>
      <c r="SN402" s="21"/>
      <c r="SO402" s="21"/>
      <c r="SP402" s="21"/>
      <c r="SQ402" s="21"/>
      <c r="SR402" s="21"/>
      <c r="SS402" s="21"/>
      <c r="ST402" s="21"/>
      <c r="SU402" s="21"/>
      <c r="SV402" s="21"/>
      <c r="SW402" s="21"/>
      <c r="SX402" s="21"/>
      <c r="SY402" s="21"/>
      <c r="SZ402" s="21"/>
      <c r="TA402" s="21"/>
      <c r="TB402" s="21"/>
      <c r="TC402" s="21"/>
      <c r="TD402" s="21"/>
      <c r="TE402" s="21"/>
      <c r="TF402" s="21"/>
      <c r="TG402" s="21"/>
      <c r="TH402" s="21"/>
      <c r="TI402" s="21"/>
      <c r="TJ402" s="21"/>
      <c r="TK402" s="21"/>
      <c r="TL402" s="21"/>
      <c r="TM402" s="21"/>
      <c r="TN402" s="21"/>
      <c r="TO402" s="21"/>
      <c r="TP402" s="21"/>
      <c r="TQ402" s="21"/>
      <c r="TR402" s="21"/>
      <c r="TS402" s="21"/>
      <c r="TT402" s="21"/>
      <c r="TU402" s="21"/>
      <c r="TV402" s="21"/>
      <c r="TW402" s="21"/>
      <c r="TX402" s="21"/>
      <c r="TY402" s="21"/>
      <c r="TZ402" s="21"/>
      <c r="UA402" s="21"/>
      <c r="UB402" s="21"/>
      <c r="UC402" s="21"/>
      <c r="UD402" s="21"/>
      <c r="UE402" s="21"/>
      <c r="UF402" s="21"/>
      <c r="UG402" s="21"/>
      <c r="UH402" s="21"/>
      <c r="UI402" s="21"/>
      <c r="UJ402" s="21"/>
      <c r="UK402" s="21"/>
      <c r="UL402" s="21"/>
      <c r="UM402" s="21"/>
      <c r="UN402" s="21"/>
      <c r="UO402" s="21"/>
      <c r="UP402" s="21"/>
      <c r="UQ402" s="21"/>
      <c r="UR402" s="21"/>
      <c r="US402" s="21"/>
      <c r="UT402" s="21"/>
      <c r="UU402" s="21"/>
      <c r="UV402" s="21"/>
      <c r="UW402" s="21"/>
      <c r="UX402" s="21"/>
      <c r="UY402" s="21"/>
      <c r="UZ402" s="21"/>
      <c r="VA402" s="21"/>
      <c r="VB402" s="21"/>
      <c r="VC402" s="21"/>
      <c r="VD402" s="21"/>
      <c r="VE402" s="21"/>
      <c r="VF402" s="21"/>
      <c r="VG402" s="21"/>
      <c r="VH402" s="21"/>
      <c r="VI402" s="21"/>
      <c r="VJ402" s="21"/>
      <c r="VK402" s="21"/>
      <c r="VL402" s="21"/>
      <c r="VM402" s="21"/>
      <c r="VN402" s="21"/>
      <c r="VO402" s="21"/>
      <c r="VP402" s="21"/>
      <c r="VQ402" s="21"/>
      <c r="VR402" s="21"/>
      <c r="VS402" s="21"/>
      <c r="VT402" s="21"/>
      <c r="VU402" s="21"/>
      <c r="VV402" s="21"/>
      <c r="VW402" s="21"/>
      <c r="VX402" s="21"/>
      <c r="VY402" s="21"/>
      <c r="VZ402" s="21"/>
      <c r="WA402" s="21"/>
      <c r="WB402" s="21"/>
      <c r="WC402" s="21"/>
      <c r="WD402" s="21"/>
      <c r="WE402" s="21"/>
      <c r="WF402" s="21"/>
      <c r="WG402" s="21"/>
      <c r="WH402" s="21"/>
      <c r="WI402" s="21"/>
      <c r="WJ402" s="21"/>
      <c r="WK402" s="21"/>
      <c r="WL402" s="21"/>
      <c r="WM402" s="21"/>
      <c r="WN402" s="21"/>
      <c r="WO402" s="21"/>
      <c r="WP402" s="21"/>
      <c r="WQ402" s="21"/>
      <c r="WR402" s="21"/>
      <c r="WS402" s="21"/>
      <c r="WT402" s="21"/>
      <c r="WU402" s="21"/>
      <c r="WV402" s="21"/>
      <c r="WW402" s="21"/>
      <c r="WX402" s="21"/>
      <c r="WY402" s="21"/>
      <c r="WZ402" s="21"/>
      <c r="XA402" s="21"/>
      <c r="XB402" s="21"/>
      <c r="XC402" s="21"/>
      <c r="XD402" s="21"/>
      <c r="XE402" s="21"/>
      <c r="XF402" s="21"/>
      <c r="XG402" s="21"/>
      <c r="XH402" s="21"/>
      <c r="XI402" s="21"/>
      <c r="XJ402" s="21"/>
      <c r="XK402" s="21"/>
      <c r="XL402" s="21"/>
      <c r="XM402" s="21"/>
      <c r="XN402" s="21"/>
      <c r="XO402" s="21"/>
      <c r="XP402" s="21"/>
      <c r="XQ402" s="21"/>
      <c r="XR402" s="21"/>
      <c r="XS402" s="21"/>
      <c r="XT402" s="21"/>
      <c r="XU402" s="21"/>
      <c r="XV402" s="21"/>
      <c r="XW402" s="21"/>
      <c r="XX402" s="21"/>
      <c r="XY402" s="21"/>
      <c r="XZ402" s="21"/>
      <c r="YA402" s="21"/>
      <c r="YB402" s="21"/>
      <c r="YC402" s="21"/>
      <c r="YD402" s="21"/>
      <c r="YE402" s="21"/>
      <c r="YF402" s="21"/>
      <c r="YG402" s="21"/>
      <c r="YH402" s="21"/>
      <c r="YI402" s="21"/>
      <c r="YJ402" s="21"/>
      <c r="YK402" s="21"/>
      <c r="YL402" s="21"/>
      <c r="YM402" s="21"/>
      <c r="YN402" s="21"/>
      <c r="YO402" s="21"/>
      <c r="YP402" s="21"/>
      <c r="YQ402" s="21"/>
      <c r="YR402" s="21"/>
      <c r="YS402" s="21"/>
      <c r="YT402" s="21"/>
      <c r="YU402" s="21"/>
      <c r="YV402" s="21"/>
      <c r="YW402" s="21"/>
      <c r="YX402" s="21"/>
      <c r="YY402" s="21"/>
      <c r="YZ402" s="21"/>
      <c r="ZA402" s="21"/>
      <c r="ZB402" s="21"/>
      <c r="ZC402" s="21"/>
      <c r="ZD402" s="21"/>
      <c r="ZE402" s="21"/>
      <c r="ZF402" s="21"/>
      <c r="ZG402" s="21"/>
      <c r="ZH402" s="21"/>
      <c r="ZI402" s="21"/>
      <c r="ZJ402" s="21"/>
      <c r="ZK402" s="21"/>
      <c r="ZL402" s="21"/>
      <c r="ZM402" s="21"/>
      <c r="ZN402" s="21"/>
      <c r="ZO402" s="21"/>
      <c r="ZP402" s="21"/>
      <c r="ZQ402" s="21"/>
      <c r="ZR402" s="21"/>
      <c r="ZS402" s="21"/>
      <c r="ZT402" s="21"/>
      <c r="ZU402" s="21"/>
      <c r="ZV402" s="21"/>
      <c r="ZW402" s="21"/>
      <c r="ZX402" s="21"/>
      <c r="ZY402" s="21"/>
      <c r="ZZ402" s="21"/>
      <c r="AAA402" s="21"/>
      <c r="AAB402" s="21"/>
      <c r="AAC402" s="21"/>
      <c r="AAD402" s="21"/>
      <c r="AAE402" s="21"/>
      <c r="AAF402" s="21"/>
      <c r="AAG402" s="21"/>
      <c r="AAH402" s="21"/>
      <c r="AAI402" s="21"/>
      <c r="AAJ402" s="21"/>
      <c r="AAK402" s="21"/>
      <c r="AAL402" s="21"/>
      <c r="AAM402" s="21"/>
      <c r="AAN402" s="21"/>
      <c r="AAO402" s="21"/>
      <c r="AAP402" s="21"/>
      <c r="AAQ402" s="21"/>
      <c r="AAR402" s="21"/>
      <c r="AAS402" s="21"/>
      <c r="AAT402" s="21"/>
      <c r="AAU402" s="21"/>
      <c r="AAV402" s="21"/>
      <c r="AAW402" s="21"/>
      <c r="AAX402" s="21"/>
      <c r="AAY402" s="21"/>
      <c r="AAZ402" s="21"/>
      <c r="ABA402" s="21"/>
      <c r="ABB402" s="21"/>
      <c r="ABC402" s="21"/>
      <c r="ABD402" s="21"/>
      <c r="ABE402" s="21"/>
      <c r="ABF402" s="21"/>
      <c r="ABG402" s="21"/>
      <c r="ABH402" s="21"/>
      <c r="ABI402" s="21"/>
      <c r="ABJ402" s="21"/>
      <c r="ABK402" s="21"/>
      <c r="ABL402" s="21"/>
      <c r="ABM402" s="21"/>
      <c r="ABN402" s="21"/>
      <c r="ABO402" s="21"/>
      <c r="ABP402" s="21"/>
      <c r="ABQ402" s="21"/>
      <c r="ABR402" s="21"/>
      <c r="ABS402" s="21"/>
      <c r="ABT402" s="21"/>
      <c r="ABU402" s="21"/>
      <c r="ABV402" s="21"/>
      <c r="ABW402" s="21"/>
      <c r="ABX402" s="21"/>
      <c r="ABY402" s="21"/>
      <c r="ABZ402" s="21"/>
      <c r="ACA402" s="21"/>
      <c r="ACB402" s="21"/>
      <c r="ACC402" s="21"/>
      <c r="ACD402" s="21"/>
      <c r="ACE402" s="21"/>
      <c r="ACF402" s="21"/>
      <c r="ACG402" s="21"/>
      <c r="ACH402" s="21"/>
      <c r="ACI402" s="21"/>
      <c r="ACJ402" s="21"/>
      <c r="ACK402" s="21"/>
      <c r="ACL402" s="21"/>
      <c r="ACM402" s="21"/>
      <c r="ACN402" s="21"/>
      <c r="ACO402" s="21"/>
      <c r="ACP402" s="21"/>
      <c r="ACQ402" s="21"/>
      <c r="ACR402" s="21"/>
      <c r="ACS402" s="21"/>
      <c r="ACT402" s="21"/>
      <c r="ACU402" s="21"/>
      <c r="ACV402" s="21"/>
      <c r="ACW402" s="21"/>
      <c r="ACX402" s="21"/>
      <c r="ACY402" s="21"/>
      <c r="ACZ402" s="21"/>
      <c r="ADA402" s="21"/>
      <c r="ADB402" s="21"/>
      <c r="ADC402" s="21"/>
      <c r="ADD402" s="21"/>
      <c r="ADE402" s="21"/>
      <c r="ADF402" s="21"/>
      <c r="ADG402" s="21"/>
      <c r="ADH402" s="21"/>
      <c r="ADI402" s="21"/>
      <c r="ADJ402" s="21"/>
      <c r="ADK402" s="21"/>
      <c r="ADL402" s="21"/>
      <c r="ADM402" s="21"/>
      <c r="ADN402" s="21"/>
      <c r="ADO402" s="21"/>
      <c r="ADP402" s="21"/>
      <c r="ADQ402" s="21"/>
      <c r="ADR402" s="21"/>
      <c r="ADS402" s="21"/>
      <c r="ADT402" s="21"/>
      <c r="ADU402" s="21"/>
      <c r="ADV402" s="21"/>
      <c r="ADW402" s="21"/>
      <c r="ADX402" s="21"/>
      <c r="ADY402" s="21"/>
      <c r="ADZ402" s="21"/>
      <c r="AEA402" s="21"/>
      <c r="AEB402" s="21"/>
      <c r="AEC402" s="21"/>
      <c r="AED402" s="21"/>
      <c r="AEE402" s="21"/>
      <c r="AEF402" s="21"/>
      <c r="AEG402" s="21"/>
      <c r="AEH402" s="21"/>
      <c r="AEI402" s="21"/>
      <c r="AEJ402" s="21"/>
      <c r="AEK402" s="21"/>
      <c r="AEL402" s="21"/>
      <c r="AEM402" s="21"/>
      <c r="AEN402" s="21"/>
      <c r="AEO402" s="21"/>
      <c r="AEP402" s="21"/>
      <c r="AEQ402" s="21"/>
      <c r="AER402" s="21"/>
      <c r="AES402" s="21"/>
      <c r="AET402" s="21"/>
      <c r="AEU402" s="21"/>
      <c r="AEV402" s="21"/>
      <c r="AEW402" s="21"/>
      <c r="AEX402" s="21"/>
      <c r="AEY402" s="21"/>
      <c r="AEZ402" s="21"/>
      <c r="AFA402" s="21"/>
      <c r="AFB402" s="21"/>
      <c r="AFC402" s="21"/>
      <c r="AFD402" s="21"/>
      <c r="AFE402" s="21"/>
      <c r="AFF402" s="21"/>
      <c r="AFG402" s="21"/>
      <c r="AFH402" s="21"/>
      <c r="AFI402" s="21"/>
      <c r="AFJ402" s="21"/>
      <c r="AFK402" s="21"/>
      <c r="AFL402" s="21"/>
      <c r="AFM402" s="21"/>
      <c r="AFN402" s="21"/>
      <c r="AFO402" s="21"/>
      <c r="AFP402" s="21"/>
      <c r="AFQ402" s="21"/>
      <c r="AFR402" s="21"/>
      <c r="AFS402" s="21"/>
      <c r="AFT402" s="21"/>
      <c r="AFU402" s="21"/>
      <c r="AFV402" s="21"/>
      <c r="AFW402" s="21"/>
      <c r="AFX402" s="21"/>
      <c r="AFY402" s="21"/>
      <c r="AFZ402" s="21"/>
      <c r="AGA402" s="21"/>
      <c r="AGB402" s="21"/>
      <c r="AGC402" s="21"/>
      <c r="AGD402" s="21"/>
      <c r="AGE402" s="21"/>
      <c r="AGF402" s="21"/>
      <c r="AGG402" s="21"/>
      <c r="AGH402" s="21"/>
      <c r="AGI402" s="21"/>
      <c r="AGJ402" s="21"/>
      <c r="AGK402" s="21"/>
      <c r="AGL402" s="21"/>
      <c r="AGM402" s="21"/>
      <c r="AGN402" s="21"/>
      <c r="AGO402" s="21"/>
      <c r="AGP402" s="21"/>
      <c r="AGQ402" s="21"/>
      <c r="AGR402" s="21"/>
      <c r="AGS402" s="21"/>
      <c r="AGT402" s="21"/>
      <c r="AGU402" s="21"/>
      <c r="AGV402" s="21"/>
      <c r="AGW402" s="21"/>
      <c r="AGX402" s="21"/>
      <c r="AGY402" s="21"/>
      <c r="AGZ402" s="21"/>
      <c r="AHA402" s="21"/>
      <c r="AHB402" s="21"/>
      <c r="AHC402" s="21"/>
      <c r="AHD402" s="21"/>
      <c r="AHE402" s="21"/>
      <c r="AHF402" s="21"/>
      <c r="AHG402" s="21"/>
      <c r="AHH402" s="21"/>
      <c r="AHI402" s="21"/>
      <c r="AHJ402" s="21"/>
      <c r="AHK402" s="21"/>
      <c r="AHL402" s="21"/>
      <c r="AHM402" s="21"/>
      <c r="AHN402" s="21"/>
      <c r="AHO402" s="21"/>
      <c r="AHP402" s="21"/>
      <c r="AHQ402" s="21"/>
      <c r="AHR402" s="21"/>
      <c r="AHS402" s="21"/>
      <c r="AHT402" s="21"/>
      <c r="AHU402" s="21"/>
      <c r="AHV402" s="21"/>
      <c r="AHW402" s="21"/>
      <c r="AHX402" s="21"/>
      <c r="AHY402" s="21"/>
      <c r="AHZ402" s="21"/>
      <c r="AIA402" s="21"/>
      <c r="AIB402" s="21"/>
      <c r="AIC402" s="21"/>
      <c r="AID402" s="21"/>
      <c r="AIE402" s="21"/>
      <c r="AIF402" s="21"/>
      <c r="AIG402" s="21"/>
      <c r="AIH402" s="21"/>
      <c r="AII402" s="21"/>
      <c r="AIJ402" s="21"/>
      <c r="AIK402" s="21"/>
      <c r="AIL402" s="21"/>
      <c r="AIM402" s="21"/>
      <c r="AIN402" s="21"/>
      <c r="AIO402" s="21"/>
      <c r="AIP402" s="21"/>
      <c r="AIQ402" s="21"/>
      <c r="AIR402" s="21"/>
      <c r="AIS402" s="21"/>
      <c r="AIT402" s="21"/>
      <c r="AIU402" s="21"/>
      <c r="AIV402" s="21"/>
      <c r="AIW402" s="21"/>
      <c r="AIX402" s="21"/>
      <c r="AIY402" s="21"/>
      <c r="AIZ402" s="21"/>
      <c r="AJA402" s="21"/>
      <c r="AJB402" s="21"/>
      <c r="AJC402" s="21"/>
      <c r="AJD402" s="21"/>
      <c r="AJE402" s="21"/>
      <c r="AJF402" s="21"/>
      <c r="AJG402" s="21"/>
      <c r="AJH402" s="21"/>
      <c r="AJI402" s="21"/>
      <c r="AJJ402" s="21"/>
      <c r="AJK402" s="21"/>
      <c r="AJL402" s="21"/>
      <c r="AJM402" s="21"/>
      <c r="AJN402" s="21"/>
      <c r="AJO402" s="21"/>
      <c r="AJP402" s="21"/>
      <c r="AJQ402" s="21"/>
      <c r="AJR402" s="21"/>
      <c r="AJS402" s="21"/>
      <c r="AJT402" s="21"/>
      <c r="AJU402" s="21"/>
      <c r="AJV402" s="21"/>
      <c r="AJW402" s="21"/>
      <c r="AJX402" s="21"/>
      <c r="AJY402" s="21"/>
      <c r="AJZ402" s="21"/>
      <c r="AKA402" s="21"/>
      <c r="AKB402" s="21"/>
      <c r="AKC402" s="21"/>
      <c r="AKD402" s="21"/>
      <c r="AKE402" s="21"/>
      <c r="AKF402" s="21"/>
      <c r="AKG402" s="21"/>
      <c r="AKH402" s="21"/>
      <c r="AKI402" s="21"/>
      <c r="AKJ402" s="21"/>
      <c r="AKK402" s="21"/>
      <c r="AKL402" s="21"/>
      <c r="AKM402" s="21"/>
      <c r="AKN402" s="21"/>
      <c r="AKO402" s="21"/>
      <c r="AKP402" s="21"/>
      <c r="AKQ402" s="21"/>
      <c r="AKR402" s="21"/>
      <c r="AKS402" s="21"/>
      <c r="AKT402" s="21"/>
      <c r="AKU402" s="21"/>
      <c r="AKV402" s="21"/>
      <c r="AKW402" s="21"/>
      <c r="AKX402" s="21"/>
      <c r="AKY402" s="21"/>
      <c r="AKZ402" s="21"/>
      <c r="ALA402" s="21"/>
      <c r="ALB402" s="21"/>
      <c r="ALC402" s="21"/>
      <c r="ALD402" s="21"/>
      <c r="ALE402" s="21"/>
      <c r="ALF402" s="21"/>
      <c r="ALG402" s="21"/>
      <c r="ALH402" s="21"/>
      <c r="ALI402" s="21"/>
      <c r="ALJ402" s="21"/>
      <c r="ALK402" s="21"/>
      <c r="ALL402" s="21"/>
      <c r="ALM402" s="21"/>
      <c r="ALN402" s="21"/>
      <c r="ALO402" s="21"/>
      <c r="ALP402" s="21"/>
      <c r="ALQ402" s="21"/>
      <c r="ALR402" s="21"/>
      <c r="ALS402" s="21"/>
      <c r="ALT402" s="21"/>
      <c r="ALU402" s="21"/>
      <c r="ALV402" s="21"/>
      <c r="ALW402" s="21"/>
      <c r="ALX402" s="21"/>
      <c r="ALY402" s="21"/>
      <c r="ALZ402" s="21"/>
      <c r="AMA402" s="21"/>
      <c r="AMB402" s="21"/>
      <c r="AMC402" s="21"/>
      <c r="AMD402" s="21"/>
      <c r="AME402" s="21"/>
      <c r="AMF402" s="21"/>
      <c r="AMG402" s="21"/>
      <c r="AMH402" s="21"/>
      <c r="AMI402" s="21"/>
      <c r="AMJ402" s="21"/>
      <c r="AMK402" s="21"/>
      <c r="AML402" s="21"/>
      <c r="AMM402" s="21"/>
      <c r="AMN402" s="21"/>
      <c r="AMO402" s="21"/>
      <c r="AMP402" s="21"/>
      <c r="AMQ402" s="21"/>
      <c r="AMR402" s="21"/>
      <c r="AMS402" s="21"/>
      <c r="AMT402" s="21"/>
      <c r="AMU402" s="21"/>
      <c r="AMV402" s="21"/>
      <c r="AMW402" s="21"/>
      <c r="AMX402" s="21"/>
      <c r="AMY402" s="21"/>
      <c r="AMZ402" s="21"/>
      <c r="ANA402" s="21"/>
      <c r="ANB402" s="21"/>
      <c r="ANC402" s="21"/>
      <c r="AND402" s="21"/>
      <c r="ANE402" s="21"/>
      <c r="ANF402" s="21"/>
      <c r="ANG402" s="21"/>
      <c r="ANH402" s="21"/>
      <c r="ANI402" s="21"/>
      <c r="ANJ402" s="21"/>
      <c r="ANK402" s="21"/>
      <c r="ANL402" s="21"/>
      <c r="ANM402" s="21"/>
      <c r="ANN402" s="21"/>
      <c r="ANO402" s="21"/>
      <c r="ANP402" s="21"/>
      <c r="ANQ402" s="21"/>
      <c r="ANR402" s="21"/>
      <c r="ANS402" s="21"/>
      <c r="ANT402" s="21"/>
      <c r="ANU402" s="21"/>
      <c r="ANV402" s="21"/>
      <c r="ANW402" s="21"/>
      <c r="ANX402" s="21"/>
      <c r="ANY402" s="21"/>
      <c r="ANZ402" s="21"/>
      <c r="AOA402" s="21"/>
      <c r="AOB402" s="21"/>
      <c r="AOC402" s="21"/>
      <c r="AOD402" s="21"/>
      <c r="AOE402" s="21"/>
      <c r="AOF402" s="21"/>
      <c r="AOG402" s="21"/>
      <c r="AOH402" s="21"/>
      <c r="AOI402" s="21"/>
      <c r="AOJ402" s="21"/>
      <c r="AOK402" s="21"/>
      <c r="AOL402" s="21"/>
      <c r="AOM402" s="21"/>
      <c r="AON402" s="21"/>
      <c r="AOO402" s="21"/>
      <c r="AOP402" s="21"/>
      <c r="AOQ402" s="21"/>
      <c r="AOR402" s="21"/>
      <c r="AOS402" s="21"/>
      <c r="AOT402" s="21"/>
      <c r="AOU402" s="21"/>
      <c r="AOV402" s="21"/>
      <c r="AOW402" s="21"/>
      <c r="AOX402" s="21"/>
      <c r="AOY402" s="21"/>
      <c r="AOZ402" s="21"/>
      <c r="APA402" s="21"/>
      <c r="APB402" s="21"/>
      <c r="APC402" s="21"/>
      <c r="APD402" s="21"/>
      <c r="APE402" s="21"/>
      <c r="APF402" s="21"/>
      <c r="APG402" s="21"/>
      <c r="APH402" s="21"/>
      <c r="API402" s="21"/>
      <c r="APJ402" s="21"/>
      <c r="APK402" s="21"/>
      <c r="APL402" s="21"/>
      <c r="APM402" s="21"/>
      <c r="APN402" s="21"/>
      <c r="APO402" s="21"/>
      <c r="APP402" s="21"/>
      <c r="APQ402" s="21"/>
      <c r="APR402" s="21"/>
      <c r="APS402" s="21"/>
      <c r="APT402" s="21"/>
      <c r="APU402" s="21"/>
      <c r="APV402" s="21"/>
      <c r="APW402" s="21"/>
      <c r="APX402" s="21"/>
      <c r="APY402" s="21"/>
      <c r="APZ402" s="21"/>
      <c r="AQA402" s="21"/>
      <c r="AQB402" s="21"/>
      <c r="AQC402" s="21"/>
      <c r="AQD402" s="21"/>
      <c r="AQE402" s="21"/>
      <c r="AQF402" s="21"/>
      <c r="AQG402" s="21"/>
      <c r="AQH402" s="21"/>
      <c r="AQI402" s="21"/>
      <c r="AQJ402" s="21"/>
      <c r="AQK402" s="21"/>
      <c r="AQL402" s="21"/>
      <c r="AQM402" s="21"/>
      <c r="AQN402" s="21"/>
      <c r="AQO402" s="21"/>
      <c r="AQP402" s="21"/>
      <c r="AQQ402" s="21"/>
      <c r="AQR402" s="21"/>
      <c r="AQS402" s="21"/>
      <c r="AQT402" s="21"/>
      <c r="AQU402" s="21"/>
      <c r="AQV402" s="21"/>
      <c r="AQW402" s="21"/>
      <c r="AQX402" s="21"/>
      <c r="AQY402" s="21"/>
      <c r="AQZ402" s="21"/>
      <c r="ARA402" s="21"/>
      <c r="ARB402" s="21"/>
      <c r="ARC402" s="21"/>
      <c r="ARD402" s="21"/>
      <c r="ARE402" s="21"/>
      <c r="ARF402" s="21"/>
      <c r="ARG402" s="21"/>
      <c r="ARH402" s="21"/>
      <c r="ARI402" s="21"/>
      <c r="ARJ402" s="21"/>
      <c r="ARK402" s="21"/>
      <c r="ARL402" s="21"/>
      <c r="ARM402" s="21"/>
      <c r="ARN402" s="21"/>
      <c r="ARO402" s="21"/>
      <c r="ARP402" s="21"/>
      <c r="ARQ402" s="21"/>
      <c r="ARR402" s="21"/>
      <c r="ARS402" s="21"/>
      <c r="ART402" s="21"/>
      <c r="ARU402" s="21"/>
      <c r="ARV402" s="21"/>
      <c r="ARW402" s="21"/>
      <c r="ARX402" s="21"/>
      <c r="ARY402" s="21"/>
      <c r="ARZ402" s="21"/>
      <c r="ASA402" s="21"/>
      <c r="ASB402" s="21"/>
      <c r="ASC402" s="21"/>
      <c r="ASD402" s="21"/>
      <c r="ASE402" s="21"/>
      <c r="ASF402" s="21"/>
      <c r="ASG402" s="21"/>
      <c r="ASH402" s="21"/>
      <c r="ASI402" s="21"/>
      <c r="ASJ402" s="21"/>
      <c r="ASK402" s="21"/>
      <c r="ASL402" s="21"/>
      <c r="ASM402" s="21"/>
      <c r="ASN402" s="21"/>
      <c r="ASO402" s="21"/>
      <c r="ASP402" s="21"/>
      <c r="ASQ402" s="21"/>
      <c r="ASR402" s="21"/>
      <c r="ASS402" s="21"/>
      <c r="AST402" s="21"/>
      <c r="ASU402" s="21"/>
      <c r="ASV402" s="21"/>
      <c r="ASW402" s="21"/>
      <c r="ASX402" s="21"/>
      <c r="ASY402" s="21"/>
      <c r="ASZ402" s="21"/>
      <c r="ATA402" s="21"/>
      <c r="ATB402" s="21"/>
      <c r="ATC402" s="21"/>
      <c r="ATD402" s="21"/>
      <c r="ATE402" s="21"/>
      <c r="ATF402" s="21"/>
      <c r="ATG402" s="21"/>
      <c r="ATH402" s="21"/>
      <c r="ATI402" s="21"/>
      <c r="ATJ402" s="21"/>
      <c r="ATK402" s="21"/>
      <c r="ATL402" s="21"/>
      <c r="ATM402" s="21"/>
      <c r="ATN402" s="21"/>
      <c r="ATO402" s="21"/>
      <c r="ATP402" s="21"/>
      <c r="ATQ402" s="21"/>
      <c r="ATR402" s="21"/>
      <c r="ATS402" s="21"/>
      <c r="ATT402" s="21"/>
      <c r="ATU402" s="21"/>
      <c r="ATV402" s="21"/>
      <c r="ATW402" s="21"/>
      <c r="ATX402" s="21"/>
      <c r="ATY402" s="21"/>
      <c r="ATZ402" s="21"/>
      <c r="AUA402" s="21"/>
      <c r="AUB402" s="21"/>
      <c r="AUC402" s="21"/>
      <c r="AUD402" s="21"/>
      <c r="AUE402" s="21"/>
      <c r="AUF402" s="21"/>
      <c r="AUG402" s="21"/>
      <c r="AUH402" s="21"/>
      <c r="AUI402" s="21"/>
      <c r="AUJ402" s="21"/>
      <c r="AUK402" s="21"/>
      <c r="AUL402" s="21"/>
      <c r="AUM402" s="21"/>
      <c r="AUN402" s="21"/>
      <c r="AUO402" s="21"/>
      <c r="AUP402" s="21"/>
      <c r="AUQ402" s="21"/>
      <c r="AUR402" s="21"/>
      <c r="AUS402" s="21"/>
      <c r="AUT402" s="21"/>
      <c r="AUU402" s="21"/>
      <c r="AUV402" s="21"/>
      <c r="AUW402" s="21"/>
      <c r="AUX402" s="21"/>
      <c r="AUY402" s="21"/>
      <c r="AUZ402" s="21"/>
      <c r="AVA402" s="21"/>
      <c r="AVB402" s="21"/>
      <c r="AVC402" s="21"/>
      <c r="AVD402" s="21"/>
      <c r="AVE402" s="21"/>
      <c r="AVF402" s="21"/>
      <c r="AVG402" s="21"/>
      <c r="AVH402" s="21"/>
      <c r="AVI402" s="21"/>
      <c r="AVJ402" s="21"/>
      <c r="AVK402" s="21"/>
      <c r="AVL402" s="21"/>
      <c r="AVM402" s="21"/>
      <c r="AVN402" s="21"/>
      <c r="AVO402" s="21"/>
      <c r="AVP402" s="21"/>
      <c r="AVQ402" s="21"/>
      <c r="AVR402" s="21"/>
      <c r="AVS402" s="21"/>
      <c r="AVT402" s="21"/>
      <c r="AVU402" s="21"/>
      <c r="AVV402" s="21"/>
      <c r="AVW402" s="21"/>
      <c r="AVX402" s="21"/>
      <c r="AVY402" s="21"/>
      <c r="AVZ402" s="21"/>
      <c r="AWA402" s="21"/>
      <c r="AWB402" s="21"/>
      <c r="AWC402" s="21"/>
      <c r="AWD402" s="21"/>
      <c r="AWE402" s="21"/>
      <c r="AWF402" s="21"/>
      <c r="AWG402" s="21"/>
      <c r="AWH402" s="21"/>
      <c r="AWI402" s="21"/>
      <c r="AWJ402" s="21"/>
      <c r="AWK402" s="21"/>
      <c r="AWL402" s="21"/>
      <c r="AWM402" s="21"/>
      <c r="AWN402" s="21"/>
      <c r="AWO402" s="21"/>
      <c r="AWP402" s="21"/>
      <c r="AWQ402" s="21"/>
      <c r="AWR402" s="21"/>
      <c r="AWS402" s="21"/>
      <c r="AWT402" s="21"/>
      <c r="AWU402" s="21"/>
      <c r="AWV402" s="21"/>
      <c r="AWW402" s="21"/>
      <c r="AWX402" s="21"/>
      <c r="AWY402" s="21"/>
      <c r="AWZ402" s="21"/>
      <c r="AXA402" s="21"/>
      <c r="AXB402" s="21"/>
      <c r="AXC402" s="21"/>
      <c r="AXD402" s="21"/>
      <c r="AXE402" s="21"/>
      <c r="AXF402" s="21"/>
      <c r="AXG402" s="21"/>
      <c r="AXH402" s="21"/>
      <c r="AXI402" s="21"/>
      <c r="AXJ402" s="21"/>
      <c r="AXK402" s="21"/>
      <c r="AXL402" s="21"/>
      <c r="AXM402" s="21"/>
      <c r="AXN402" s="21"/>
      <c r="AXO402" s="21"/>
      <c r="AXP402" s="21"/>
      <c r="AXQ402" s="21"/>
      <c r="AXR402" s="21"/>
      <c r="AXS402" s="21"/>
      <c r="AXT402" s="21"/>
      <c r="AXU402" s="21"/>
      <c r="AXV402" s="21"/>
      <c r="AXW402" s="21"/>
      <c r="AXX402" s="21"/>
      <c r="AXY402" s="21"/>
      <c r="AXZ402" s="21"/>
      <c r="AYA402" s="21"/>
      <c r="AYB402" s="21"/>
      <c r="AYC402" s="21"/>
      <c r="AYD402" s="21"/>
      <c r="AYE402" s="21"/>
      <c r="AYF402" s="21"/>
      <c r="AYG402" s="21"/>
      <c r="AYH402" s="21"/>
      <c r="AYI402" s="21"/>
      <c r="AYJ402" s="21"/>
      <c r="AYK402" s="21"/>
      <c r="AYL402" s="21"/>
      <c r="AYM402" s="21"/>
      <c r="AYN402" s="21"/>
      <c r="AYO402" s="21"/>
      <c r="AYP402" s="21"/>
      <c r="AYQ402" s="21"/>
      <c r="AYR402" s="21"/>
      <c r="AYS402" s="21"/>
      <c r="AYT402" s="21"/>
      <c r="AYU402" s="21"/>
      <c r="AYV402" s="21"/>
      <c r="AYW402" s="21"/>
      <c r="AYX402" s="21"/>
      <c r="AYY402" s="21"/>
      <c r="AYZ402" s="21"/>
      <c r="AZA402" s="21"/>
      <c r="AZB402" s="21"/>
      <c r="AZC402" s="21"/>
      <c r="AZD402" s="21"/>
      <c r="AZE402" s="21"/>
      <c r="AZF402" s="21"/>
      <c r="AZG402" s="21"/>
      <c r="AZH402" s="21"/>
      <c r="AZI402" s="21"/>
      <c r="AZJ402" s="21"/>
      <c r="AZK402" s="21"/>
      <c r="AZL402" s="21"/>
      <c r="AZM402" s="21"/>
      <c r="AZN402" s="21"/>
      <c r="AZO402" s="21"/>
      <c r="AZP402" s="21"/>
      <c r="AZQ402" s="21"/>
      <c r="AZR402" s="21"/>
      <c r="AZS402" s="21"/>
      <c r="AZT402" s="21"/>
      <c r="AZU402" s="21"/>
      <c r="AZV402" s="21"/>
      <c r="AZW402" s="21"/>
      <c r="AZX402" s="21"/>
      <c r="AZY402" s="21"/>
      <c r="AZZ402" s="21"/>
      <c r="BAA402" s="21"/>
      <c r="BAB402" s="21"/>
      <c r="BAC402" s="21"/>
      <c r="BAD402" s="21"/>
      <c r="BAE402" s="21"/>
      <c r="BAF402" s="21"/>
      <c r="BAG402" s="21"/>
      <c r="BAH402" s="21"/>
      <c r="BAI402" s="21"/>
      <c r="BAJ402" s="21"/>
      <c r="BAK402" s="21"/>
      <c r="BAL402" s="21"/>
      <c r="BAM402" s="21"/>
      <c r="BAN402" s="21"/>
      <c r="BAO402" s="21"/>
      <c r="BAP402" s="21"/>
      <c r="BAQ402" s="21"/>
      <c r="BAR402" s="21"/>
      <c r="BAS402" s="21"/>
      <c r="BAT402" s="21"/>
      <c r="BAU402" s="21"/>
      <c r="BAV402" s="21"/>
      <c r="BAW402" s="21"/>
      <c r="BAX402" s="21"/>
      <c r="BAY402" s="21"/>
      <c r="BAZ402" s="21"/>
      <c r="BBA402" s="21"/>
      <c r="BBB402" s="21"/>
      <c r="BBC402" s="21"/>
      <c r="BBD402" s="21"/>
      <c r="BBE402" s="21"/>
      <c r="BBF402" s="21"/>
      <c r="BBG402" s="21"/>
      <c r="BBH402" s="21"/>
      <c r="BBI402" s="21"/>
      <c r="BBJ402" s="21"/>
      <c r="BBK402" s="21"/>
      <c r="BBL402" s="21"/>
      <c r="BBM402" s="21"/>
      <c r="BBN402" s="21"/>
      <c r="BBO402" s="21"/>
      <c r="BBP402" s="21"/>
      <c r="BBQ402" s="21"/>
      <c r="BBR402" s="21"/>
      <c r="BBS402" s="21"/>
      <c r="BBT402" s="21"/>
      <c r="BBU402" s="21"/>
      <c r="BBV402" s="21"/>
      <c r="BBW402" s="21"/>
      <c r="BBX402" s="21"/>
      <c r="BBY402" s="21"/>
      <c r="BBZ402" s="21"/>
      <c r="BCA402" s="21"/>
      <c r="BCB402" s="21"/>
      <c r="BCC402" s="21"/>
      <c r="BCD402" s="21"/>
      <c r="BCE402" s="21"/>
      <c r="BCF402" s="21"/>
      <c r="BCG402" s="21"/>
      <c r="BCH402" s="21"/>
      <c r="BCI402" s="21"/>
      <c r="BCJ402" s="21"/>
      <c r="BCK402" s="21"/>
      <c r="BCL402" s="21"/>
      <c r="BCM402" s="21"/>
      <c r="BCN402" s="21"/>
      <c r="BCO402" s="21"/>
      <c r="BCP402" s="21"/>
      <c r="BCQ402" s="21"/>
      <c r="BCR402" s="21"/>
      <c r="BCS402" s="21"/>
      <c r="BCT402" s="21"/>
      <c r="BCU402" s="21"/>
      <c r="BCV402" s="21"/>
      <c r="BCW402" s="21"/>
      <c r="BCX402" s="21"/>
      <c r="BCY402" s="21"/>
      <c r="BCZ402" s="21"/>
      <c r="BDA402" s="21"/>
      <c r="BDB402" s="21"/>
      <c r="BDC402" s="21"/>
      <c r="BDD402" s="21"/>
      <c r="BDE402" s="21"/>
      <c r="BDF402" s="21"/>
      <c r="BDG402" s="21"/>
      <c r="BDH402" s="21"/>
      <c r="BDI402" s="21"/>
      <c r="BDJ402" s="21"/>
      <c r="BDK402" s="21"/>
      <c r="BDL402" s="21"/>
      <c r="BDM402" s="21"/>
      <c r="BDN402" s="21"/>
      <c r="BDO402" s="21"/>
      <c r="BDP402" s="21"/>
      <c r="BDQ402" s="21"/>
      <c r="BDR402" s="21"/>
      <c r="BDS402" s="21"/>
      <c r="BDT402" s="21"/>
      <c r="BDU402" s="21"/>
      <c r="BDV402" s="21"/>
      <c r="BDW402" s="21"/>
      <c r="BDX402" s="21"/>
      <c r="BDY402" s="21"/>
      <c r="BDZ402" s="21"/>
      <c r="BEA402" s="21"/>
      <c r="BEB402" s="21"/>
      <c r="BEC402" s="21"/>
      <c r="BED402" s="21"/>
      <c r="BEE402" s="21"/>
      <c r="BEF402" s="21"/>
      <c r="BEG402" s="21"/>
      <c r="BEH402" s="21"/>
      <c r="BEI402" s="21"/>
      <c r="BEJ402" s="21"/>
      <c r="BEK402" s="21"/>
      <c r="BEL402" s="21"/>
      <c r="BEM402" s="21"/>
      <c r="BEN402" s="21"/>
      <c r="BEO402" s="21"/>
      <c r="BEP402" s="21"/>
      <c r="BEQ402" s="21"/>
      <c r="BER402" s="21"/>
      <c r="BES402" s="21"/>
      <c r="BET402" s="21"/>
      <c r="BEU402" s="21"/>
      <c r="BEV402" s="21"/>
      <c r="BEW402" s="21"/>
      <c r="BEX402" s="21"/>
      <c r="BEY402" s="21"/>
      <c r="BEZ402" s="21"/>
      <c r="BFA402" s="21"/>
      <c r="BFB402" s="21"/>
      <c r="BFC402" s="21"/>
      <c r="BFD402" s="21"/>
      <c r="BFE402" s="21"/>
      <c r="BFF402" s="21"/>
      <c r="BFG402" s="21"/>
      <c r="BFH402" s="21"/>
      <c r="BFI402" s="21"/>
      <c r="BFJ402" s="21"/>
      <c r="BFK402" s="21"/>
      <c r="BFL402" s="21"/>
      <c r="BFM402" s="21"/>
      <c r="BFN402" s="21"/>
      <c r="BFO402" s="21"/>
      <c r="BFP402" s="21"/>
      <c r="BFQ402" s="21"/>
      <c r="BFR402" s="21"/>
      <c r="BFS402" s="21"/>
      <c r="BFT402" s="21"/>
      <c r="BFU402" s="21"/>
      <c r="BFV402" s="21"/>
      <c r="BFW402" s="21"/>
      <c r="BFX402" s="21"/>
      <c r="BFY402" s="21"/>
      <c r="BFZ402" s="21"/>
      <c r="BGA402" s="21"/>
      <c r="BGB402" s="21"/>
      <c r="BGC402" s="21"/>
      <c r="BGD402" s="21"/>
      <c r="BGE402" s="21"/>
      <c r="BGF402" s="21"/>
      <c r="BGG402" s="21"/>
      <c r="BGH402" s="21"/>
      <c r="BGI402" s="21"/>
      <c r="BGJ402" s="21"/>
      <c r="BGK402" s="21"/>
      <c r="BGL402" s="21"/>
      <c r="BGM402" s="21"/>
      <c r="BGN402" s="21"/>
      <c r="BGO402" s="21"/>
      <c r="BGP402" s="21"/>
      <c r="BGQ402" s="21"/>
      <c r="BGR402" s="21"/>
      <c r="BGS402" s="21"/>
      <c r="BGT402" s="21"/>
      <c r="BGU402" s="21"/>
      <c r="BGV402" s="21"/>
      <c r="BGW402" s="21"/>
      <c r="BGX402" s="21"/>
      <c r="BGY402" s="21"/>
      <c r="BGZ402" s="21"/>
      <c r="BHA402" s="21"/>
      <c r="BHB402" s="21"/>
      <c r="BHC402" s="21"/>
      <c r="BHD402" s="21"/>
      <c r="BHE402" s="21"/>
      <c r="BHF402" s="21"/>
      <c r="BHG402" s="21"/>
      <c r="BHH402" s="21"/>
      <c r="BHI402" s="21"/>
      <c r="BHJ402" s="21"/>
      <c r="BHK402" s="21"/>
      <c r="BHL402" s="21"/>
      <c r="BHM402" s="21"/>
      <c r="BHN402" s="21"/>
      <c r="BHO402" s="21"/>
      <c r="BHP402" s="21"/>
      <c r="BHQ402" s="21"/>
      <c r="BHR402" s="21"/>
      <c r="BHS402" s="21"/>
      <c r="BHT402" s="21"/>
      <c r="BHU402" s="21"/>
      <c r="BHV402" s="21"/>
      <c r="BHW402" s="21"/>
      <c r="BHX402" s="21"/>
      <c r="BHY402" s="21"/>
      <c r="BHZ402" s="21"/>
      <c r="BIA402" s="21"/>
      <c r="BIB402" s="21"/>
      <c r="BIC402" s="21"/>
      <c r="BID402" s="21"/>
      <c r="BIE402" s="21"/>
      <c r="BIF402" s="21"/>
      <c r="BIG402" s="21"/>
      <c r="BIH402" s="21"/>
      <c r="BII402" s="21"/>
      <c r="BIJ402" s="21"/>
      <c r="BIK402" s="21"/>
      <c r="BIL402" s="21"/>
      <c r="BIM402" s="21"/>
      <c r="BIN402" s="21"/>
      <c r="BIO402" s="21"/>
      <c r="BIP402" s="21"/>
      <c r="BIQ402" s="21"/>
      <c r="BIR402" s="21"/>
      <c r="BIS402" s="21"/>
      <c r="BIT402" s="21"/>
      <c r="BIU402" s="21"/>
      <c r="BIV402" s="21"/>
      <c r="BIW402" s="21"/>
      <c r="BIX402" s="21"/>
      <c r="BIY402" s="21"/>
      <c r="BIZ402" s="21"/>
      <c r="BJA402" s="21"/>
      <c r="BJB402" s="21"/>
      <c r="BJC402" s="21"/>
      <c r="BJD402" s="21"/>
      <c r="BJE402" s="21"/>
      <c r="BJF402" s="21"/>
      <c r="BJG402" s="21"/>
      <c r="BJH402" s="21"/>
      <c r="BJI402" s="21"/>
      <c r="BJJ402" s="21"/>
      <c r="BJK402" s="21"/>
      <c r="BJL402" s="21"/>
      <c r="BJM402" s="21"/>
      <c r="BJN402" s="21"/>
      <c r="BJO402" s="21"/>
      <c r="BJP402" s="21"/>
      <c r="BJQ402" s="21"/>
      <c r="BJR402" s="21"/>
      <c r="BJS402" s="21"/>
      <c r="BJT402" s="21"/>
      <c r="BJU402" s="21"/>
      <c r="BJV402" s="21"/>
      <c r="BJW402" s="21"/>
      <c r="BJX402" s="21"/>
      <c r="BJY402" s="21"/>
      <c r="BJZ402" s="21"/>
      <c r="BKA402" s="21"/>
      <c r="BKB402" s="21"/>
      <c r="BKC402" s="21"/>
      <c r="BKD402" s="21"/>
      <c r="BKE402" s="21"/>
      <c r="BKF402" s="21"/>
      <c r="BKG402" s="21"/>
      <c r="BKH402" s="21"/>
      <c r="BKI402" s="21"/>
      <c r="BKJ402" s="21"/>
      <c r="BKK402" s="21"/>
      <c r="BKL402" s="21"/>
      <c r="BKM402" s="21"/>
      <c r="BKN402" s="21"/>
      <c r="BKO402" s="21"/>
      <c r="BKP402" s="21"/>
      <c r="BKQ402" s="21"/>
      <c r="BKR402" s="21"/>
      <c r="BKS402" s="21"/>
      <c r="BKT402" s="21"/>
      <c r="BKU402" s="21"/>
      <c r="BKV402" s="21"/>
      <c r="BKW402" s="21"/>
      <c r="BKX402" s="21"/>
      <c r="BKY402" s="21"/>
      <c r="BKZ402" s="21"/>
      <c r="BLA402" s="21"/>
      <c r="BLB402" s="21"/>
      <c r="BLC402" s="21"/>
      <c r="BLD402" s="21"/>
      <c r="BLE402" s="21"/>
      <c r="BLF402" s="21"/>
      <c r="BLG402" s="21"/>
      <c r="BLH402" s="21"/>
      <c r="BLI402" s="21"/>
      <c r="BLJ402" s="21"/>
      <c r="BLK402" s="21"/>
      <c r="BLL402" s="21"/>
      <c r="BLM402" s="21"/>
      <c r="BLN402" s="21"/>
      <c r="BLO402" s="21"/>
      <c r="BLP402" s="21"/>
      <c r="BLQ402" s="21"/>
      <c r="BLR402" s="21"/>
      <c r="BLS402" s="21"/>
      <c r="BLT402" s="21"/>
      <c r="BLU402" s="21"/>
      <c r="BLV402" s="21"/>
      <c r="BLW402" s="21"/>
      <c r="BLX402" s="21"/>
      <c r="BLY402" s="21"/>
      <c r="BLZ402" s="21"/>
      <c r="BMA402" s="21"/>
      <c r="BMB402" s="21"/>
      <c r="BMC402" s="21"/>
      <c r="BMD402" s="21"/>
      <c r="BME402" s="21"/>
      <c r="BMF402" s="21"/>
      <c r="BMG402" s="21"/>
      <c r="BMH402" s="21"/>
      <c r="BMI402" s="21"/>
      <c r="BMJ402" s="21"/>
      <c r="BMK402" s="21"/>
      <c r="BML402" s="21"/>
      <c r="BMM402" s="21"/>
      <c r="BMN402" s="21"/>
      <c r="BMO402" s="21"/>
      <c r="BMP402" s="21"/>
      <c r="BMQ402" s="21"/>
      <c r="BMR402" s="21"/>
      <c r="BMS402" s="21"/>
      <c r="BMT402" s="21"/>
      <c r="BMU402" s="21"/>
      <c r="BMV402" s="21"/>
      <c r="BMW402" s="21"/>
      <c r="BMX402" s="21"/>
      <c r="BMY402" s="21"/>
      <c r="BMZ402" s="21"/>
      <c r="BNA402" s="21"/>
      <c r="BNB402" s="21"/>
      <c r="BNC402" s="21"/>
      <c r="BND402" s="21"/>
      <c r="BNE402" s="21"/>
      <c r="BNF402" s="21"/>
      <c r="BNG402" s="21"/>
      <c r="BNH402" s="21"/>
      <c r="BNI402" s="21"/>
      <c r="BNJ402" s="21"/>
      <c r="BNK402" s="21"/>
      <c r="BNL402" s="21"/>
      <c r="BNM402" s="21"/>
      <c r="BNN402" s="21"/>
      <c r="BNO402" s="21"/>
      <c r="BNP402" s="21"/>
      <c r="BNQ402" s="21"/>
      <c r="BNR402" s="21"/>
      <c r="BNS402" s="21"/>
      <c r="BNT402" s="21"/>
      <c r="BNU402" s="21"/>
      <c r="BNV402" s="21"/>
      <c r="BNW402" s="21"/>
      <c r="BNX402" s="21"/>
      <c r="BNY402" s="21"/>
      <c r="BNZ402" s="21"/>
      <c r="BOA402" s="21"/>
      <c r="BOB402" s="21"/>
      <c r="BOC402" s="21"/>
      <c r="BOD402" s="21"/>
      <c r="BOE402" s="21"/>
      <c r="BOF402" s="21"/>
      <c r="BOG402" s="21"/>
      <c r="BOH402" s="21"/>
      <c r="BOI402" s="21"/>
      <c r="BOJ402" s="21"/>
      <c r="BOK402" s="21"/>
      <c r="BOL402" s="21"/>
      <c r="BOM402" s="21"/>
      <c r="BON402" s="21"/>
      <c r="BOO402" s="21"/>
      <c r="BOP402" s="21"/>
      <c r="BOQ402" s="21"/>
      <c r="BOR402" s="21"/>
      <c r="BOS402" s="21"/>
      <c r="BOT402" s="21"/>
      <c r="BOU402" s="21"/>
      <c r="BOV402" s="21"/>
      <c r="BOW402" s="21"/>
      <c r="BOX402" s="21"/>
      <c r="BOY402" s="21"/>
      <c r="BOZ402" s="21"/>
      <c r="BPA402" s="21"/>
      <c r="BPB402" s="21"/>
      <c r="BPC402" s="21"/>
      <c r="BPD402" s="21"/>
      <c r="BPE402" s="21"/>
      <c r="BPF402" s="21"/>
      <c r="BPG402" s="21"/>
      <c r="BPH402" s="21"/>
      <c r="BPI402" s="21"/>
      <c r="BPJ402" s="21"/>
      <c r="BPK402" s="21"/>
      <c r="BPL402" s="21"/>
      <c r="BPM402" s="21"/>
      <c r="BPN402" s="21"/>
      <c r="BPO402" s="21"/>
      <c r="BPP402" s="21"/>
      <c r="BPQ402" s="21"/>
      <c r="BPR402" s="21"/>
      <c r="BPS402" s="21"/>
      <c r="BPT402" s="21"/>
      <c r="BPU402" s="21"/>
      <c r="BPV402" s="21"/>
      <c r="BPW402" s="21"/>
      <c r="BPX402" s="21"/>
      <c r="BPY402" s="21"/>
      <c r="BPZ402" s="21"/>
      <c r="BQA402" s="21"/>
      <c r="BQB402" s="21"/>
      <c r="BQC402" s="21"/>
      <c r="BQD402" s="21"/>
      <c r="BQE402" s="21"/>
      <c r="BQF402" s="21"/>
      <c r="BQG402" s="21"/>
      <c r="BQH402" s="21"/>
      <c r="BQI402" s="21"/>
      <c r="BQJ402" s="21"/>
      <c r="BQK402" s="21"/>
      <c r="BQL402" s="21"/>
      <c r="BQM402" s="21"/>
      <c r="BQN402" s="21"/>
      <c r="BQO402" s="21"/>
      <c r="BQP402" s="21"/>
      <c r="BQQ402" s="21"/>
      <c r="BQR402" s="21"/>
      <c r="BQS402" s="21"/>
      <c r="BQT402" s="21"/>
      <c r="BQU402" s="21"/>
      <c r="BQV402" s="21"/>
      <c r="BQW402" s="21"/>
      <c r="BQX402" s="21"/>
      <c r="BQY402" s="21"/>
      <c r="BQZ402" s="21"/>
      <c r="BRA402" s="21"/>
      <c r="BRB402" s="21"/>
      <c r="BRC402" s="21"/>
      <c r="BRD402" s="21"/>
      <c r="BRE402" s="21"/>
      <c r="BRF402" s="21"/>
      <c r="BRG402" s="21"/>
      <c r="BRH402" s="21"/>
      <c r="BRI402" s="21"/>
      <c r="BRJ402" s="21"/>
      <c r="BRK402" s="21"/>
      <c r="BRL402" s="21"/>
      <c r="BRM402" s="21"/>
      <c r="BRN402" s="21"/>
      <c r="BRO402" s="21"/>
      <c r="BRP402" s="21"/>
      <c r="BRQ402" s="21"/>
      <c r="BRR402" s="21"/>
      <c r="BRS402" s="21"/>
      <c r="BRT402" s="21"/>
      <c r="BRU402" s="21"/>
      <c r="BRV402" s="21"/>
      <c r="BRW402" s="21"/>
      <c r="BRX402" s="21"/>
      <c r="BRY402" s="21"/>
      <c r="BRZ402" s="21"/>
      <c r="BSA402" s="21"/>
      <c r="BSB402" s="21"/>
      <c r="BSC402" s="21"/>
      <c r="BSD402" s="21"/>
      <c r="BSE402" s="21"/>
      <c r="BSF402" s="21"/>
      <c r="BSG402" s="21"/>
      <c r="BSH402" s="21"/>
      <c r="BSI402" s="21"/>
      <c r="BSJ402" s="21"/>
      <c r="BSK402" s="21"/>
      <c r="BSL402" s="21"/>
      <c r="BSM402" s="21"/>
      <c r="BSN402" s="21"/>
      <c r="BSO402" s="21"/>
      <c r="BSP402" s="21"/>
      <c r="BSQ402" s="21"/>
      <c r="BSR402" s="21"/>
      <c r="BSS402" s="21"/>
      <c r="BST402" s="21"/>
      <c r="BSU402" s="21"/>
      <c r="BSV402" s="21"/>
      <c r="BSW402" s="21"/>
      <c r="BSX402" s="21"/>
      <c r="BSY402" s="21"/>
      <c r="BSZ402" s="21"/>
      <c r="BTA402" s="21"/>
      <c r="BTB402" s="21"/>
      <c r="BTC402" s="21"/>
      <c r="BTD402" s="21"/>
      <c r="BTE402" s="21"/>
      <c r="BTF402" s="21"/>
      <c r="BTG402" s="21"/>
      <c r="BTH402" s="21"/>
      <c r="BTI402" s="21"/>
      <c r="BTJ402" s="21"/>
      <c r="BTK402" s="21"/>
      <c r="BTL402" s="21"/>
      <c r="BTM402" s="21"/>
      <c r="BTN402" s="21"/>
      <c r="BTO402" s="21"/>
      <c r="BTP402" s="21"/>
      <c r="BTQ402" s="21"/>
      <c r="BTR402" s="21"/>
      <c r="BTS402" s="21"/>
      <c r="BTT402" s="21"/>
      <c r="BTU402" s="21"/>
      <c r="BTV402" s="21"/>
      <c r="BTW402" s="21"/>
      <c r="BTX402" s="21"/>
      <c r="BTY402" s="21"/>
      <c r="BTZ402" s="21"/>
      <c r="BUA402" s="21"/>
      <c r="BUB402" s="21"/>
      <c r="BUC402" s="21"/>
      <c r="BUD402" s="21"/>
      <c r="BUE402" s="21"/>
      <c r="BUF402" s="21"/>
      <c r="BUG402" s="21"/>
      <c r="BUH402" s="21"/>
      <c r="BUI402" s="21"/>
      <c r="BUJ402" s="21"/>
      <c r="BUK402" s="21"/>
      <c r="BUL402" s="21"/>
      <c r="BUM402" s="21"/>
      <c r="BUN402" s="21"/>
      <c r="BUO402" s="21"/>
      <c r="BUP402" s="21"/>
      <c r="BUQ402" s="21"/>
      <c r="BUR402" s="21"/>
      <c r="BUS402" s="21"/>
      <c r="BUT402" s="21"/>
      <c r="BUU402" s="21"/>
      <c r="BUV402" s="21"/>
      <c r="BUW402" s="21"/>
      <c r="BUX402" s="21"/>
      <c r="BUY402" s="21"/>
      <c r="BUZ402" s="21"/>
      <c r="BVA402" s="21"/>
      <c r="BVB402" s="21"/>
      <c r="BVC402" s="21"/>
      <c r="BVD402" s="21"/>
      <c r="BVE402" s="21"/>
      <c r="BVF402" s="21"/>
      <c r="BVG402" s="21"/>
      <c r="BVH402" s="21"/>
      <c r="BVI402" s="21"/>
      <c r="BVJ402" s="21"/>
      <c r="BVK402" s="21"/>
      <c r="BVL402" s="21"/>
      <c r="BVM402" s="21"/>
      <c r="BVN402" s="21"/>
      <c r="BVO402" s="21"/>
      <c r="BVP402" s="21"/>
      <c r="BVQ402" s="21"/>
      <c r="BVR402" s="21"/>
      <c r="BVS402" s="21"/>
      <c r="BVT402" s="21"/>
      <c r="BVU402" s="21"/>
      <c r="BVV402" s="21"/>
      <c r="BVW402" s="21"/>
      <c r="BVX402" s="21"/>
      <c r="BVY402" s="21"/>
      <c r="BVZ402" s="21"/>
      <c r="BWA402" s="21"/>
      <c r="BWB402" s="21"/>
      <c r="BWC402" s="21"/>
      <c r="BWD402" s="21"/>
      <c r="BWE402" s="21"/>
      <c r="BWF402" s="21"/>
      <c r="BWG402" s="21"/>
      <c r="BWH402" s="21"/>
      <c r="BWI402" s="21"/>
      <c r="BWJ402" s="21"/>
      <c r="BWK402" s="21"/>
      <c r="BWL402" s="21"/>
      <c r="BWM402" s="21"/>
      <c r="BWN402" s="21"/>
      <c r="BWO402" s="21"/>
      <c r="BWP402" s="21"/>
      <c r="BWQ402" s="21"/>
      <c r="BWR402" s="21"/>
      <c r="BWS402" s="21"/>
      <c r="BWT402" s="21"/>
      <c r="BWU402" s="21"/>
      <c r="BWV402" s="21"/>
      <c r="BWW402" s="21"/>
      <c r="BWX402" s="21"/>
      <c r="BWY402" s="21"/>
      <c r="BWZ402" s="21"/>
      <c r="BXA402" s="21"/>
      <c r="BXB402" s="21"/>
      <c r="BXC402" s="21"/>
      <c r="BXD402" s="21"/>
      <c r="BXE402" s="21"/>
      <c r="BXF402" s="21"/>
      <c r="BXG402" s="21"/>
      <c r="BXH402" s="21"/>
      <c r="BXI402" s="21"/>
      <c r="BXJ402" s="21"/>
      <c r="BXK402" s="21"/>
      <c r="BXL402" s="21"/>
      <c r="BXM402" s="21"/>
      <c r="BXN402" s="21"/>
      <c r="BXO402" s="21"/>
      <c r="BXP402" s="21"/>
      <c r="BXQ402" s="21"/>
      <c r="BXR402" s="21"/>
      <c r="BXS402" s="21"/>
      <c r="BXT402" s="21"/>
      <c r="BXU402" s="21"/>
      <c r="BXV402" s="21"/>
      <c r="BXW402" s="21"/>
      <c r="BXX402" s="21"/>
      <c r="BXY402" s="21"/>
      <c r="BXZ402" s="21"/>
      <c r="BYA402" s="21"/>
      <c r="BYB402" s="21"/>
      <c r="BYC402" s="21"/>
      <c r="BYD402" s="21"/>
      <c r="BYE402" s="21"/>
      <c r="BYF402" s="21"/>
      <c r="BYG402" s="21"/>
      <c r="BYH402" s="21"/>
      <c r="BYI402" s="21"/>
      <c r="BYJ402" s="21"/>
      <c r="BYK402" s="21"/>
      <c r="BYL402" s="21"/>
      <c r="BYM402" s="21"/>
      <c r="BYN402" s="21"/>
      <c r="BYO402" s="21"/>
      <c r="BYP402" s="21"/>
      <c r="BYQ402" s="21"/>
      <c r="BYR402" s="21"/>
      <c r="BYS402" s="21"/>
      <c r="BYT402" s="21"/>
      <c r="BYU402" s="21"/>
      <c r="BYV402" s="21"/>
      <c r="BYW402" s="21"/>
      <c r="BYX402" s="21"/>
      <c r="BYY402" s="21"/>
      <c r="BYZ402" s="21"/>
      <c r="BZA402" s="21"/>
      <c r="BZB402" s="21"/>
      <c r="BZC402" s="21"/>
      <c r="BZD402" s="21"/>
      <c r="BZE402" s="21"/>
      <c r="BZF402" s="21"/>
      <c r="BZG402" s="21"/>
      <c r="BZH402" s="21"/>
      <c r="BZI402" s="21"/>
      <c r="BZJ402" s="21"/>
      <c r="BZK402" s="21"/>
      <c r="BZL402" s="21"/>
      <c r="BZM402" s="21"/>
      <c r="BZN402" s="21"/>
      <c r="BZO402" s="21"/>
      <c r="BZP402" s="21"/>
      <c r="BZQ402" s="21"/>
      <c r="BZR402" s="21"/>
      <c r="BZS402" s="21"/>
      <c r="BZT402" s="21"/>
      <c r="BZU402" s="21"/>
      <c r="BZV402" s="21"/>
      <c r="BZW402" s="21"/>
      <c r="BZX402" s="21"/>
      <c r="BZY402" s="21"/>
      <c r="BZZ402" s="21"/>
      <c r="CAA402" s="21"/>
      <c r="CAB402" s="21"/>
      <c r="CAC402" s="21"/>
      <c r="CAD402" s="21"/>
      <c r="CAE402" s="21"/>
      <c r="CAF402" s="21"/>
      <c r="CAG402" s="21"/>
      <c r="CAH402" s="21"/>
      <c r="CAI402" s="21"/>
      <c r="CAJ402" s="21"/>
      <c r="CAK402" s="21"/>
      <c r="CAL402" s="21"/>
      <c r="CAM402" s="21"/>
      <c r="CAN402" s="21"/>
      <c r="CAO402" s="21"/>
      <c r="CAP402" s="21"/>
      <c r="CAQ402" s="21"/>
      <c r="CAR402" s="21"/>
      <c r="CAS402" s="21"/>
      <c r="CAT402" s="21"/>
      <c r="CAU402" s="21"/>
      <c r="CAV402" s="21"/>
      <c r="CAW402" s="21"/>
      <c r="CAX402" s="21"/>
      <c r="CAY402" s="21"/>
      <c r="CAZ402" s="21"/>
      <c r="CBA402" s="21"/>
      <c r="CBB402" s="21"/>
      <c r="CBC402" s="21"/>
      <c r="CBD402" s="21"/>
      <c r="CBE402" s="21"/>
      <c r="CBF402" s="21"/>
      <c r="CBG402" s="21"/>
      <c r="CBH402" s="21"/>
      <c r="CBI402" s="21"/>
      <c r="CBJ402" s="21"/>
      <c r="CBK402" s="21"/>
      <c r="CBL402" s="21"/>
      <c r="CBM402" s="21"/>
      <c r="CBN402" s="21"/>
      <c r="CBO402" s="21"/>
      <c r="CBP402" s="21"/>
      <c r="CBQ402" s="21"/>
      <c r="CBR402" s="21"/>
      <c r="CBS402" s="21"/>
      <c r="CBT402" s="21"/>
      <c r="CBU402" s="21"/>
      <c r="CBV402" s="21"/>
      <c r="CBW402" s="21"/>
      <c r="CBX402" s="21"/>
      <c r="CBY402" s="21"/>
      <c r="CBZ402" s="21"/>
      <c r="CCA402" s="21"/>
      <c r="CCB402" s="21"/>
      <c r="CCC402" s="21"/>
      <c r="CCD402" s="21"/>
      <c r="CCE402" s="21"/>
      <c r="CCF402" s="21"/>
      <c r="CCG402" s="21"/>
      <c r="CCH402" s="21"/>
      <c r="CCI402" s="21"/>
      <c r="CCJ402" s="21"/>
      <c r="CCK402" s="21"/>
      <c r="CCL402" s="21"/>
      <c r="CCM402" s="21"/>
      <c r="CCN402" s="21"/>
      <c r="CCO402" s="21"/>
      <c r="CCP402" s="21"/>
      <c r="CCQ402" s="21"/>
      <c r="CCR402" s="21"/>
      <c r="CCS402" s="21"/>
      <c r="CCT402" s="21"/>
      <c r="CCU402" s="21"/>
      <c r="CCV402" s="21"/>
      <c r="CCW402" s="21"/>
      <c r="CCX402" s="21"/>
      <c r="CCY402" s="21"/>
      <c r="CCZ402" s="21"/>
      <c r="CDA402" s="21"/>
      <c r="CDB402" s="21"/>
      <c r="CDC402" s="21"/>
      <c r="CDD402" s="21"/>
      <c r="CDE402" s="21"/>
      <c r="CDF402" s="21"/>
      <c r="CDG402" s="21"/>
      <c r="CDH402" s="21"/>
      <c r="CDI402" s="21"/>
      <c r="CDJ402" s="21"/>
      <c r="CDK402" s="21"/>
      <c r="CDL402" s="21"/>
      <c r="CDM402" s="21"/>
      <c r="CDN402" s="21"/>
      <c r="CDO402" s="21"/>
      <c r="CDP402" s="21"/>
      <c r="CDQ402" s="21"/>
      <c r="CDR402" s="21"/>
      <c r="CDS402" s="21"/>
      <c r="CDT402" s="21"/>
      <c r="CDU402" s="21"/>
      <c r="CDV402" s="21"/>
      <c r="CDW402" s="21"/>
      <c r="CDX402" s="21"/>
      <c r="CDY402" s="21"/>
      <c r="CDZ402" s="21"/>
      <c r="CEA402" s="21"/>
      <c r="CEB402" s="21"/>
      <c r="CEC402" s="21"/>
      <c r="CED402" s="21"/>
      <c r="CEE402" s="21"/>
      <c r="CEF402" s="21"/>
      <c r="CEG402" s="21"/>
      <c r="CEH402" s="21"/>
      <c r="CEI402" s="21"/>
      <c r="CEJ402" s="21"/>
      <c r="CEK402" s="21"/>
      <c r="CEL402" s="21"/>
      <c r="CEM402" s="21"/>
      <c r="CEN402" s="21"/>
      <c r="CEO402" s="21"/>
      <c r="CEP402" s="21"/>
      <c r="CEQ402" s="21"/>
      <c r="CER402" s="21"/>
      <c r="CES402" s="21"/>
      <c r="CET402" s="21"/>
      <c r="CEU402" s="21"/>
      <c r="CEV402" s="21"/>
      <c r="CEW402" s="21"/>
      <c r="CEX402" s="21"/>
      <c r="CEY402" s="21"/>
      <c r="CEZ402" s="21"/>
      <c r="CFA402" s="21"/>
      <c r="CFB402" s="21"/>
      <c r="CFC402" s="21"/>
      <c r="CFD402" s="21"/>
      <c r="CFE402" s="21"/>
      <c r="CFF402" s="21"/>
      <c r="CFG402" s="21"/>
      <c r="CFH402" s="21"/>
      <c r="CFI402" s="21"/>
      <c r="CFJ402" s="21"/>
      <c r="CFK402" s="21"/>
      <c r="CFL402" s="21"/>
      <c r="CFM402" s="21"/>
      <c r="CFN402" s="21"/>
      <c r="CFO402" s="21"/>
      <c r="CFP402" s="21"/>
      <c r="CFQ402" s="21"/>
      <c r="CFR402" s="21"/>
      <c r="CFS402" s="21"/>
      <c r="CFT402" s="21"/>
      <c r="CFU402" s="21"/>
      <c r="CFV402" s="21"/>
      <c r="CFW402" s="21"/>
      <c r="CFX402" s="21"/>
      <c r="CFY402" s="21"/>
      <c r="CFZ402" s="21"/>
      <c r="CGA402" s="21"/>
      <c r="CGB402" s="21"/>
      <c r="CGC402" s="21"/>
      <c r="CGD402" s="21"/>
      <c r="CGE402" s="21"/>
      <c r="CGF402" s="21"/>
      <c r="CGG402" s="21"/>
      <c r="CGH402" s="21"/>
      <c r="CGI402" s="21"/>
      <c r="CGJ402" s="21"/>
      <c r="CGK402" s="21"/>
      <c r="CGL402" s="21"/>
      <c r="CGM402" s="21"/>
      <c r="CGN402" s="21"/>
      <c r="CGO402" s="21"/>
      <c r="CGP402" s="21"/>
      <c r="CGQ402" s="21"/>
      <c r="CGR402" s="21"/>
      <c r="CGS402" s="21"/>
      <c r="CGT402" s="21"/>
      <c r="CGU402" s="21"/>
      <c r="CGV402" s="21"/>
      <c r="CGW402" s="21"/>
      <c r="CGX402" s="21"/>
      <c r="CGY402" s="21"/>
      <c r="CGZ402" s="21"/>
      <c r="CHA402" s="21"/>
      <c r="CHB402" s="21"/>
      <c r="CHC402" s="21"/>
      <c r="CHD402" s="21"/>
      <c r="CHE402" s="21"/>
      <c r="CHF402" s="21"/>
      <c r="CHG402" s="21"/>
      <c r="CHH402" s="21"/>
      <c r="CHI402" s="21"/>
      <c r="CHJ402" s="21"/>
      <c r="CHK402" s="21"/>
      <c r="CHL402" s="21"/>
      <c r="CHM402" s="21"/>
      <c r="CHN402" s="21"/>
      <c r="CHO402" s="21"/>
      <c r="CHP402" s="21"/>
      <c r="CHQ402" s="21"/>
      <c r="CHR402" s="21"/>
      <c r="CHS402" s="21"/>
      <c r="CHT402" s="21"/>
      <c r="CHU402" s="21"/>
      <c r="CHV402" s="21"/>
      <c r="CHW402" s="21"/>
      <c r="CHX402" s="21"/>
      <c r="CHY402" s="21"/>
      <c r="CHZ402" s="21"/>
      <c r="CIA402" s="21"/>
      <c r="CIB402" s="21"/>
      <c r="CIC402" s="21"/>
      <c r="CID402" s="21"/>
      <c r="CIE402" s="21"/>
      <c r="CIF402" s="21"/>
      <c r="CIG402" s="21"/>
      <c r="CIH402" s="21"/>
      <c r="CII402" s="21"/>
      <c r="CIJ402" s="21"/>
      <c r="CIK402" s="21"/>
      <c r="CIL402" s="21"/>
      <c r="CIM402" s="21"/>
      <c r="CIN402" s="21"/>
      <c r="CIO402" s="21"/>
      <c r="CIP402" s="21"/>
      <c r="CIQ402" s="21"/>
      <c r="CIR402" s="21"/>
      <c r="CIS402" s="21"/>
      <c r="CIT402" s="21"/>
      <c r="CIU402" s="21"/>
      <c r="CIV402" s="21"/>
      <c r="CIW402" s="21"/>
      <c r="CIX402" s="21"/>
      <c r="CIY402" s="21"/>
      <c r="CIZ402" s="21"/>
      <c r="CJA402" s="21"/>
      <c r="CJB402" s="21"/>
      <c r="CJC402" s="21"/>
      <c r="CJD402" s="21"/>
      <c r="CJE402" s="21"/>
      <c r="CJF402" s="21"/>
      <c r="CJG402" s="21"/>
      <c r="CJH402" s="21"/>
      <c r="CJI402" s="21"/>
      <c r="CJJ402" s="21"/>
      <c r="CJK402" s="21"/>
      <c r="CJL402" s="21"/>
      <c r="CJM402" s="21"/>
      <c r="CJN402" s="21"/>
      <c r="CJO402" s="21"/>
      <c r="CJP402" s="21"/>
      <c r="CJQ402" s="21"/>
      <c r="CJR402" s="21"/>
      <c r="CJS402" s="21"/>
      <c r="CJT402" s="21"/>
      <c r="CJU402" s="21"/>
      <c r="CJV402" s="21"/>
      <c r="CJW402" s="21"/>
      <c r="CJX402" s="21"/>
      <c r="CJY402" s="21"/>
      <c r="CJZ402" s="21"/>
      <c r="CKA402" s="21"/>
      <c r="CKB402" s="21"/>
      <c r="CKC402" s="21"/>
      <c r="CKD402" s="21"/>
      <c r="CKE402" s="21"/>
      <c r="CKF402" s="21"/>
      <c r="CKG402" s="21"/>
      <c r="CKH402" s="21"/>
      <c r="CKI402" s="21"/>
      <c r="CKJ402" s="21"/>
      <c r="CKK402" s="21"/>
      <c r="CKL402" s="21"/>
      <c r="CKM402" s="21"/>
      <c r="CKN402" s="21"/>
      <c r="CKO402" s="21"/>
      <c r="CKP402" s="21"/>
      <c r="CKQ402" s="21"/>
      <c r="CKR402" s="21"/>
      <c r="CKS402" s="21"/>
      <c r="CKT402" s="21"/>
      <c r="CKU402" s="21"/>
      <c r="CKV402" s="21"/>
      <c r="CKW402" s="21"/>
      <c r="CKX402" s="21"/>
      <c r="CKY402" s="21"/>
      <c r="CKZ402" s="21"/>
      <c r="CLA402" s="21"/>
      <c r="CLB402" s="21"/>
      <c r="CLC402" s="21"/>
      <c r="CLD402" s="21"/>
      <c r="CLE402" s="21"/>
      <c r="CLF402" s="21"/>
      <c r="CLG402" s="21"/>
      <c r="CLH402" s="21"/>
      <c r="CLI402" s="21"/>
      <c r="CLJ402" s="21"/>
      <c r="CLK402" s="21"/>
      <c r="CLL402" s="21"/>
      <c r="CLM402" s="21"/>
      <c r="CLN402" s="21"/>
      <c r="CLO402" s="21"/>
      <c r="CLP402" s="21"/>
      <c r="CLQ402" s="21"/>
      <c r="CLR402" s="21"/>
      <c r="CLS402" s="21"/>
      <c r="CLT402" s="21"/>
      <c r="CLU402" s="21"/>
      <c r="CLV402" s="21"/>
      <c r="CLW402" s="21"/>
      <c r="CLX402" s="21"/>
      <c r="CLY402" s="21"/>
      <c r="CLZ402" s="21"/>
      <c r="CMA402" s="21"/>
      <c r="CMB402" s="21"/>
      <c r="CMC402" s="21"/>
      <c r="CMD402" s="21"/>
      <c r="CME402" s="21"/>
      <c r="CMF402" s="21"/>
      <c r="CMG402" s="21"/>
      <c r="CMH402" s="21"/>
      <c r="CMI402" s="21"/>
      <c r="CMJ402" s="21"/>
      <c r="CMK402" s="21"/>
      <c r="CML402" s="21"/>
      <c r="CMM402" s="21"/>
      <c r="CMN402" s="21"/>
      <c r="CMO402" s="21"/>
      <c r="CMP402" s="21"/>
      <c r="CMQ402" s="21"/>
      <c r="CMR402" s="21"/>
      <c r="CMS402" s="21"/>
      <c r="CMT402" s="21"/>
      <c r="CMU402" s="21"/>
      <c r="CMV402" s="21"/>
      <c r="CMW402" s="21"/>
      <c r="CMX402" s="21"/>
      <c r="CMY402" s="21"/>
      <c r="CMZ402" s="21"/>
      <c r="CNA402" s="21"/>
      <c r="CNB402" s="21"/>
      <c r="CNC402" s="21"/>
      <c r="CND402" s="21"/>
      <c r="CNE402" s="21"/>
      <c r="CNF402" s="21"/>
      <c r="CNG402" s="21"/>
      <c r="CNH402" s="21"/>
      <c r="CNI402" s="21"/>
      <c r="CNJ402" s="21"/>
      <c r="CNK402" s="21"/>
      <c r="CNL402" s="21"/>
      <c r="CNM402" s="21"/>
      <c r="CNN402" s="21"/>
      <c r="CNO402" s="21"/>
      <c r="CNP402" s="21"/>
      <c r="CNQ402" s="21"/>
      <c r="CNR402" s="21"/>
      <c r="CNS402" s="21"/>
      <c r="CNT402" s="21"/>
      <c r="CNU402" s="21"/>
      <c r="CNV402" s="21"/>
      <c r="CNW402" s="21"/>
      <c r="CNX402" s="21"/>
      <c r="CNY402" s="21"/>
      <c r="CNZ402" s="21"/>
      <c r="COA402" s="21"/>
      <c r="COB402" s="21"/>
      <c r="COC402" s="21"/>
      <c r="COD402" s="21"/>
      <c r="COE402" s="21"/>
      <c r="COF402" s="21"/>
      <c r="COG402" s="21"/>
      <c r="COH402" s="21"/>
      <c r="COI402" s="21"/>
      <c r="COJ402" s="21"/>
      <c r="COK402" s="21"/>
      <c r="COL402" s="21"/>
      <c r="COM402" s="21"/>
      <c r="CON402" s="21"/>
      <c r="COO402" s="21"/>
      <c r="COP402" s="21"/>
      <c r="COQ402" s="21"/>
      <c r="COR402" s="21"/>
      <c r="COS402" s="21"/>
      <c r="COT402" s="21"/>
      <c r="COU402" s="21"/>
      <c r="COV402" s="21"/>
      <c r="COW402" s="21"/>
      <c r="COX402" s="21"/>
      <c r="COY402" s="21"/>
      <c r="COZ402" s="21"/>
      <c r="CPA402" s="21"/>
      <c r="CPB402" s="21"/>
      <c r="CPC402" s="21"/>
      <c r="CPD402" s="21"/>
      <c r="CPE402" s="21"/>
      <c r="CPF402" s="21"/>
      <c r="CPG402" s="21"/>
      <c r="CPH402" s="21"/>
      <c r="CPI402" s="21"/>
      <c r="CPJ402" s="21"/>
      <c r="CPK402" s="21"/>
      <c r="CPL402" s="21"/>
      <c r="CPM402" s="21"/>
      <c r="CPN402" s="21"/>
      <c r="CPO402" s="21"/>
      <c r="CPP402" s="21"/>
      <c r="CPQ402" s="21"/>
      <c r="CPR402" s="21"/>
      <c r="CPS402" s="21"/>
      <c r="CPT402" s="21"/>
      <c r="CPU402" s="21"/>
      <c r="CPV402" s="21"/>
      <c r="CPW402" s="21"/>
      <c r="CPX402" s="21"/>
      <c r="CPY402" s="21"/>
      <c r="CPZ402" s="21"/>
      <c r="CQA402" s="21"/>
      <c r="CQB402" s="21"/>
      <c r="CQC402" s="21"/>
      <c r="CQD402" s="21"/>
      <c r="CQE402" s="21"/>
      <c r="CQF402" s="21"/>
      <c r="CQG402" s="21"/>
      <c r="CQH402" s="21"/>
      <c r="CQI402" s="21"/>
      <c r="CQJ402" s="21"/>
      <c r="CQK402" s="21"/>
      <c r="CQL402" s="21"/>
      <c r="CQM402" s="21"/>
      <c r="CQN402" s="21"/>
      <c r="CQO402" s="21"/>
      <c r="CQP402" s="21"/>
      <c r="CQQ402" s="21"/>
      <c r="CQR402" s="21"/>
      <c r="CQS402" s="21"/>
      <c r="CQT402" s="21"/>
      <c r="CQU402" s="21"/>
      <c r="CQV402" s="21"/>
      <c r="CQW402" s="21"/>
      <c r="CQX402" s="21"/>
      <c r="CQY402" s="21"/>
      <c r="CQZ402" s="21"/>
      <c r="CRA402" s="21"/>
      <c r="CRB402" s="21"/>
      <c r="CRC402" s="21"/>
      <c r="CRD402" s="21"/>
      <c r="CRE402" s="21"/>
      <c r="CRF402" s="21"/>
      <c r="CRG402" s="21"/>
      <c r="CRH402" s="21"/>
      <c r="CRI402" s="21"/>
      <c r="CRJ402" s="21"/>
      <c r="CRK402" s="21"/>
      <c r="CRL402" s="21"/>
      <c r="CRM402" s="21"/>
      <c r="CRN402" s="21"/>
      <c r="CRO402" s="21"/>
      <c r="CRP402" s="21"/>
      <c r="CRQ402" s="21"/>
      <c r="CRR402" s="21"/>
      <c r="CRS402" s="21"/>
      <c r="CRT402" s="21"/>
      <c r="CRU402" s="21"/>
      <c r="CRV402" s="21"/>
      <c r="CRW402" s="21"/>
      <c r="CRX402" s="21"/>
      <c r="CRY402" s="21"/>
      <c r="CRZ402" s="21"/>
      <c r="CSA402" s="21"/>
      <c r="CSB402" s="21"/>
      <c r="CSC402" s="21"/>
      <c r="CSD402" s="21"/>
      <c r="CSE402" s="21"/>
      <c r="CSF402" s="21"/>
      <c r="CSG402" s="21"/>
      <c r="CSH402" s="21"/>
      <c r="CSI402" s="21"/>
      <c r="CSJ402" s="21"/>
      <c r="CSK402" s="21"/>
      <c r="CSL402" s="21"/>
      <c r="CSM402" s="21"/>
      <c r="CSN402" s="21"/>
      <c r="CSO402" s="21"/>
      <c r="CSP402" s="21"/>
      <c r="CSQ402" s="21"/>
      <c r="CSR402" s="21"/>
      <c r="CSS402" s="21"/>
      <c r="CST402" s="21"/>
      <c r="CSU402" s="21"/>
      <c r="CSV402" s="21"/>
      <c r="CSW402" s="21"/>
      <c r="CSX402" s="21"/>
      <c r="CSY402" s="21"/>
      <c r="CSZ402" s="21"/>
      <c r="CTA402" s="21"/>
      <c r="CTB402" s="21"/>
      <c r="CTC402" s="21"/>
      <c r="CTD402" s="21"/>
      <c r="CTE402" s="21"/>
      <c r="CTF402" s="21"/>
      <c r="CTG402" s="21"/>
      <c r="CTH402" s="21"/>
      <c r="CTI402" s="21"/>
      <c r="CTJ402" s="21"/>
      <c r="CTK402" s="21"/>
      <c r="CTL402" s="21"/>
      <c r="CTM402" s="21"/>
      <c r="CTN402" s="21"/>
      <c r="CTO402" s="21"/>
      <c r="CTP402" s="21"/>
      <c r="CTQ402" s="21"/>
      <c r="CTR402" s="21"/>
      <c r="CTS402" s="21"/>
      <c r="CTT402" s="21"/>
      <c r="CTU402" s="21"/>
      <c r="CTV402" s="21"/>
      <c r="CTW402" s="21"/>
      <c r="CTX402" s="21"/>
      <c r="CTY402" s="21"/>
      <c r="CTZ402" s="21"/>
      <c r="CUA402" s="21"/>
      <c r="CUB402" s="21"/>
      <c r="CUC402" s="21"/>
      <c r="CUD402" s="21"/>
      <c r="CUE402" s="21"/>
      <c r="CUF402" s="21"/>
      <c r="CUG402" s="21"/>
      <c r="CUH402" s="21"/>
      <c r="CUI402" s="21"/>
      <c r="CUJ402" s="21"/>
      <c r="CUK402" s="21"/>
      <c r="CUL402" s="21"/>
      <c r="CUM402" s="21"/>
      <c r="CUN402" s="21"/>
      <c r="CUO402" s="21"/>
      <c r="CUP402" s="21"/>
      <c r="CUQ402" s="21"/>
      <c r="CUR402" s="21"/>
      <c r="CUS402" s="21"/>
      <c r="CUT402" s="21"/>
      <c r="CUU402" s="21"/>
      <c r="CUV402" s="21"/>
      <c r="CUW402" s="21"/>
      <c r="CUX402" s="21"/>
      <c r="CUY402" s="21"/>
      <c r="CUZ402" s="21"/>
      <c r="CVA402" s="21"/>
      <c r="CVB402" s="21"/>
      <c r="CVC402" s="21"/>
      <c r="CVD402" s="21"/>
      <c r="CVE402" s="21"/>
      <c r="CVF402" s="21"/>
      <c r="CVG402" s="21"/>
      <c r="CVH402" s="21"/>
      <c r="CVI402" s="21"/>
      <c r="CVJ402" s="21"/>
      <c r="CVK402" s="21"/>
      <c r="CVL402" s="21"/>
      <c r="CVM402" s="21"/>
      <c r="CVN402" s="21"/>
      <c r="CVO402" s="21"/>
      <c r="CVP402" s="21"/>
      <c r="CVQ402" s="21"/>
      <c r="CVR402" s="21"/>
      <c r="CVS402" s="21"/>
      <c r="CVT402" s="21"/>
      <c r="CVU402" s="21"/>
      <c r="CVV402" s="21"/>
      <c r="CVW402" s="21"/>
      <c r="CVX402" s="21"/>
      <c r="CVY402" s="21"/>
      <c r="CVZ402" s="21"/>
      <c r="CWA402" s="21"/>
      <c r="CWB402" s="21"/>
      <c r="CWC402" s="21"/>
      <c r="CWD402" s="21"/>
      <c r="CWE402" s="21"/>
      <c r="CWF402" s="21"/>
      <c r="CWG402" s="21"/>
      <c r="CWH402" s="21"/>
      <c r="CWI402" s="21"/>
      <c r="CWJ402" s="21"/>
      <c r="CWK402" s="21"/>
      <c r="CWL402" s="21"/>
      <c r="CWM402" s="21"/>
      <c r="CWN402" s="21"/>
      <c r="CWO402" s="21"/>
      <c r="CWP402" s="21"/>
      <c r="CWQ402" s="21"/>
      <c r="CWR402" s="21"/>
      <c r="CWS402" s="21"/>
      <c r="CWT402" s="21"/>
      <c r="CWU402" s="21"/>
      <c r="CWV402" s="21"/>
      <c r="CWW402" s="21"/>
      <c r="CWX402" s="21"/>
      <c r="CWY402" s="21"/>
      <c r="CWZ402" s="21"/>
      <c r="CXA402" s="21"/>
      <c r="CXB402" s="21"/>
      <c r="CXC402" s="21"/>
      <c r="CXD402" s="21"/>
      <c r="CXE402" s="21"/>
      <c r="CXF402" s="21"/>
      <c r="CXG402" s="21"/>
      <c r="CXH402" s="21"/>
      <c r="CXI402" s="21"/>
      <c r="CXJ402" s="21"/>
      <c r="CXK402" s="21"/>
      <c r="CXL402" s="21"/>
      <c r="CXM402" s="21"/>
      <c r="CXN402" s="21"/>
      <c r="CXO402" s="21"/>
      <c r="CXP402" s="21"/>
      <c r="CXQ402" s="21"/>
      <c r="CXR402" s="21"/>
      <c r="CXS402" s="21"/>
      <c r="CXT402" s="21"/>
      <c r="CXU402" s="21"/>
      <c r="CXV402" s="21"/>
      <c r="CXW402" s="21"/>
      <c r="CXX402" s="21"/>
      <c r="CXY402" s="21"/>
      <c r="CXZ402" s="21"/>
      <c r="CYA402" s="21"/>
      <c r="CYB402" s="21"/>
      <c r="CYC402" s="21"/>
      <c r="CYD402" s="21"/>
      <c r="CYE402" s="21"/>
      <c r="CYF402" s="21"/>
      <c r="CYG402" s="21"/>
      <c r="CYH402" s="21"/>
      <c r="CYI402" s="21"/>
      <c r="CYJ402" s="21"/>
      <c r="CYK402" s="21"/>
      <c r="CYL402" s="21"/>
      <c r="CYM402" s="21"/>
      <c r="CYN402" s="21"/>
      <c r="CYO402" s="21"/>
      <c r="CYP402" s="21"/>
      <c r="CYQ402" s="21"/>
      <c r="CYR402" s="21"/>
      <c r="CYS402" s="21"/>
      <c r="CYT402" s="21"/>
      <c r="CYU402" s="21"/>
      <c r="CYV402" s="21"/>
      <c r="CYW402" s="21"/>
      <c r="CYX402" s="21"/>
      <c r="CYY402" s="21"/>
      <c r="CYZ402" s="21"/>
      <c r="CZA402" s="21"/>
      <c r="CZB402" s="21"/>
      <c r="CZC402" s="21"/>
      <c r="CZD402" s="21"/>
      <c r="CZE402" s="21"/>
      <c r="CZF402" s="21"/>
      <c r="CZG402" s="21"/>
      <c r="CZH402" s="21"/>
      <c r="CZI402" s="21"/>
      <c r="CZJ402" s="21"/>
      <c r="CZK402" s="21"/>
      <c r="CZL402" s="21"/>
      <c r="CZM402" s="21"/>
      <c r="CZN402" s="21"/>
      <c r="CZO402" s="21"/>
      <c r="CZP402" s="21"/>
      <c r="CZQ402" s="21"/>
      <c r="CZR402" s="21"/>
      <c r="CZS402" s="21"/>
      <c r="CZT402" s="21"/>
      <c r="CZU402" s="21"/>
      <c r="CZV402" s="21"/>
      <c r="CZW402" s="21"/>
      <c r="CZX402" s="21"/>
      <c r="CZY402" s="21"/>
      <c r="CZZ402" s="21"/>
      <c r="DAA402" s="21"/>
      <c r="DAB402" s="21"/>
      <c r="DAC402" s="21"/>
      <c r="DAD402" s="21"/>
      <c r="DAE402" s="21"/>
      <c r="DAF402" s="21"/>
      <c r="DAG402" s="21"/>
      <c r="DAH402" s="21"/>
      <c r="DAI402" s="21"/>
      <c r="DAJ402" s="21"/>
      <c r="DAK402" s="21"/>
      <c r="DAL402" s="21"/>
      <c r="DAM402" s="21"/>
      <c r="DAN402" s="21"/>
      <c r="DAO402" s="21"/>
      <c r="DAP402" s="21"/>
      <c r="DAQ402" s="21"/>
      <c r="DAR402" s="21"/>
      <c r="DAS402" s="21"/>
      <c r="DAT402" s="21"/>
      <c r="DAU402" s="21"/>
      <c r="DAV402" s="21"/>
      <c r="DAW402" s="21"/>
      <c r="DAX402" s="21"/>
      <c r="DAY402" s="21"/>
      <c r="DAZ402" s="21"/>
      <c r="DBA402" s="21"/>
      <c r="DBB402" s="21"/>
      <c r="DBC402" s="21"/>
      <c r="DBD402" s="21"/>
      <c r="DBE402" s="21"/>
      <c r="DBF402" s="21"/>
      <c r="DBG402" s="21"/>
      <c r="DBH402" s="21"/>
      <c r="DBI402" s="21"/>
      <c r="DBJ402" s="21"/>
      <c r="DBK402" s="21"/>
      <c r="DBL402" s="21"/>
      <c r="DBM402" s="21"/>
      <c r="DBN402" s="21"/>
      <c r="DBO402" s="21"/>
      <c r="DBP402" s="21"/>
      <c r="DBQ402" s="21"/>
      <c r="DBR402" s="21"/>
      <c r="DBS402" s="21"/>
      <c r="DBT402" s="21"/>
      <c r="DBU402" s="21"/>
      <c r="DBV402" s="21"/>
      <c r="DBW402" s="21"/>
      <c r="DBX402" s="21"/>
      <c r="DBY402" s="21"/>
      <c r="DBZ402" s="21"/>
      <c r="DCA402" s="21"/>
      <c r="DCB402" s="21"/>
      <c r="DCC402" s="21"/>
      <c r="DCD402" s="21"/>
      <c r="DCE402" s="21"/>
      <c r="DCF402" s="21"/>
      <c r="DCG402" s="21"/>
      <c r="DCH402" s="21"/>
      <c r="DCI402" s="21"/>
      <c r="DCJ402" s="21"/>
      <c r="DCK402" s="21"/>
      <c r="DCL402" s="21"/>
      <c r="DCM402" s="21"/>
      <c r="DCN402" s="21"/>
      <c r="DCO402" s="21"/>
      <c r="DCP402" s="21"/>
      <c r="DCQ402" s="21"/>
      <c r="DCR402" s="21"/>
      <c r="DCS402" s="21"/>
      <c r="DCT402" s="21"/>
      <c r="DCU402" s="21"/>
      <c r="DCV402" s="21"/>
      <c r="DCW402" s="21"/>
      <c r="DCX402" s="21"/>
      <c r="DCY402" s="21"/>
      <c r="DCZ402" s="21"/>
      <c r="DDA402" s="21"/>
      <c r="DDB402" s="21"/>
      <c r="DDC402" s="21"/>
      <c r="DDD402" s="21"/>
      <c r="DDE402" s="21"/>
      <c r="DDF402" s="21"/>
      <c r="DDG402" s="21"/>
      <c r="DDH402" s="21"/>
      <c r="DDI402" s="21"/>
      <c r="DDJ402" s="21"/>
      <c r="DDK402" s="21"/>
      <c r="DDL402" s="21"/>
      <c r="DDM402" s="21"/>
      <c r="DDN402" s="21"/>
      <c r="DDO402" s="21"/>
      <c r="DDP402" s="21"/>
      <c r="DDQ402" s="21"/>
      <c r="DDR402" s="21"/>
      <c r="DDS402" s="21"/>
      <c r="DDT402" s="21"/>
      <c r="DDU402" s="21"/>
      <c r="DDV402" s="21"/>
      <c r="DDW402" s="21"/>
      <c r="DDX402" s="21"/>
      <c r="DDY402" s="21"/>
      <c r="DDZ402" s="21"/>
      <c r="DEA402" s="21"/>
      <c r="DEB402" s="21"/>
      <c r="DEC402" s="21"/>
      <c r="DED402" s="21"/>
      <c r="DEE402" s="21"/>
      <c r="DEF402" s="21"/>
      <c r="DEG402" s="21"/>
      <c r="DEH402" s="21"/>
      <c r="DEI402" s="21"/>
      <c r="DEJ402" s="21"/>
      <c r="DEK402" s="21"/>
      <c r="DEL402" s="21"/>
      <c r="DEM402" s="21"/>
      <c r="DEN402" s="21"/>
      <c r="DEO402" s="21"/>
      <c r="DEP402" s="21"/>
      <c r="DEQ402" s="21"/>
      <c r="DER402" s="21"/>
      <c r="DES402" s="21"/>
      <c r="DET402" s="21"/>
      <c r="DEU402" s="21"/>
      <c r="DEV402" s="21"/>
      <c r="DEW402" s="21"/>
      <c r="DEX402" s="21"/>
      <c r="DEY402" s="21"/>
      <c r="DEZ402" s="21"/>
      <c r="DFA402" s="21"/>
      <c r="DFB402" s="21"/>
      <c r="DFC402" s="21"/>
      <c r="DFD402" s="21"/>
      <c r="DFE402" s="21"/>
      <c r="DFF402" s="21"/>
      <c r="DFG402" s="21"/>
      <c r="DFH402" s="21"/>
      <c r="DFI402" s="21"/>
      <c r="DFJ402" s="21"/>
      <c r="DFK402" s="21"/>
      <c r="DFL402" s="21"/>
      <c r="DFM402" s="21"/>
      <c r="DFN402" s="21"/>
      <c r="DFO402" s="21"/>
      <c r="DFP402" s="21"/>
      <c r="DFQ402" s="21"/>
      <c r="DFR402" s="21"/>
      <c r="DFS402" s="21"/>
      <c r="DFT402" s="21"/>
      <c r="DFU402" s="21"/>
      <c r="DFV402" s="21"/>
      <c r="DFW402" s="21"/>
      <c r="DFX402" s="21"/>
      <c r="DFY402" s="21"/>
      <c r="DFZ402" s="21"/>
      <c r="DGA402" s="21"/>
      <c r="DGB402" s="21"/>
      <c r="DGC402" s="21"/>
      <c r="DGD402" s="21"/>
      <c r="DGE402" s="21"/>
      <c r="DGF402" s="21"/>
      <c r="DGG402" s="21"/>
      <c r="DGH402" s="21"/>
      <c r="DGI402" s="21"/>
      <c r="DGJ402" s="21"/>
      <c r="DGK402" s="21"/>
      <c r="DGL402" s="21"/>
      <c r="DGM402" s="21"/>
      <c r="DGN402" s="21"/>
      <c r="DGO402" s="21"/>
      <c r="DGP402" s="21"/>
      <c r="DGQ402" s="21"/>
      <c r="DGR402" s="21"/>
      <c r="DGS402" s="21"/>
      <c r="DGT402" s="21"/>
      <c r="DGU402" s="21"/>
      <c r="DGV402" s="21"/>
      <c r="DGW402" s="21"/>
      <c r="DGX402" s="21"/>
      <c r="DGY402" s="21"/>
      <c r="DGZ402" s="21"/>
      <c r="DHA402" s="21"/>
      <c r="DHB402" s="21"/>
      <c r="DHC402" s="21"/>
      <c r="DHD402" s="21"/>
      <c r="DHE402" s="21"/>
      <c r="DHF402" s="21"/>
      <c r="DHG402" s="21"/>
      <c r="DHH402" s="21"/>
      <c r="DHI402" s="21"/>
      <c r="DHJ402" s="21"/>
      <c r="DHK402" s="21"/>
      <c r="DHL402" s="21"/>
      <c r="DHM402" s="21"/>
      <c r="DHN402" s="21"/>
      <c r="DHO402" s="21"/>
      <c r="DHP402" s="21"/>
      <c r="DHQ402" s="21"/>
      <c r="DHR402" s="21"/>
      <c r="DHS402" s="21"/>
      <c r="DHT402" s="21"/>
      <c r="DHU402" s="21"/>
      <c r="DHV402" s="21"/>
      <c r="DHW402" s="21"/>
      <c r="DHX402" s="21"/>
      <c r="DHY402" s="21"/>
      <c r="DHZ402" s="21"/>
      <c r="DIA402" s="21"/>
      <c r="DIB402" s="21"/>
      <c r="DIC402" s="21"/>
      <c r="DID402" s="21"/>
      <c r="DIE402" s="21"/>
      <c r="DIF402" s="21"/>
      <c r="DIG402" s="21"/>
      <c r="DIH402" s="21"/>
      <c r="DII402" s="21"/>
      <c r="DIJ402" s="21"/>
      <c r="DIK402" s="21"/>
      <c r="DIL402" s="21"/>
      <c r="DIM402" s="21"/>
      <c r="DIN402" s="21"/>
      <c r="DIO402" s="21"/>
      <c r="DIP402" s="21"/>
      <c r="DIQ402" s="21"/>
      <c r="DIR402" s="21"/>
      <c r="DIS402" s="21"/>
      <c r="DIT402" s="21"/>
      <c r="DIU402" s="21"/>
      <c r="DIV402" s="21"/>
      <c r="DIW402" s="21"/>
      <c r="DIX402" s="21"/>
      <c r="DIY402" s="21"/>
      <c r="DIZ402" s="21"/>
      <c r="DJA402" s="21"/>
      <c r="DJB402" s="21"/>
      <c r="DJC402" s="21"/>
      <c r="DJD402" s="21"/>
      <c r="DJE402" s="21"/>
      <c r="DJF402" s="21"/>
      <c r="DJG402" s="21"/>
      <c r="DJH402" s="21"/>
      <c r="DJI402" s="21"/>
      <c r="DJJ402" s="21"/>
      <c r="DJK402" s="21"/>
      <c r="DJL402" s="21"/>
      <c r="DJM402" s="21"/>
      <c r="DJN402" s="21"/>
      <c r="DJO402" s="21"/>
      <c r="DJP402" s="21"/>
      <c r="DJQ402" s="21"/>
      <c r="DJR402" s="21"/>
      <c r="DJS402" s="21"/>
      <c r="DJT402" s="21"/>
      <c r="DJU402" s="21"/>
      <c r="DJV402" s="21"/>
      <c r="DJW402" s="21"/>
      <c r="DJX402" s="21"/>
      <c r="DJY402" s="21"/>
      <c r="DJZ402" s="21"/>
      <c r="DKA402" s="21"/>
      <c r="DKB402" s="21"/>
      <c r="DKC402" s="21"/>
      <c r="DKD402" s="21"/>
      <c r="DKE402" s="21"/>
      <c r="DKF402" s="21"/>
      <c r="DKG402" s="21"/>
      <c r="DKH402" s="21"/>
      <c r="DKI402" s="21"/>
      <c r="DKJ402" s="21"/>
      <c r="DKK402" s="21"/>
      <c r="DKL402" s="21"/>
      <c r="DKM402" s="21"/>
      <c r="DKN402" s="21"/>
      <c r="DKO402" s="21"/>
      <c r="DKP402" s="21"/>
      <c r="DKQ402" s="21"/>
      <c r="DKR402" s="21"/>
      <c r="DKS402" s="21"/>
      <c r="DKT402" s="21"/>
      <c r="DKU402" s="21"/>
      <c r="DKV402" s="21"/>
      <c r="DKW402" s="21"/>
      <c r="DKX402" s="21"/>
      <c r="DKY402" s="21"/>
      <c r="DKZ402" s="21"/>
      <c r="DLA402" s="21"/>
      <c r="DLB402" s="21"/>
      <c r="DLC402" s="21"/>
      <c r="DLD402" s="21"/>
      <c r="DLE402" s="21"/>
      <c r="DLF402" s="21"/>
      <c r="DLG402" s="21"/>
      <c r="DLH402" s="21"/>
      <c r="DLI402" s="21"/>
      <c r="DLJ402" s="21"/>
      <c r="DLK402" s="21"/>
      <c r="DLL402" s="21"/>
      <c r="DLM402" s="21"/>
      <c r="DLN402" s="21"/>
      <c r="DLO402" s="21"/>
      <c r="DLP402" s="21"/>
      <c r="DLQ402" s="21"/>
      <c r="DLR402" s="21"/>
      <c r="DLS402" s="21"/>
      <c r="DLT402" s="21"/>
      <c r="DLU402" s="21"/>
      <c r="DLV402" s="21"/>
      <c r="DLW402" s="21"/>
      <c r="DLX402" s="21"/>
      <c r="DLY402" s="21"/>
      <c r="DLZ402" s="21"/>
      <c r="DMA402" s="21"/>
      <c r="DMB402" s="21"/>
      <c r="DMC402" s="21"/>
      <c r="DMD402" s="21"/>
      <c r="DME402" s="21"/>
      <c r="DMF402" s="21"/>
      <c r="DMG402" s="21"/>
      <c r="DMH402" s="21"/>
      <c r="DMI402" s="21"/>
      <c r="DMJ402" s="21"/>
      <c r="DMK402" s="21"/>
      <c r="DML402" s="21"/>
      <c r="DMM402" s="21"/>
      <c r="DMN402" s="21"/>
      <c r="DMO402" s="21"/>
      <c r="DMP402" s="21"/>
      <c r="DMQ402" s="21"/>
      <c r="DMR402" s="21"/>
      <c r="DMS402" s="21"/>
      <c r="DMT402" s="21"/>
      <c r="DMU402" s="21"/>
      <c r="DMV402" s="21"/>
      <c r="DMW402" s="21"/>
      <c r="DMX402" s="21"/>
      <c r="DMY402" s="21"/>
      <c r="DMZ402" s="21"/>
      <c r="DNA402" s="21"/>
      <c r="DNB402" s="21"/>
      <c r="DNC402" s="21"/>
      <c r="DND402" s="21"/>
      <c r="DNE402" s="21"/>
      <c r="DNF402" s="21"/>
      <c r="DNG402" s="21"/>
      <c r="DNH402" s="21"/>
      <c r="DNI402" s="21"/>
      <c r="DNJ402" s="21"/>
      <c r="DNK402" s="21"/>
      <c r="DNL402" s="21"/>
      <c r="DNM402" s="21"/>
      <c r="DNN402" s="21"/>
      <c r="DNO402" s="21"/>
      <c r="DNP402" s="21"/>
      <c r="DNQ402" s="21"/>
      <c r="DNR402" s="21"/>
      <c r="DNS402" s="21"/>
      <c r="DNT402" s="21"/>
      <c r="DNU402" s="21"/>
      <c r="DNV402" s="21"/>
      <c r="DNW402" s="21"/>
      <c r="DNX402" s="21"/>
      <c r="DNY402" s="21"/>
      <c r="DNZ402" s="21"/>
      <c r="DOA402" s="21"/>
      <c r="DOB402" s="21"/>
      <c r="DOC402" s="21"/>
      <c r="DOD402" s="21"/>
      <c r="DOE402" s="21"/>
      <c r="DOF402" s="21"/>
      <c r="DOG402" s="21"/>
      <c r="DOH402" s="21"/>
      <c r="DOI402" s="21"/>
      <c r="DOJ402" s="21"/>
      <c r="DOK402" s="21"/>
      <c r="DOL402" s="21"/>
      <c r="DOM402" s="21"/>
      <c r="DON402" s="21"/>
      <c r="DOO402" s="21"/>
      <c r="DOP402" s="21"/>
      <c r="DOQ402" s="21"/>
      <c r="DOR402" s="21"/>
      <c r="DOS402" s="21"/>
      <c r="DOT402" s="21"/>
      <c r="DOU402" s="21"/>
      <c r="DOV402" s="21"/>
      <c r="DOW402" s="21"/>
      <c r="DOX402" s="21"/>
      <c r="DOY402" s="21"/>
      <c r="DOZ402" s="21"/>
      <c r="DPA402" s="21"/>
      <c r="DPB402" s="21"/>
      <c r="DPC402" s="21"/>
      <c r="DPD402" s="21"/>
      <c r="DPE402" s="21"/>
      <c r="DPF402" s="21"/>
      <c r="DPG402" s="21"/>
      <c r="DPH402" s="21"/>
      <c r="DPI402" s="21"/>
      <c r="DPJ402" s="21"/>
      <c r="DPK402" s="21"/>
      <c r="DPL402" s="21"/>
      <c r="DPM402" s="21"/>
      <c r="DPN402" s="21"/>
      <c r="DPO402" s="21"/>
      <c r="DPP402" s="21"/>
      <c r="DPQ402" s="21"/>
      <c r="DPR402" s="21"/>
      <c r="DPS402" s="21"/>
      <c r="DPT402" s="21"/>
      <c r="DPU402" s="21"/>
      <c r="DPV402" s="21"/>
      <c r="DPW402" s="21"/>
      <c r="DPX402" s="21"/>
      <c r="DPY402" s="21"/>
      <c r="DPZ402" s="21"/>
      <c r="DQA402" s="21"/>
      <c r="DQB402" s="21"/>
      <c r="DQC402" s="21"/>
      <c r="DQD402" s="21"/>
      <c r="DQE402" s="21"/>
      <c r="DQF402" s="21"/>
      <c r="DQG402" s="21"/>
      <c r="DQH402" s="21"/>
      <c r="DQI402" s="21"/>
      <c r="DQJ402" s="21"/>
      <c r="DQK402" s="21"/>
      <c r="DQL402" s="21"/>
      <c r="DQM402" s="21"/>
      <c r="DQN402" s="21"/>
      <c r="DQO402" s="21"/>
      <c r="DQP402" s="21"/>
      <c r="DQQ402" s="21"/>
      <c r="DQR402" s="21"/>
      <c r="DQS402" s="21"/>
      <c r="DQT402" s="21"/>
      <c r="DQU402" s="21"/>
      <c r="DQV402" s="21"/>
      <c r="DQW402" s="21"/>
      <c r="DQX402" s="21"/>
      <c r="DQY402" s="21"/>
      <c r="DQZ402" s="21"/>
      <c r="DRA402" s="21"/>
      <c r="DRB402" s="21"/>
      <c r="DRC402" s="21"/>
      <c r="DRD402" s="21"/>
      <c r="DRE402" s="21"/>
      <c r="DRF402" s="21"/>
      <c r="DRG402" s="21"/>
      <c r="DRH402" s="21"/>
      <c r="DRI402" s="21"/>
      <c r="DRJ402" s="21"/>
      <c r="DRK402" s="21"/>
      <c r="DRL402" s="21"/>
      <c r="DRM402" s="21"/>
      <c r="DRN402" s="21"/>
      <c r="DRO402" s="21"/>
      <c r="DRP402" s="21"/>
      <c r="DRQ402" s="21"/>
      <c r="DRR402" s="21"/>
      <c r="DRS402" s="21"/>
      <c r="DRT402" s="21"/>
      <c r="DRU402" s="21"/>
      <c r="DRV402" s="21"/>
      <c r="DRW402" s="21"/>
      <c r="DRX402" s="21"/>
      <c r="DRY402" s="21"/>
      <c r="DRZ402" s="21"/>
      <c r="DSA402" s="21"/>
      <c r="DSB402" s="21"/>
      <c r="DSC402" s="21"/>
      <c r="DSD402" s="21"/>
      <c r="DSE402" s="21"/>
      <c r="DSF402" s="21"/>
      <c r="DSG402" s="21"/>
      <c r="DSH402" s="21"/>
      <c r="DSI402" s="21"/>
      <c r="DSJ402" s="21"/>
      <c r="DSK402" s="21"/>
      <c r="DSL402" s="21"/>
      <c r="DSM402" s="21"/>
      <c r="DSN402" s="21"/>
      <c r="DSO402" s="21"/>
      <c r="DSP402" s="21"/>
      <c r="DSQ402" s="21"/>
      <c r="DSR402" s="21"/>
      <c r="DSS402" s="21"/>
      <c r="DST402" s="21"/>
      <c r="DSU402" s="21"/>
      <c r="DSV402" s="21"/>
      <c r="DSW402" s="21"/>
      <c r="DSX402" s="21"/>
      <c r="DSY402" s="21"/>
      <c r="DSZ402" s="21"/>
      <c r="DTA402" s="21"/>
      <c r="DTB402" s="21"/>
      <c r="DTC402" s="21"/>
      <c r="DTD402" s="21"/>
      <c r="DTE402" s="21"/>
      <c r="DTF402" s="21"/>
      <c r="DTG402" s="21"/>
      <c r="DTH402" s="21"/>
      <c r="DTI402" s="21"/>
      <c r="DTJ402" s="21"/>
      <c r="DTK402" s="21"/>
      <c r="DTL402" s="21"/>
      <c r="DTM402" s="21"/>
      <c r="DTN402" s="21"/>
      <c r="DTO402" s="21"/>
      <c r="DTP402" s="21"/>
      <c r="DTQ402" s="21"/>
      <c r="DTR402" s="21"/>
      <c r="DTS402" s="21"/>
      <c r="DTT402" s="21"/>
      <c r="DTU402" s="21"/>
      <c r="DTV402" s="21"/>
      <c r="DTW402" s="21"/>
      <c r="DTX402" s="21"/>
      <c r="DTY402" s="21"/>
      <c r="DTZ402" s="21"/>
      <c r="DUA402" s="21"/>
      <c r="DUB402" s="21"/>
      <c r="DUC402" s="21"/>
      <c r="DUD402" s="21"/>
      <c r="DUE402" s="21"/>
      <c r="DUF402" s="21"/>
      <c r="DUG402" s="21"/>
      <c r="DUH402" s="21"/>
      <c r="DUI402" s="21"/>
      <c r="DUJ402" s="21"/>
      <c r="DUK402" s="21"/>
      <c r="DUL402" s="21"/>
      <c r="DUM402" s="21"/>
      <c r="DUN402" s="21"/>
      <c r="DUO402" s="21"/>
      <c r="DUP402" s="21"/>
      <c r="DUQ402" s="21"/>
      <c r="DUR402" s="21"/>
      <c r="DUS402" s="21"/>
      <c r="DUT402" s="21"/>
      <c r="DUU402" s="21"/>
      <c r="DUV402" s="21"/>
      <c r="DUW402" s="21"/>
      <c r="DUX402" s="21"/>
      <c r="DUY402" s="21"/>
      <c r="DUZ402" s="21"/>
      <c r="DVA402" s="21"/>
      <c r="DVB402" s="21"/>
      <c r="DVC402" s="21"/>
      <c r="DVD402" s="21"/>
      <c r="DVE402" s="21"/>
      <c r="DVF402" s="21"/>
      <c r="DVG402" s="21"/>
      <c r="DVH402" s="21"/>
      <c r="DVI402" s="21"/>
      <c r="DVJ402" s="21"/>
      <c r="DVK402" s="21"/>
      <c r="DVL402" s="21"/>
      <c r="DVM402" s="21"/>
      <c r="DVN402" s="21"/>
      <c r="DVO402" s="21"/>
      <c r="DVP402" s="21"/>
      <c r="DVQ402" s="21"/>
      <c r="DVR402" s="21"/>
      <c r="DVS402" s="21"/>
      <c r="DVT402" s="21"/>
      <c r="DVU402" s="21"/>
      <c r="DVV402" s="21"/>
      <c r="DVW402" s="21"/>
      <c r="DVX402" s="21"/>
      <c r="DVY402" s="21"/>
      <c r="DVZ402" s="21"/>
      <c r="DWA402" s="21"/>
      <c r="DWB402" s="21"/>
      <c r="DWC402" s="21"/>
      <c r="DWD402" s="21"/>
      <c r="DWE402" s="21"/>
      <c r="DWF402" s="21"/>
      <c r="DWG402" s="21"/>
      <c r="DWH402" s="21"/>
      <c r="DWI402" s="21"/>
      <c r="DWJ402" s="21"/>
      <c r="DWK402" s="21"/>
      <c r="DWL402" s="21"/>
      <c r="DWM402" s="21"/>
      <c r="DWN402" s="21"/>
      <c r="DWO402" s="21"/>
      <c r="DWP402" s="21"/>
      <c r="DWQ402" s="21"/>
      <c r="DWR402" s="21"/>
      <c r="DWS402" s="21"/>
      <c r="DWT402" s="21"/>
      <c r="DWU402" s="21"/>
      <c r="DWV402" s="21"/>
      <c r="DWW402" s="21"/>
      <c r="DWX402" s="21"/>
      <c r="DWY402" s="21"/>
      <c r="DWZ402" s="21"/>
      <c r="DXA402" s="21"/>
      <c r="DXB402" s="21"/>
      <c r="DXC402" s="21"/>
      <c r="DXD402" s="21"/>
      <c r="DXE402" s="21"/>
      <c r="DXF402" s="21"/>
      <c r="DXG402" s="21"/>
      <c r="DXH402" s="21"/>
      <c r="DXI402" s="21"/>
      <c r="DXJ402" s="21"/>
      <c r="DXK402" s="21"/>
      <c r="DXL402" s="21"/>
      <c r="DXM402" s="21"/>
      <c r="DXN402" s="21"/>
      <c r="DXO402" s="21"/>
      <c r="DXP402" s="21"/>
      <c r="DXQ402" s="21"/>
      <c r="DXR402" s="21"/>
      <c r="DXS402" s="21"/>
      <c r="DXT402" s="21"/>
      <c r="DXU402" s="21"/>
      <c r="DXV402" s="21"/>
      <c r="DXW402" s="21"/>
      <c r="DXX402" s="21"/>
      <c r="DXY402" s="21"/>
      <c r="DXZ402" s="21"/>
      <c r="DYA402" s="21"/>
      <c r="DYB402" s="21"/>
      <c r="DYC402" s="21"/>
      <c r="DYD402" s="21"/>
      <c r="DYE402" s="21"/>
      <c r="DYF402" s="21"/>
      <c r="DYG402" s="21"/>
      <c r="DYH402" s="21"/>
      <c r="DYI402" s="21"/>
      <c r="DYJ402" s="21"/>
      <c r="DYK402" s="21"/>
      <c r="DYL402" s="21"/>
      <c r="DYM402" s="21"/>
      <c r="DYN402" s="21"/>
      <c r="DYO402" s="21"/>
      <c r="DYP402" s="21"/>
      <c r="DYQ402" s="21"/>
      <c r="DYR402" s="21"/>
      <c r="DYS402" s="21"/>
      <c r="DYT402" s="21"/>
      <c r="DYU402" s="21"/>
      <c r="DYV402" s="21"/>
      <c r="DYW402" s="21"/>
      <c r="DYX402" s="21"/>
      <c r="DYY402" s="21"/>
      <c r="DYZ402" s="21"/>
      <c r="DZA402" s="21"/>
      <c r="DZB402" s="21"/>
      <c r="DZC402" s="21"/>
      <c r="DZD402" s="21"/>
      <c r="DZE402" s="21"/>
      <c r="DZF402" s="21"/>
      <c r="DZG402" s="21"/>
      <c r="DZH402" s="21"/>
      <c r="DZI402" s="21"/>
      <c r="DZJ402" s="21"/>
      <c r="DZK402" s="21"/>
      <c r="DZL402" s="21"/>
      <c r="DZM402" s="21"/>
      <c r="DZN402" s="21"/>
      <c r="DZO402" s="21"/>
      <c r="DZP402" s="21"/>
      <c r="DZQ402" s="21"/>
      <c r="DZR402" s="21"/>
      <c r="DZS402" s="21"/>
      <c r="DZT402" s="21"/>
      <c r="DZU402" s="21"/>
      <c r="DZV402" s="21"/>
      <c r="DZW402" s="21"/>
      <c r="DZX402" s="21"/>
      <c r="DZY402" s="21"/>
      <c r="DZZ402" s="21"/>
      <c r="EAA402" s="21"/>
      <c r="EAB402" s="21"/>
      <c r="EAC402" s="21"/>
      <c r="EAD402" s="21"/>
      <c r="EAE402" s="21"/>
      <c r="EAF402" s="21"/>
      <c r="EAG402" s="21"/>
      <c r="EAH402" s="21"/>
      <c r="EAI402" s="21"/>
      <c r="EAJ402" s="21"/>
      <c r="EAK402" s="21"/>
      <c r="EAL402" s="21"/>
      <c r="EAM402" s="21"/>
      <c r="EAN402" s="21"/>
      <c r="EAO402" s="21"/>
      <c r="EAP402" s="21"/>
      <c r="EAQ402" s="21"/>
      <c r="EAR402" s="21"/>
      <c r="EAS402" s="21"/>
      <c r="EAT402" s="21"/>
      <c r="EAU402" s="21"/>
      <c r="EAV402" s="21"/>
      <c r="EAW402" s="21"/>
      <c r="EAX402" s="21"/>
      <c r="EAY402" s="21"/>
      <c r="EAZ402" s="21"/>
      <c r="EBA402" s="21"/>
      <c r="EBB402" s="21"/>
      <c r="EBC402" s="21"/>
      <c r="EBD402" s="21"/>
      <c r="EBE402" s="21"/>
      <c r="EBF402" s="21"/>
      <c r="EBG402" s="21"/>
      <c r="EBH402" s="21"/>
      <c r="EBI402" s="21"/>
      <c r="EBJ402" s="21"/>
      <c r="EBK402" s="21"/>
      <c r="EBL402" s="21"/>
      <c r="EBM402" s="21"/>
      <c r="EBN402" s="21"/>
      <c r="EBO402" s="21"/>
      <c r="EBP402" s="21"/>
      <c r="EBQ402" s="21"/>
      <c r="EBR402" s="21"/>
      <c r="EBS402" s="21"/>
      <c r="EBT402" s="21"/>
      <c r="EBU402" s="21"/>
      <c r="EBV402" s="21"/>
      <c r="EBW402" s="21"/>
      <c r="EBX402" s="21"/>
      <c r="EBY402" s="21"/>
      <c r="EBZ402" s="21"/>
      <c r="ECA402" s="21"/>
      <c r="ECB402" s="21"/>
      <c r="ECC402" s="21"/>
      <c r="ECD402" s="21"/>
      <c r="ECE402" s="21"/>
      <c r="ECF402" s="21"/>
      <c r="ECG402" s="21"/>
      <c r="ECH402" s="21"/>
      <c r="ECI402" s="21"/>
      <c r="ECJ402" s="21"/>
      <c r="ECK402" s="21"/>
      <c r="ECL402" s="21"/>
      <c r="ECM402" s="21"/>
      <c r="ECN402" s="21"/>
      <c r="ECO402" s="21"/>
      <c r="ECP402" s="21"/>
      <c r="ECQ402" s="21"/>
      <c r="ECR402" s="21"/>
      <c r="ECS402" s="21"/>
      <c r="ECT402" s="21"/>
      <c r="ECU402" s="21"/>
      <c r="ECV402" s="21"/>
      <c r="ECW402" s="21"/>
      <c r="ECX402" s="21"/>
      <c r="ECY402" s="21"/>
      <c r="ECZ402" s="21"/>
      <c r="EDA402" s="21"/>
      <c r="EDB402" s="21"/>
      <c r="EDC402" s="21"/>
      <c r="EDD402" s="21"/>
      <c r="EDE402" s="21"/>
      <c r="EDF402" s="21"/>
      <c r="EDG402" s="21"/>
      <c r="EDH402" s="21"/>
      <c r="EDI402" s="21"/>
      <c r="EDJ402" s="21"/>
      <c r="EDK402" s="21"/>
      <c r="EDL402" s="21"/>
      <c r="EDM402" s="21"/>
      <c r="EDN402" s="21"/>
      <c r="EDO402" s="21"/>
      <c r="EDP402" s="21"/>
      <c r="EDQ402" s="21"/>
      <c r="EDR402" s="21"/>
      <c r="EDS402" s="21"/>
      <c r="EDT402" s="21"/>
      <c r="EDU402" s="21"/>
      <c r="EDV402" s="21"/>
      <c r="EDW402" s="21"/>
      <c r="EDX402" s="21"/>
      <c r="EDY402" s="21"/>
      <c r="EDZ402" s="21"/>
      <c r="EEA402" s="21"/>
      <c r="EEB402" s="21"/>
      <c r="EEC402" s="21"/>
      <c r="EED402" s="21"/>
      <c r="EEE402" s="21"/>
      <c r="EEF402" s="21"/>
      <c r="EEG402" s="21"/>
      <c r="EEH402" s="21"/>
      <c r="EEI402" s="21"/>
      <c r="EEJ402" s="21"/>
      <c r="EEK402" s="21"/>
      <c r="EEL402" s="21"/>
      <c r="EEM402" s="21"/>
      <c r="EEN402" s="21"/>
      <c r="EEO402" s="21"/>
      <c r="EEP402" s="21"/>
      <c r="EEQ402" s="21"/>
      <c r="EER402" s="21"/>
      <c r="EES402" s="21"/>
      <c r="EET402" s="21"/>
      <c r="EEU402" s="21"/>
      <c r="EEV402" s="21"/>
      <c r="EEW402" s="21"/>
      <c r="EEX402" s="21"/>
      <c r="EEY402" s="21"/>
      <c r="EEZ402" s="21"/>
      <c r="EFA402" s="21"/>
      <c r="EFB402" s="21"/>
      <c r="EFC402" s="21"/>
      <c r="EFD402" s="21"/>
      <c r="EFE402" s="21"/>
      <c r="EFF402" s="21"/>
      <c r="EFG402" s="21"/>
      <c r="EFH402" s="21"/>
      <c r="EFI402" s="21"/>
      <c r="EFJ402" s="21"/>
      <c r="EFK402" s="21"/>
      <c r="EFL402" s="21"/>
      <c r="EFM402" s="21"/>
      <c r="EFN402" s="21"/>
      <c r="EFO402" s="21"/>
      <c r="EFP402" s="21"/>
      <c r="EFQ402" s="21"/>
      <c r="EFR402" s="21"/>
      <c r="EFS402" s="21"/>
      <c r="EFT402" s="21"/>
      <c r="EFU402" s="21"/>
      <c r="EFV402" s="21"/>
      <c r="EFW402" s="21"/>
      <c r="EFX402" s="21"/>
      <c r="EFY402" s="21"/>
      <c r="EFZ402" s="21"/>
      <c r="EGA402" s="21"/>
      <c r="EGB402" s="21"/>
      <c r="EGC402" s="21"/>
      <c r="EGD402" s="21"/>
      <c r="EGE402" s="21"/>
      <c r="EGF402" s="21"/>
      <c r="EGG402" s="21"/>
      <c r="EGH402" s="21"/>
      <c r="EGI402" s="21"/>
      <c r="EGJ402" s="21"/>
      <c r="EGK402" s="21"/>
      <c r="EGL402" s="21"/>
      <c r="EGM402" s="21"/>
      <c r="EGN402" s="21"/>
      <c r="EGO402" s="21"/>
      <c r="EGP402" s="21"/>
      <c r="EGQ402" s="21"/>
      <c r="EGR402" s="21"/>
      <c r="EGS402" s="21"/>
      <c r="EGT402" s="21"/>
      <c r="EGU402" s="21"/>
      <c r="EGV402" s="21"/>
      <c r="EGW402" s="21"/>
      <c r="EGX402" s="21"/>
      <c r="EGY402" s="21"/>
      <c r="EGZ402" s="21"/>
      <c r="EHA402" s="21"/>
      <c r="EHB402" s="21"/>
      <c r="EHC402" s="21"/>
      <c r="EHD402" s="21"/>
      <c r="EHE402" s="21"/>
      <c r="EHF402" s="21"/>
      <c r="EHG402" s="21"/>
      <c r="EHH402" s="21"/>
      <c r="EHI402" s="21"/>
      <c r="EHJ402" s="21"/>
      <c r="EHK402" s="21"/>
      <c r="EHL402" s="21"/>
      <c r="EHM402" s="21"/>
      <c r="EHN402" s="21"/>
      <c r="EHO402" s="21"/>
      <c r="EHP402" s="21"/>
      <c r="EHQ402" s="21"/>
      <c r="EHR402" s="21"/>
      <c r="EHS402" s="21"/>
      <c r="EHT402" s="21"/>
      <c r="EHU402" s="21"/>
      <c r="EHV402" s="21"/>
      <c r="EHW402" s="21"/>
      <c r="EHX402" s="21"/>
      <c r="EHY402" s="21"/>
      <c r="EHZ402" s="21"/>
      <c r="EIA402" s="21"/>
      <c r="EIB402" s="21"/>
      <c r="EIC402" s="21"/>
      <c r="EID402" s="21"/>
      <c r="EIE402" s="21"/>
      <c r="EIF402" s="21"/>
      <c r="EIG402" s="21"/>
      <c r="EIH402" s="21"/>
      <c r="EII402" s="21"/>
      <c r="EIJ402" s="21"/>
      <c r="EIK402" s="21"/>
      <c r="EIL402" s="21"/>
      <c r="EIM402" s="21"/>
      <c r="EIN402" s="21"/>
      <c r="EIO402" s="21"/>
      <c r="EIP402" s="21"/>
      <c r="EIQ402" s="21"/>
      <c r="EIR402" s="21"/>
      <c r="EIS402" s="21"/>
      <c r="EIT402" s="21"/>
      <c r="EIU402" s="21"/>
      <c r="EIV402" s="21"/>
      <c r="EIW402" s="21"/>
      <c r="EIX402" s="21"/>
      <c r="EIY402" s="21"/>
      <c r="EIZ402" s="21"/>
      <c r="EJA402" s="21"/>
      <c r="EJB402" s="21"/>
      <c r="EJC402" s="21"/>
      <c r="EJD402" s="21"/>
      <c r="EJE402" s="21"/>
      <c r="EJF402" s="21"/>
      <c r="EJG402" s="21"/>
      <c r="EJH402" s="21"/>
      <c r="EJI402" s="21"/>
      <c r="EJJ402" s="21"/>
      <c r="EJK402" s="21"/>
      <c r="EJL402" s="21"/>
      <c r="EJM402" s="21"/>
      <c r="EJN402" s="21"/>
      <c r="EJO402" s="21"/>
      <c r="EJP402" s="21"/>
      <c r="EJQ402" s="21"/>
      <c r="EJR402" s="21"/>
      <c r="EJS402" s="21"/>
      <c r="EJT402" s="21"/>
      <c r="EJU402" s="21"/>
      <c r="EJV402" s="21"/>
      <c r="EJW402" s="21"/>
      <c r="EJX402" s="21"/>
      <c r="EJY402" s="21"/>
      <c r="EJZ402" s="21"/>
      <c r="EKA402" s="21"/>
      <c r="EKB402" s="21"/>
      <c r="EKC402" s="21"/>
      <c r="EKD402" s="21"/>
      <c r="EKE402" s="21"/>
      <c r="EKF402" s="21"/>
      <c r="EKG402" s="21"/>
      <c r="EKH402" s="21"/>
      <c r="EKI402" s="21"/>
      <c r="EKJ402" s="21"/>
      <c r="EKK402" s="21"/>
      <c r="EKL402" s="21"/>
      <c r="EKM402" s="21"/>
      <c r="EKN402" s="21"/>
      <c r="EKO402" s="21"/>
      <c r="EKP402" s="21"/>
      <c r="EKQ402" s="21"/>
      <c r="EKR402" s="21"/>
      <c r="EKS402" s="21"/>
      <c r="EKT402" s="21"/>
      <c r="EKU402" s="21"/>
      <c r="EKV402" s="21"/>
      <c r="EKW402" s="21"/>
      <c r="EKX402" s="21"/>
      <c r="EKY402" s="21"/>
      <c r="EKZ402" s="21"/>
      <c r="ELA402" s="21"/>
      <c r="ELB402" s="21"/>
      <c r="ELC402" s="21"/>
      <c r="ELD402" s="21"/>
      <c r="ELE402" s="21"/>
      <c r="ELF402" s="21"/>
      <c r="ELG402" s="21"/>
      <c r="ELH402" s="21"/>
      <c r="ELI402" s="21"/>
      <c r="ELJ402" s="21"/>
      <c r="ELK402" s="21"/>
      <c r="ELL402" s="21"/>
      <c r="ELM402" s="21"/>
      <c r="ELN402" s="21"/>
      <c r="ELO402" s="21"/>
      <c r="ELP402" s="21"/>
      <c r="ELQ402" s="21"/>
      <c r="ELR402" s="21"/>
      <c r="ELS402" s="21"/>
      <c r="ELT402" s="21"/>
      <c r="ELU402" s="21"/>
      <c r="ELV402" s="21"/>
      <c r="ELW402" s="21"/>
      <c r="ELX402" s="21"/>
      <c r="ELY402" s="21"/>
      <c r="ELZ402" s="21"/>
      <c r="EMA402" s="21"/>
      <c r="EMB402" s="21"/>
      <c r="EMC402" s="21"/>
      <c r="EMD402" s="21"/>
      <c r="EME402" s="21"/>
      <c r="EMF402" s="21"/>
      <c r="EMG402" s="21"/>
      <c r="EMH402" s="21"/>
      <c r="EMI402" s="21"/>
      <c r="EMJ402" s="21"/>
      <c r="EMK402" s="21"/>
      <c r="EML402" s="21"/>
      <c r="EMM402" s="21"/>
      <c r="EMN402" s="21"/>
      <c r="EMO402" s="21"/>
      <c r="EMP402" s="21"/>
      <c r="EMQ402" s="21"/>
      <c r="EMR402" s="21"/>
      <c r="EMS402" s="21"/>
      <c r="EMT402" s="21"/>
      <c r="EMU402" s="21"/>
      <c r="EMV402" s="21"/>
      <c r="EMW402" s="21"/>
      <c r="EMX402" s="21"/>
      <c r="EMY402" s="21"/>
      <c r="EMZ402" s="21"/>
      <c r="ENA402" s="21"/>
      <c r="ENB402" s="21"/>
      <c r="ENC402" s="21"/>
      <c r="END402" s="21"/>
      <c r="ENE402" s="21"/>
      <c r="ENF402" s="21"/>
      <c r="ENG402" s="21"/>
      <c r="ENH402" s="21"/>
      <c r="ENI402" s="21"/>
      <c r="ENJ402" s="21"/>
      <c r="ENK402" s="21"/>
      <c r="ENL402" s="21"/>
      <c r="ENM402" s="21"/>
      <c r="ENN402" s="21"/>
      <c r="ENO402" s="21"/>
      <c r="ENP402" s="21"/>
      <c r="ENQ402" s="21"/>
      <c r="ENR402" s="21"/>
      <c r="ENS402" s="21"/>
      <c r="ENT402" s="21"/>
      <c r="ENU402" s="21"/>
      <c r="ENV402" s="21"/>
      <c r="ENW402" s="21"/>
      <c r="ENX402" s="21"/>
      <c r="ENY402" s="21"/>
      <c r="ENZ402" s="21"/>
      <c r="EOA402" s="21"/>
      <c r="EOB402" s="21"/>
      <c r="EOC402" s="21"/>
      <c r="EOD402" s="21"/>
      <c r="EOE402" s="21"/>
      <c r="EOF402" s="21"/>
      <c r="EOG402" s="21"/>
      <c r="EOH402" s="21"/>
      <c r="EOI402" s="21"/>
      <c r="EOJ402" s="21"/>
      <c r="EOK402" s="21"/>
      <c r="EOL402" s="21"/>
      <c r="EOM402" s="21"/>
      <c r="EON402" s="21"/>
      <c r="EOO402" s="21"/>
      <c r="EOP402" s="21"/>
      <c r="EOQ402" s="21"/>
      <c r="EOR402" s="21"/>
      <c r="EOS402" s="21"/>
      <c r="EOT402" s="21"/>
      <c r="EOU402" s="21"/>
      <c r="EOV402" s="21"/>
      <c r="EOW402" s="21"/>
      <c r="EOX402" s="21"/>
      <c r="EOY402" s="21"/>
      <c r="EOZ402" s="21"/>
      <c r="EPA402" s="21"/>
      <c r="EPB402" s="21"/>
      <c r="EPC402" s="21"/>
      <c r="EPD402" s="21"/>
      <c r="EPE402" s="21"/>
      <c r="EPF402" s="21"/>
      <c r="EPG402" s="21"/>
      <c r="EPH402" s="21"/>
      <c r="EPI402" s="21"/>
      <c r="EPJ402" s="21"/>
      <c r="EPK402" s="21"/>
      <c r="EPL402" s="21"/>
      <c r="EPM402" s="21"/>
      <c r="EPN402" s="21"/>
      <c r="EPO402" s="21"/>
      <c r="EPP402" s="21"/>
      <c r="EPQ402" s="21"/>
      <c r="EPR402" s="21"/>
      <c r="EPS402" s="21"/>
      <c r="EPT402" s="21"/>
      <c r="EPU402" s="21"/>
      <c r="EPV402" s="21"/>
      <c r="EPW402" s="21"/>
      <c r="EPX402" s="21"/>
      <c r="EPY402" s="21"/>
      <c r="EPZ402" s="21"/>
      <c r="EQA402" s="21"/>
      <c r="EQB402" s="21"/>
      <c r="EQC402" s="21"/>
      <c r="EQD402" s="21"/>
      <c r="EQE402" s="21"/>
      <c r="EQF402" s="21"/>
      <c r="EQG402" s="21"/>
      <c r="EQH402" s="21"/>
      <c r="EQI402" s="21"/>
      <c r="EQJ402" s="21"/>
      <c r="EQK402" s="21"/>
      <c r="EQL402" s="21"/>
      <c r="EQM402" s="21"/>
      <c r="EQN402" s="21"/>
      <c r="EQO402" s="21"/>
      <c r="EQP402" s="21"/>
      <c r="EQQ402" s="21"/>
      <c r="EQR402" s="21"/>
      <c r="EQS402" s="21"/>
      <c r="EQT402" s="21"/>
      <c r="EQU402" s="21"/>
      <c r="EQV402" s="21"/>
      <c r="EQW402" s="21"/>
      <c r="EQX402" s="21"/>
      <c r="EQY402" s="21"/>
      <c r="EQZ402" s="21"/>
      <c r="ERA402" s="21"/>
      <c r="ERB402" s="21"/>
      <c r="ERC402" s="21"/>
      <c r="ERD402" s="21"/>
      <c r="ERE402" s="21"/>
      <c r="ERF402" s="21"/>
      <c r="ERG402" s="21"/>
      <c r="ERH402" s="21"/>
      <c r="ERI402" s="21"/>
      <c r="ERJ402" s="21"/>
      <c r="ERK402" s="21"/>
      <c r="ERL402" s="21"/>
      <c r="ERM402" s="21"/>
      <c r="ERN402" s="21"/>
      <c r="ERO402" s="21"/>
      <c r="ERP402" s="21"/>
      <c r="ERQ402" s="21"/>
      <c r="ERR402" s="21"/>
      <c r="ERS402" s="21"/>
      <c r="ERT402" s="21"/>
      <c r="ERU402" s="21"/>
      <c r="ERV402" s="21"/>
      <c r="ERW402" s="21"/>
      <c r="ERX402" s="21"/>
      <c r="ERY402" s="21"/>
      <c r="ERZ402" s="21"/>
      <c r="ESA402" s="21"/>
      <c r="ESB402" s="21"/>
      <c r="ESC402" s="21"/>
      <c r="ESD402" s="21"/>
      <c r="ESE402" s="21"/>
      <c r="ESF402" s="21"/>
      <c r="ESG402" s="21"/>
      <c r="ESH402" s="21"/>
      <c r="ESI402" s="21"/>
      <c r="ESJ402" s="21"/>
      <c r="ESK402" s="21"/>
      <c r="ESL402" s="21"/>
      <c r="ESM402" s="21"/>
      <c r="ESN402" s="21"/>
      <c r="ESO402" s="21"/>
      <c r="ESP402" s="21"/>
      <c r="ESQ402" s="21"/>
      <c r="ESR402" s="21"/>
      <c r="ESS402" s="21"/>
      <c r="EST402" s="21"/>
      <c r="ESU402" s="21"/>
      <c r="ESV402" s="21"/>
      <c r="ESW402" s="21"/>
      <c r="ESX402" s="21"/>
      <c r="ESY402" s="21"/>
      <c r="ESZ402" s="21"/>
      <c r="ETA402" s="21"/>
      <c r="ETB402" s="21"/>
      <c r="ETC402" s="21"/>
      <c r="ETD402" s="21"/>
      <c r="ETE402" s="21"/>
      <c r="ETF402" s="21"/>
      <c r="ETG402" s="21"/>
      <c r="ETH402" s="21"/>
      <c r="ETI402" s="21"/>
      <c r="ETJ402" s="21"/>
      <c r="ETK402" s="21"/>
      <c r="ETL402" s="21"/>
      <c r="ETM402" s="21"/>
      <c r="ETN402" s="21"/>
      <c r="ETO402" s="21"/>
      <c r="ETP402" s="21"/>
      <c r="ETQ402" s="21"/>
      <c r="ETR402" s="21"/>
      <c r="ETS402" s="21"/>
      <c r="ETT402" s="21"/>
      <c r="ETU402" s="21"/>
      <c r="ETV402" s="21"/>
      <c r="ETW402" s="21"/>
      <c r="ETX402" s="21"/>
      <c r="ETY402" s="21"/>
      <c r="ETZ402" s="21"/>
      <c r="EUA402" s="21"/>
      <c r="EUB402" s="21"/>
      <c r="EUC402" s="21"/>
      <c r="EUD402" s="21"/>
      <c r="EUE402" s="21"/>
      <c r="EUF402" s="21"/>
      <c r="EUG402" s="21"/>
      <c r="EUH402" s="21"/>
      <c r="EUI402" s="21"/>
      <c r="EUJ402" s="21"/>
      <c r="EUK402" s="21"/>
      <c r="EUL402" s="21"/>
      <c r="EUM402" s="21"/>
      <c r="EUN402" s="21"/>
      <c r="EUO402" s="21"/>
      <c r="EUP402" s="21"/>
      <c r="EUQ402" s="21"/>
      <c r="EUR402" s="21"/>
      <c r="EUS402" s="21"/>
      <c r="EUT402" s="21"/>
      <c r="EUU402" s="21"/>
      <c r="EUV402" s="21"/>
      <c r="EUW402" s="21"/>
      <c r="EUX402" s="21"/>
      <c r="EUY402" s="21"/>
      <c r="EUZ402" s="21"/>
      <c r="EVA402" s="21"/>
      <c r="EVB402" s="21"/>
      <c r="EVC402" s="21"/>
      <c r="EVD402" s="21"/>
      <c r="EVE402" s="21"/>
      <c r="EVF402" s="21"/>
      <c r="EVG402" s="21"/>
      <c r="EVH402" s="21"/>
      <c r="EVI402" s="21"/>
      <c r="EVJ402" s="21"/>
      <c r="EVK402" s="21"/>
      <c r="EVL402" s="21"/>
      <c r="EVM402" s="21"/>
      <c r="EVN402" s="21"/>
      <c r="EVO402" s="21"/>
      <c r="EVP402" s="21"/>
      <c r="EVQ402" s="21"/>
      <c r="EVR402" s="21"/>
      <c r="EVS402" s="21"/>
      <c r="EVT402" s="21"/>
      <c r="EVU402" s="21"/>
      <c r="EVV402" s="21"/>
      <c r="EVW402" s="21"/>
      <c r="EVX402" s="21"/>
      <c r="EVY402" s="21"/>
      <c r="EVZ402" s="21"/>
      <c r="EWA402" s="21"/>
      <c r="EWB402" s="21"/>
      <c r="EWC402" s="21"/>
      <c r="EWD402" s="21"/>
      <c r="EWE402" s="21"/>
      <c r="EWF402" s="21"/>
      <c r="EWG402" s="21"/>
      <c r="EWH402" s="21"/>
      <c r="EWI402" s="21"/>
      <c r="EWJ402" s="21"/>
      <c r="EWK402" s="21"/>
      <c r="EWL402" s="21"/>
      <c r="EWM402" s="21"/>
      <c r="EWN402" s="21"/>
      <c r="EWO402" s="21"/>
      <c r="EWP402" s="21"/>
      <c r="EWQ402" s="21"/>
      <c r="EWR402" s="21"/>
      <c r="EWS402" s="21"/>
      <c r="EWT402" s="21"/>
      <c r="EWU402" s="21"/>
      <c r="EWV402" s="21"/>
      <c r="EWW402" s="21"/>
      <c r="EWX402" s="21"/>
      <c r="EWY402" s="21"/>
      <c r="EWZ402" s="21"/>
      <c r="EXA402" s="21"/>
      <c r="EXB402" s="21"/>
      <c r="EXC402" s="21"/>
      <c r="EXD402" s="21"/>
      <c r="EXE402" s="21"/>
      <c r="EXF402" s="21"/>
      <c r="EXG402" s="21"/>
      <c r="EXH402" s="21"/>
      <c r="EXI402" s="21"/>
      <c r="EXJ402" s="21"/>
      <c r="EXK402" s="21"/>
      <c r="EXL402" s="21"/>
      <c r="EXM402" s="21"/>
      <c r="EXN402" s="21"/>
      <c r="EXO402" s="21"/>
      <c r="EXP402" s="21"/>
      <c r="EXQ402" s="21"/>
      <c r="EXR402" s="21"/>
      <c r="EXS402" s="21"/>
      <c r="EXT402" s="21"/>
      <c r="EXU402" s="21"/>
      <c r="EXV402" s="21"/>
      <c r="EXW402" s="21"/>
      <c r="EXX402" s="21"/>
      <c r="EXY402" s="21"/>
      <c r="EXZ402" s="21"/>
      <c r="EYA402" s="21"/>
      <c r="EYB402" s="21"/>
      <c r="EYC402" s="21"/>
      <c r="EYD402" s="21"/>
      <c r="EYE402" s="21"/>
      <c r="EYF402" s="21"/>
      <c r="EYG402" s="21"/>
      <c r="EYH402" s="21"/>
      <c r="EYI402" s="21"/>
      <c r="EYJ402" s="21"/>
      <c r="EYK402" s="21"/>
      <c r="EYL402" s="21"/>
      <c r="EYM402" s="21"/>
      <c r="EYN402" s="21"/>
      <c r="EYO402" s="21"/>
      <c r="EYP402" s="21"/>
      <c r="EYQ402" s="21"/>
      <c r="EYR402" s="21"/>
      <c r="EYS402" s="21"/>
      <c r="EYT402" s="21"/>
      <c r="EYU402" s="21"/>
      <c r="EYV402" s="21"/>
      <c r="EYW402" s="21"/>
      <c r="EYX402" s="21"/>
      <c r="EYY402" s="21"/>
      <c r="EYZ402" s="21"/>
      <c r="EZA402" s="21"/>
      <c r="EZB402" s="21"/>
      <c r="EZC402" s="21"/>
      <c r="EZD402" s="21"/>
      <c r="EZE402" s="21"/>
      <c r="EZF402" s="21"/>
      <c r="EZG402" s="21"/>
      <c r="EZH402" s="21"/>
      <c r="EZI402" s="21"/>
      <c r="EZJ402" s="21"/>
      <c r="EZK402" s="21"/>
      <c r="EZL402" s="21"/>
      <c r="EZM402" s="21"/>
      <c r="EZN402" s="21"/>
      <c r="EZO402" s="21"/>
      <c r="EZP402" s="21"/>
      <c r="EZQ402" s="21"/>
      <c r="EZR402" s="21"/>
      <c r="EZS402" s="21"/>
      <c r="EZT402" s="21"/>
      <c r="EZU402" s="21"/>
      <c r="EZV402" s="21"/>
      <c r="EZW402" s="21"/>
      <c r="EZX402" s="21"/>
      <c r="EZY402" s="21"/>
      <c r="EZZ402" s="21"/>
      <c r="FAA402" s="21"/>
      <c r="FAB402" s="21"/>
      <c r="FAC402" s="21"/>
      <c r="FAD402" s="21"/>
      <c r="FAE402" s="21"/>
      <c r="FAF402" s="21"/>
      <c r="FAG402" s="21"/>
      <c r="FAH402" s="21"/>
      <c r="FAI402" s="21"/>
      <c r="FAJ402" s="21"/>
      <c r="FAK402" s="21"/>
      <c r="FAL402" s="21"/>
      <c r="FAM402" s="21"/>
      <c r="FAN402" s="21"/>
      <c r="FAO402" s="21"/>
      <c r="FAP402" s="21"/>
      <c r="FAQ402" s="21"/>
      <c r="FAR402" s="21"/>
      <c r="FAS402" s="21"/>
      <c r="FAT402" s="21"/>
      <c r="FAU402" s="21"/>
      <c r="FAV402" s="21"/>
      <c r="FAW402" s="21"/>
      <c r="FAX402" s="21"/>
      <c r="FAY402" s="21"/>
      <c r="FAZ402" s="21"/>
      <c r="FBA402" s="21"/>
      <c r="FBB402" s="21"/>
      <c r="FBC402" s="21"/>
      <c r="FBD402" s="21"/>
      <c r="FBE402" s="21"/>
      <c r="FBF402" s="21"/>
      <c r="FBG402" s="21"/>
      <c r="FBH402" s="21"/>
      <c r="FBI402" s="21"/>
      <c r="FBJ402" s="21"/>
      <c r="FBK402" s="21"/>
      <c r="FBL402" s="21"/>
      <c r="FBM402" s="21"/>
      <c r="FBN402" s="21"/>
      <c r="FBO402" s="21"/>
      <c r="FBP402" s="21"/>
      <c r="FBQ402" s="21"/>
      <c r="FBR402" s="21"/>
      <c r="FBS402" s="21"/>
      <c r="FBT402" s="21"/>
      <c r="FBU402" s="21"/>
      <c r="FBV402" s="21"/>
      <c r="FBW402" s="21"/>
      <c r="FBX402" s="21"/>
      <c r="FBY402" s="21"/>
      <c r="FBZ402" s="21"/>
      <c r="FCA402" s="21"/>
      <c r="FCB402" s="21"/>
      <c r="FCC402" s="21"/>
      <c r="FCD402" s="21"/>
      <c r="FCE402" s="21"/>
      <c r="FCF402" s="21"/>
      <c r="FCG402" s="21"/>
      <c r="FCH402" s="21"/>
      <c r="FCI402" s="21"/>
      <c r="FCJ402" s="21"/>
      <c r="FCK402" s="21"/>
      <c r="FCL402" s="21"/>
      <c r="FCM402" s="21"/>
      <c r="FCN402" s="21"/>
      <c r="FCO402" s="21"/>
      <c r="FCP402" s="21"/>
      <c r="FCQ402" s="21"/>
      <c r="FCR402" s="21"/>
      <c r="FCS402" s="21"/>
      <c r="FCT402" s="21"/>
      <c r="FCU402" s="21"/>
      <c r="FCV402" s="21"/>
      <c r="FCW402" s="21"/>
      <c r="FCX402" s="21"/>
      <c r="FCY402" s="21"/>
      <c r="FCZ402" s="21"/>
      <c r="FDA402" s="21"/>
      <c r="FDB402" s="21"/>
      <c r="FDC402" s="21"/>
      <c r="FDD402" s="21"/>
      <c r="FDE402" s="21"/>
      <c r="FDF402" s="21"/>
      <c r="FDG402" s="21"/>
      <c r="FDH402" s="21"/>
      <c r="FDI402" s="21"/>
      <c r="FDJ402" s="21"/>
      <c r="FDK402" s="21"/>
      <c r="FDL402" s="21"/>
      <c r="FDM402" s="21"/>
      <c r="FDN402" s="21"/>
      <c r="FDO402" s="21"/>
      <c r="FDP402" s="21"/>
      <c r="FDQ402" s="21"/>
      <c r="FDR402" s="21"/>
      <c r="FDS402" s="21"/>
      <c r="FDT402" s="21"/>
      <c r="FDU402" s="21"/>
      <c r="FDV402" s="21"/>
      <c r="FDW402" s="21"/>
      <c r="FDX402" s="21"/>
      <c r="FDY402" s="21"/>
      <c r="FDZ402" s="21"/>
      <c r="FEA402" s="21"/>
      <c r="FEB402" s="21"/>
      <c r="FEC402" s="21"/>
      <c r="FED402" s="21"/>
      <c r="FEE402" s="21"/>
      <c r="FEF402" s="21"/>
      <c r="FEG402" s="21"/>
      <c r="FEH402" s="21"/>
      <c r="FEI402" s="21"/>
      <c r="FEJ402" s="21"/>
      <c r="FEK402" s="21"/>
      <c r="FEL402" s="21"/>
      <c r="FEM402" s="21"/>
      <c r="FEN402" s="21"/>
      <c r="FEO402" s="21"/>
      <c r="FEP402" s="21"/>
      <c r="FEQ402" s="21"/>
      <c r="FER402" s="21"/>
      <c r="FES402" s="21"/>
      <c r="FET402" s="21"/>
      <c r="FEU402" s="21"/>
      <c r="FEV402" s="21"/>
      <c r="FEW402" s="21"/>
      <c r="FEX402" s="21"/>
      <c r="FEY402" s="21"/>
      <c r="FEZ402" s="21"/>
      <c r="FFA402" s="21"/>
      <c r="FFB402" s="21"/>
      <c r="FFC402" s="21"/>
      <c r="FFD402" s="21"/>
      <c r="FFE402" s="21"/>
      <c r="FFF402" s="21"/>
      <c r="FFG402" s="21"/>
      <c r="FFH402" s="21"/>
      <c r="FFI402" s="21"/>
      <c r="FFJ402" s="21"/>
      <c r="FFK402" s="21"/>
      <c r="FFL402" s="21"/>
      <c r="FFM402" s="21"/>
      <c r="FFN402" s="21"/>
      <c r="FFO402" s="21"/>
      <c r="FFP402" s="21"/>
      <c r="FFQ402" s="21"/>
      <c r="FFR402" s="21"/>
      <c r="FFS402" s="21"/>
      <c r="FFT402" s="21"/>
      <c r="FFU402" s="21"/>
      <c r="FFV402" s="21"/>
      <c r="FFW402" s="21"/>
      <c r="FFX402" s="21"/>
      <c r="FFY402" s="21"/>
      <c r="FFZ402" s="21"/>
      <c r="FGA402" s="21"/>
      <c r="FGB402" s="21"/>
      <c r="FGC402" s="21"/>
      <c r="FGD402" s="21"/>
      <c r="FGE402" s="21"/>
      <c r="FGF402" s="21"/>
      <c r="FGG402" s="21"/>
      <c r="FGH402" s="21"/>
      <c r="FGI402" s="21"/>
      <c r="FGJ402" s="21"/>
      <c r="FGK402" s="21"/>
      <c r="FGL402" s="21"/>
      <c r="FGM402" s="21"/>
      <c r="FGN402" s="21"/>
      <c r="FGO402" s="21"/>
      <c r="FGP402" s="21"/>
      <c r="FGQ402" s="21"/>
      <c r="FGR402" s="21"/>
      <c r="FGS402" s="21"/>
      <c r="FGT402" s="21"/>
      <c r="FGU402" s="21"/>
      <c r="FGV402" s="21"/>
      <c r="FGW402" s="21"/>
      <c r="FGX402" s="21"/>
      <c r="FGY402" s="21"/>
      <c r="FGZ402" s="21"/>
      <c r="FHA402" s="21"/>
      <c r="FHB402" s="21"/>
      <c r="FHC402" s="21"/>
      <c r="FHD402" s="21"/>
      <c r="FHE402" s="21"/>
      <c r="FHF402" s="21"/>
      <c r="FHG402" s="21"/>
      <c r="FHH402" s="21"/>
      <c r="FHI402" s="21"/>
      <c r="FHJ402" s="21"/>
      <c r="FHK402" s="21"/>
      <c r="FHL402" s="21"/>
      <c r="FHM402" s="21"/>
      <c r="FHN402" s="21"/>
      <c r="FHO402" s="21"/>
      <c r="FHP402" s="21"/>
      <c r="FHQ402" s="21"/>
      <c r="FHR402" s="21"/>
      <c r="FHS402" s="21"/>
      <c r="FHT402" s="21"/>
      <c r="FHU402" s="21"/>
      <c r="FHV402" s="21"/>
      <c r="FHW402" s="21"/>
      <c r="FHX402" s="21"/>
      <c r="FHY402" s="21"/>
      <c r="FHZ402" s="21"/>
      <c r="FIA402" s="21"/>
      <c r="FIB402" s="21"/>
      <c r="FIC402" s="21"/>
      <c r="FID402" s="21"/>
      <c r="FIE402" s="21"/>
      <c r="FIF402" s="21"/>
      <c r="FIG402" s="21"/>
      <c r="FIH402" s="21"/>
      <c r="FII402" s="21"/>
      <c r="FIJ402" s="21"/>
      <c r="FIK402" s="21"/>
      <c r="FIL402" s="21"/>
      <c r="FIM402" s="21"/>
      <c r="FIN402" s="21"/>
      <c r="FIO402" s="21"/>
      <c r="FIP402" s="21"/>
      <c r="FIQ402" s="21"/>
      <c r="FIR402" s="21"/>
      <c r="FIS402" s="21"/>
      <c r="FIT402" s="21"/>
      <c r="FIU402" s="21"/>
      <c r="FIV402" s="21"/>
      <c r="FIW402" s="21"/>
      <c r="FIX402" s="21"/>
      <c r="FIY402" s="21"/>
      <c r="FIZ402" s="21"/>
      <c r="FJA402" s="21"/>
      <c r="FJB402" s="21"/>
      <c r="FJC402" s="21"/>
      <c r="FJD402" s="21"/>
      <c r="FJE402" s="21"/>
      <c r="FJF402" s="21"/>
      <c r="FJG402" s="21"/>
      <c r="FJH402" s="21"/>
      <c r="FJI402" s="21"/>
      <c r="FJJ402" s="21"/>
      <c r="FJK402" s="21"/>
      <c r="FJL402" s="21"/>
      <c r="FJM402" s="21"/>
      <c r="FJN402" s="21"/>
      <c r="FJO402" s="21"/>
      <c r="FJP402" s="21"/>
      <c r="FJQ402" s="21"/>
      <c r="FJR402" s="21"/>
      <c r="FJS402" s="21"/>
      <c r="FJT402" s="21"/>
      <c r="FJU402" s="21"/>
      <c r="FJV402" s="21"/>
      <c r="FJW402" s="21"/>
      <c r="FJX402" s="21"/>
      <c r="FJY402" s="21"/>
      <c r="FJZ402" s="21"/>
      <c r="FKA402" s="21"/>
      <c r="FKB402" s="21"/>
      <c r="FKC402" s="21"/>
      <c r="FKD402" s="21"/>
      <c r="FKE402" s="21"/>
      <c r="FKF402" s="21"/>
      <c r="FKG402" s="21"/>
      <c r="FKH402" s="21"/>
      <c r="FKI402" s="21"/>
      <c r="FKJ402" s="21"/>
      <c r="FKK402" s="21"/>
      <c r="FKL402" s="21"/>
      <c r="FKM402" s="21"/>
      <c r="FKN402" s="21"/>
      <c r="FKO402" s="21"/>
      <c r="FKP402" s="21"/>
      <c r="FKQ402" s="21"/>
      <c r="FKR402" s="21"/>
      <c r="FKS402" s="21"/>
      <c r="FKT402" s="21"/>
      <c r="FKU402" s="21"/>
      <c r="FKV402" s="21"/>
      <c r="FKW402" s="21"/>
      <c r="FKX402" s="21"/>
      <c r="FKY402" s="21"/>
      <c r="FKZ402" s="21"/>
      <c r="FLA402" s="21"/>
      <c r="FLB402" s="21"/>
      <c r="FLC402" s="21"/>
      <c r="FLD402" s="21"/>
      <c r="FLE402" s="21"/>
      <c r="FLF402" s="21"/>
      <c r="FLG402" s="21"/>
      <c r="FLH402" s="21"/>
      <c r="FLI402" s="21"/>
      <c r="FLJ402" s="21"/>
      <c r="FLK402" s="21"/>
      <c r="FLL402" s="21"/>
      <c r="FLM402" s="21"/>
      <c r="FLN402" s="21"/>
      <c r="FLO402" s="21"/>
      <c r="FLP402" s="21"/>
      <c r="FLQ402" s="21"/>
      <c r="FLR402" s="21"/>
      <c r="FLS402" s="21"/>
      <c r="FLT402" s="21"/>
      <c r="FLU402" s="21"/>
      <c r="FLV402" s="21"/>
      <c r="FLW402" s="21"/>
      <c r="FLX402" s="21"/>
      <c r="FLY402" s="21"/>
      <c r="FLZ402" s="21"/>
      <c r="FMA402" s="21"/>
      <c r="FMB402" s="21"/>
      <c r="FMC402" s="21"/>
      <c r="FMD402" s="21"/>
      <c r="FME402" s="21"/>
      <c r="FMF402" s="21"/>
      <c r="FMG402" s="21"/>
      <c r="FMH402" s="21"/>
      <c r="FMI402" s="21"/>
      <c r="FMJ402" s="21"/>
      <c r="FMK402" s="21"/>
      <c r="FML402" s="21"/>
      <c r="FMM402" s="21"/>
      <c r="FMN402" s="21"/>
      <c r="FMO402" s="21"/>
      <c r="FMP402" s="21"/>
      <c r="FMQ402" s="21"/>
      <c r="FMR402" s="21"/>
      <c r="FMS402" s="21"/>
      <c r="FMT402" s="21"/>
      <c r="FMU402" s="21"/>
      <c r="FMV402" s="21"/>
      <c r="FMW402" s="21"/>
      <c r="FMX402" s="21"/>
      <c r="FMY402" s="21"/>
      <c r="FMZ402" s="21"/>
      <c r="FNA402" s="21"/>
      <c r="FNB402" s="21"/>
      <c r="FNC402" s="21"/>
      <c r="FND402" s="21"/>
      <c r="FNE402" s="21"/>
      <c r="FNF402" s="21"/>
      <c r="FNG402" s="21"/>
      <c r="FNH402" s="21"/>
      <c r="FNI402" s="21"/>
      <c r="FNJ402" s="21"/>
      <c r="FNK402" s="21"/>
      <c r="FNL402" s="21"/>
      <c r="FNM402" s="21"/>
      <c r="FNN402" s="21"/>
      <c r="FNO402" s="21"/>
      <c r="FNP402" s="21"/>
      <c r="FNQ402" s="21"/>
      <c r="FNR402" s="21"/>
      <c r="FNS402" s="21"/>
      <c r="FNT402" s="21"/>
      <c r="FNU402" s="21"/>
      <c r="FNV402" s="21"/>
      <c r="FNW402" s="21"/>
      <c r="FNX402" s="21"/>
      <c r="FNY402" s="21"/>
      <c r="FNZ402" s="21"/>
      <c r="FOA402" s="21"/>
      <c r="FOB402" s="21"/>
      <c r="FOC402" s="21"/>
      <c r="FOD402" s="21"/>
      <c r="FOE402" s="21"/>
      <c r="FOF402" s="21"/>
      <c r="FOG402" s="21"/>
      <c r="FOH402" s="21"/>
      <c r="FOI402" s="21"/>
      <c r="FOJ402" s="21"/>
      <c r="FOK402" s="21"/>
      <c r="FOL402" s="21"/>
      <c r="FOM402" s="21"/>
      <c r="FON402" s="21"/>
      <c r="FOO402" s="21"/>
      <c r="FOP402" s="21"/>
      <c r="FOQ402" s="21"/>
      <c r="FOR402" s="21"/>
      <c r="FOS402" s="21"/>
      <c r="FOT402" s="21"/>
      <c r="FOU402" s="21"/>
      <c r="FOV402" s="21"/>
      <c r="FOW402" s="21"/>
      <c r="FOX402" s="21"/>
      <c r="FOY402" s="21"/>
      <c r="FOZ402" s="21"/>
      <c r="FPA402" s="21"/>
      <c r="FPB402" s="21"/>
      <c r="FPC402" s="21"/>
      <c r="FPD402" s="21"/>
      <c r="FPE402" s="21"/>
      <c r="FPF402" s="21"/>
      <c r="FPG402" s="21"/>
      <c r="FPH402" s="21"/>
      <c r="FPI402" s="21"/>
      <c r="FPJ402" s="21"/>
      <c r="FPK402" s="21"/>
      <c r="FPL402" s="21"/>
      <c r="FPM402" s="21"/>
      <c r="FPN402" s="21"/>
      <c r="FPO402" s="21"/>
      <c r="FPP402" s="21"/>
      <c r="FPQ402" s="21"/>
      <c r="FPR402" s="21"/>
      <c r="FPS402" s="21"/>
      <c r="FPT402" s="21"/>
      <c r="FPU402" s="21"/>
      <c r="FPV402" s="21"/>
      <c r="FPW402" s="21"/>
      <c r="FPX402" s="21"/>
      <c r="FPY402" s="21"/>
      <c r="FPZ402" s="21"/>
      <c r="FQA402" s="21"/>
      <c r="FQB402" s="21"/>
      <c r="FQC402" s="21"/>
      <c r="FQD402" s="21"/>
      <c r="FQE402" s="21"/>
      <c r="FQF402" s="21"/>
      <c r="FQG402" s="21"/>
      <c r="FQH402" s="21"/>
      <c r="FQI402" s="21"/>
      <c r="FQJ402" s="21"/>
      <c r="FQK402" s="21"/>
      <c r="FQL402" s="21"/>
      <c r="FQM402" s="21"/>
      <c r="FQN402" s="21"/>
      <c r="FQO402" s="21"/>
      <c r="FQP402" s="21"/>
      <c r="FQQ402" s="21"/>
      <c r="FQR402" s="21"/>
      <c r="FQS402" s="21"/>
      <c r="FQT402" s="21"/>
      <c r="FQU402" s="21"/>
      <c r="FQV402" s="21"/>
      <c r="FQW402" s="21"/>
      <c r="FQX402" s="21"/>
      <c r="FQY402" s="21"/>
      <c r="FQZ402" s="21"/>
      <c r="FRA402" s="21"/>
      <c r="FRB402" s="21"/>
      <c r="FRC402" s="21"/>
      <c r="FRD402" s="21"/>
      <c r="FRE402" s="21"/>
      <c r="FRF402" s="21"/>
      <c r="FRG402" s="21"/>
      <c r="FRH402" s="21"/>
      <c r="FRI402" s="21"/>
      <c r="FRJ402" s="21"/>
      <c r="FRK402" s="21"/>
      <c r="FRL402" s="21"/>
      <c r="FRM402" s="21"/>
      <c r="FRN402" s="21"/>
      <c r="FRO402" s="21"/>
      <c r="FRP402" s="21"/>
      <c r="FRQ402" s="21"/>
      <c r="FRR402" s="21"/>
      <c r="FRS402" s="21"/>
      <c r="FRT402" s="21"/>
      <c r="FRU402" s="21"/>
      <c r="FRV402" s="21"/>
      <c r="FRW402" s="21"/>
      <c r="FRX402" s="21"/>
      <c r="FRY402" s="21"/>
      <c r="FRZ402" s="21"/>
      <c r="FSA402" s="21"/>
      <c r="FSB402" s="21"/>
      <c r="FSC402" s="21"/>
      <c r="FSD402" s="21"/>
      <c r="FSE402" s="21"/>
      <c r="FSF402" s="21"/>
      <c r="FSG402" s="21"/>
      <c r="FSH402" s="21"/>
      <c r="FSI402" s="21"/>
      <c r="FSJ402" s="21"/>
      <c r="FSK402" s="21"/>
      <c r="FSL402" s="21"/>
      <c r="FSM402" s="21"/>
      <c r="FSN402" s="21"/>
      <c r="FSO402" s="21"/>
      <c r="FSP402" s="21"/>
      <c r="FSQ402" s="21"/>
      <c r="FSR402" s="21"/>
      <c r="FSS402" s="21"/>
      <c r="FST402" s="21"/>
      <c r="FSU402" s="21"/>
      <c r="FSV402" s="21"/>
      <c r="FSW402" s="21"/>
      <c r="FSX402" s="21"/>
      <c r="FSY402" s="21"/>
      <c r="FSZ402" s="21"/>
      <c r="FTA402" s="21"/>
      <c r="FTB402" s="21"/>
      <c r="FTC402" s="21"/>
      <c r="FTD402" s="21"/>
      <c r="FTE402" s="21"/>
      <c r="FTF402" s="21"/>
      <c r="FTG402" s="21"/>
      <c r="FTH402" s="21"/>
      <c r="FTI402" s="21"/>
      <c r="FTJ402" s="21"/>
      <c r="FTK402" s="21"/>
      <c r="FTL402" s="21"/>
      <c r="FTM402" s="21"/>
      <c r="FTN402" s="21"/>
      <c r="FTO402" s="21"/>
      <c r="FTP402" s="21"/>
      <c r="FTQ402" s="21"/>
      <c r="FTR402" s="21"/>
      <c r="FTS402" s="21"/>
      <c r="FTT402" s="21"/>
      <c r="FTU402" s="21"/>
      <c r="FTV402" s="21"/>
      <c r="FTW402" s="21"/>
      <c r="FTX402" s="21"/>
      <c r="FTY402" s="21"/>
      <c r="FTZ402" s="21"/>
      <c r="FUA402" s="21"/>
      <c r="FUB402" s="21"/>
      <c r="FUC402" s="21"/>
      <c r="FUD402" s="21"/>
      <c r="FUE402" s="21"/>
      <c r="FUF402" s="21"/>
      <c r="FUG402" s="21"/>
      <c r="FUH402" s="21"/>
      <c r="FUI402" s="21"/>
      <c r="FUJ402" s="21"/>
      <c r="FUK402" s="21"/>
      <c r="FUL402" s="21"/>
      <c r="FUM402" s="21"/>
      <c r="FUN402" s="21"/>
      <c r="FUO402" s="21"/>
      <c r="FUP402" s="21"/>
      <c r="FUQ402" s="21"/>
      <c r="FUR402" s="21"/>
      <c r="FUS402" s="21"/>
      <c r="FUT402" s="21"/>
      <c r="FUU402" s="21"/>
      <c r="FUV402" s="21"/>
      <c r="FUW402" s="21"/>
      <c r="FUX402" s="21"/>
      <c r="FUY402" s="21"/>
      <c r="FUZ402" s="21"/>
      <c r="FVA402" s="21"/>
      <c r="FVB402" s="21"/>
      <c r="FVC402" s="21"/>
      <c r="FVD402" s="21"/>
      <c r="FVE402" s="21"/>
      <c r="FVF402" s="21"/>
      <c r="FVG402" s="21"/>
      <c r="FVH402" s="21"/>
      <c r="FVI402" s="21"/>
      <c r="FVJ402" s="21"/>
      <c r="FVK402" s="21"/>
      <c r="FVL402" s="21"/>
      <c r="FVM402" s="21"/>
      <c r="FVN402" s="21"/>
      <c r="FVO402" s="21"/>
      <c r="FVP402" s="21"/>
      <c r="FVQ402" s="21"/>
      <c r="FVR402" s="21"/>
      <c r="FVS402" s="21"/>
      <c r="FVT402" s="21"/>
      <c r="FVU402" s="21"/>
      <c r="FVV402" s="21"/>
      <c r="FVW402" s="21"/>
      <c r="FVX402" s="21"/>
      <c r="FVY402" s="21"/>
      <c r="FVZ402" s="21"/>
      <c r="FWA402" s="21"/>
      <c r="FWB402" s="21"/>
      <c r="FWC402" s="21"/>
      <c r="FWD402" s="21"/>
      <c r="FWE402" s="21"/>
      <c r="FWF402" s="21"/>
      <c r="FWG402" s="21"/>
      <c r="FWH402" s="21"/>
      <c r="FWI402" s="21"/>
      <c r="FWJ402" s="21"/>
      <c r="FWK402" s="21"/>
      <c r="FWL402" s="21"/>
      <c r="FWM402" s="21"/>
      <c r="FWN402" s="21"/>
      <c r="FWO402" s="21"/>
      <c r="FWP402" s="21"/>
      <c r="FWQ402" s="21"/>
      <c r="FWR402" s="21"/>
      <c r="FWS402" s="21"/>
      <c r="FWT402" s="21"/>
      <c r="FWU402" s="21"/>
      <c r="FWV402" s="21"/>
      <c r="FWW402" s="21"/>
      <c r="FWX402" s="21"/>
      <c r="FWY402" s="21"/>
      <c r="FWZ402" s="21"/>
      <c r="FXA402" s="21"/>
      <c r="FXB402" s="21"/>
      <c r="FXC402" s="21"/>
      <c r="FXD402" s="21"/>
      <c r="FXE402" s="21"/>
      <c r="FXF402" s="21"/>
      <c r="FXG402" s="21"/>
      <c r="FXH402" s="21"/>
      <c r="FXI402" s="21"/>
      <c r="FXJ402" s="21"/>
      <c r="FXK402" s="21"/>
      <c r="FXL402" s="21"/>
      <c r="FXM402" s="21"/>
      <c r="FXN402" s="21"/>
      <c r="FXO402" s="21"/>
      <c r="FXP402" s="21"/>
      <c r="FXQ402" s="21"/>
      <c r="FXR402" s="21"/>
      <c r="FXS402" s="21"/>
      <c r="FXT402" s="21"/>
      <c r="FXU402" s="21"/>
      <c r="FXV402" s="21"/>
      <c r="FXW402" s="21"/>
      <c r="FXX402" s="21"/>
      <c r="FXY402" s="21"/>
      <c r="FXZ402" s="21"/>
      <c r="FYA402" s="21"/>
      <c r="FYB402" s="21"/>
      <c r="FYC402" s="21"/>
      <c r="FYD402" s="21"/>
      <c r="FYE402" s="21"/>
      <c r="FYF402" s="21"/>
      <c r="FYG402" s="21"/>
      <c r="FYH402" s="21"/>
      <c r="FYI402" s="21"/>
      <c r="FYJ402" s="21"/>
      <c r="FYK402" s="21"/>
      <c r="FYL402" s="21"/>
      <c r="FYM402" s="21"/>
      <c r="FYN402" s="21"/>
      <c r="FYO402" s="21"/>
      <c r="FYP402" s="21"/>
      <c r="FYQ402" s="21"/>
      <c r="FYR402" s="21"/>
      <c r="FYS402" s="21"/>
      <c r="FYT402" s="21"/>
      <c r="FYU402" s="21"/>
      <c r="FYV402" s="21"/>
      <c r="FYW402" s="21"/>
      <c r="FYX402" s="21"/>
      <c r="FYY402" s="21"/>
      <c r="FYZ402" s="21"/>
      <c r="FZA402" s="21"/>
      <c r="FZB402" s="21"/>
      <c r="FZC402" s="21"/>
      <c r="FZD402" s="21"/>
      <c r="FZE402" s="21"/>
      <c r="FZF402" s="21"/>
      <c r="FZG402" s="21"/>
      <c r="FZH402" s="21"/>
      <c r="FZI402" s="21"/>
      <c r="FZJ402" s="21"/>
      <c r="FZK402" s="21"/>
      <c r="FZL402" s="21"/>
      <c r="FZM402" s="21"/>
      <c r="FZN402" s="21"/>
      <c r="FZO402" s="21"/>
      <c r="FZP402" s="21"/>
      <c r="FZQ402" s="21"/>
      <c r="FZR402" s="21"/>
      <c r="FZS402" s="21"/>
      <c r="FZT402" s="21"/>
      <c r="FZU402" s="21"/>
      <c r="FZV402" s="21"/>
      <c r="FZW402" s="21"/>
      <c r="FZX402" s="21"/>
      <c r="FZY402" s="21"/>
      <c r="FZZ402" s="21"/>
      <c r="GAA402" s="21"/>
      <c r="GAB402" s="21"/>
      <c r="GAC402" s="21"/>
      <c r="GAD402" s="21"/>
      <c r="GAE402" s="21"/>
      <c r="GAF402" s="21"/>
      <c r="GAG402" s="21"/>
      <c r="GAH402" s="21"/>
      <c r="GAI402" s="21"/>
      <c r="GAJ402" s="21"/>
      <c r="GAK402" s="21"/>
      <c r="GAL402" s="21"/>
      <c r="GAM402" s="21"/>
      <c r="GAN402" s="21"/>
      <c r="GAO402" s="21"/>
      <c r="GAP402" s="21"/>
      <c r="GAQ402" s="21"/>
      <c r="GAR402" s="21"/>
      <c r="GAS402" s="21"/>
      <c r="GAT402" s="21"/>
      <c r="GAU402" s="21"/>
      <c r="GAV402" s="21"/>
      <c r="GAW402" s="21"/>
      <c r="GAX402" s="21"/>
      <c r="GAY402" s="21"/>
      <c r="GAZ402" s="21"/>
      <c r="GBA402" s="21"/>
      <c r="GBB402" s="21"/>
      <c r="GBC402" s="21"/>
      <c r="GBD402" s="21"/>
      <c r="GBE402" s="21"/>
      <c r="GBF402" s="21"/>
      <c r="GBG402" s="21"/>
      <c r="GBH402" s="21"/>
      <c r="GBI402" s="21"/>
      <c r="GBJ402" s="21"/>
      <c r="GBK402" s="21"/>
      <c r="GBL402" s="21"/>
      <c r="GBM402" s="21"/>
      <c r="GBN402" s="21"/>
      <c r="GBO402" s="21"/>
      <c r="GBP402" s="21"/>
      <c r="GBQ402" s="21"/>
      <c r="GBR402" s="21"/>
      <c r="GBS402" s="21"/>
      <c r="GBT402" s="21"/>
      <c r="GBU402" s="21"/>
      <c r="GBV402" s="21"/>
      <c r="GBW402" s="21"/>
      <c r="GBX402" s="21"/>
      <c r="GBY402" s="21"/>
      <c r="GBZ402" s="21"/>
      <c r="GCA402" s="21"/>
      <c r="GCB402" s="21"/>
      <c r="GCC402" s="21"/>
      <c r="GCD402" s="21"/>
      <c r="GCE402" s="21"/>
      <c r="GCF402" s="21"/>
      <c r="GCG402" s="21"/>
      <c r="GCH402" s="21"/>
      <c r="GCI402" s="21"/>
      <c r="GCJ402" s="21"/>
      <c r="GCK402" s="21"/>
      <c r="GCL402" s="21"/>
      <c r="GCM402" s="21"/>
      <c r="GCN402" s="21"/>
      <c r="GCO402" s="21"/>
      <c r="GCP402" s="21"/>
      <c r="GCQ402" s="21"/>
      <c r="GCR402" s="21"/>
      <c r="GCS402" s="21"/>
      <c r="GCT402" s="21"/>
      <c r="GCU402" s="21"/>
      <c r="GCV402" s="21"/>
      <c r="GCW402" s="21"/>
      <c r="GCX402" s="21"/>
      <c r="GCY402" s="21"/>
      <c r="GCZ402" s="21"/>
      <c r="GDA402" s="21"/>
      <c r="GDB402" s="21"/>
      <c r="GDC402" s="21"/>
      <c r="GDD402" s="21"/>
      <c r="GDE402" s="21"/>
      <c r="GDF402" s="21"/>
      <c r="GDG402" s="21"/>
      <c r="GDH402" s="21"/>
      <c r="GDI402" s="21"/>
      <c r="GDJ402" s="21"/>
      <c r="GDK402" s="21"/>
      <c r="GDL402" s="21"/>
      <c r="GDM402" s="21"/>
      <c r="GDN402" s="21"/>
      <c r="GDO402" s="21"/>
      <c r="GDP402" s="21"/>
      <c r="GDQ402" s="21"/>
      <c r="GDR402" s="21"/>
      <c r="GDS402" s="21"/>
      <c r="GDT402" s="21"/>
      <c r="GDU402" s="21"/>
      <c r="GDV402" s="21"/>
      <c r="GDW402" s="21"/>
      <c r="GDX402" s="21"/>
      <c r="GDY402" s="21"/>
      <c r="GDZ402" s="21"/>
      <c r="GEA402" s="21"/>
      <c r="GEB402" s="21"/>
      <c r="GEC402" s="21"/>
      <c r="GED402" s="21"/>
      <c r="GEE402" s="21"/>
      <c r="GEF402" s="21"/>
      <c r="GEG402" s="21"/>
      <c r="GEH402" s="21"/>
      <c r="GEI402" s="21"/>
      <c r="GEJ402" s="21"/>
      <c r="GEK402" s="21"/>
      <c r="GEL402" s="21"/>
      <c r="GEM402" s="21"/>
      <c r="GEN402" s="21"/>
      <c r="GEO402" s="21"/>
      <c r="GEP402" s="21"/>
      <c r="GEQ402" s="21"/>
      <c r="GER402" s="21"/>
      <c r="GES402" s="21"/>
      <c r="GET402" s="21"/>
      <c r="GEU402" s="21"/>
      <c r="GEV402" s="21"/>
      <c r="GEW402" s="21"/>
      <c r="GEX402" s="21"/>
      <c r="GEY402" s="21"/>
      <c r="GEZ402" s="21"/>
      <c r="GFA402" s="21"/>
      <c r="GFB402" s="21"/>
      <c r="GFC402" s="21"/>
      <c r="GFD402" s="21"/>
      <c r="GFE402" s="21"/>
      <c r="GFF402" s="21"/>
      <c r="GFG402" s="21"/>
      <c r="GFH402" s="21"/>
      <c r="GFI402" s="21"/>
      <c r="GFJ402" s="21"/>
      <c r="GFK402" s="21"/>
      <c r="GFL402" s="21"/>
      <c r="GFM402" s="21"/>
      <c r="GFN402" s="21"/>
      <c r="GFO402" s="21"/>
      <c r="GFP402" s="21"/>
      <c r="GFQ402" s="21"/>
      <c r="GFR402" s="21"/>
      <c r="GFS402" s="21"/>
      <c r="GFT402" s="21"/>
      <c r="GFU402" s="21"/>
      <c r="GFV402" s="21"/>
      <c r="GFW402" s="21"/>
      <c r="GFX402" s="21"/>
      <c r="GFY402" s="21"/>
      <c r="GFZ402" s="21"/>
      <c r="GGA402" s="21"/>
      <c r="GGB402" s="21"/>
      <c r="GGC402" s="21"/>
      <c r="GGD402" s="21"/>
      <c r="GGE402" s="21"/>
      <c r="GGF402" s="21"/>
      <c r="GGG402" s="21"/>
      <c r="GGH402" s="21"/>
      <c r="GGI402" s="21"/>
      <c r="GGJ402" s="21"/>
      <c r="GGK402" s="21"/>
      <c r="GGL402" s="21"/>
      <c r="GGM402" s="21"/>
      <c r="GGN402" s="21"/>
      <c r="GGO402" s="21"/>
      <c r="GGP402" s="21"/>
      <c r="GGQ402" s="21"/>
      <c r="GGR402" s="21"/>
      <c r="GGS402" s="21"/>
      <c r="GGT402" s="21"/>
      <c r="GGU402" s="21"/>
      <c r="GGV402" s="21"/>
      <c r="GGW402" s="21"/>
      <c r="GGX402" s="21"/>
      <c r="GGY402" s="21"/>
      <c r="GGZ402" s="21"/>
      <c r="GHA402" s="21"/>
      <c r="GHB402" s="21"/>
      <c r="GHC402" s="21"/>
      <c r="GHD402" s="21"/>
      <c r="GHE402" s="21"/>
      <c r="GHF402" s="21"/>
      <c r="GHG402" s="21"/>
      <c r="GHH402" s="21"/>
      <c r="GHI402" s="21"/>
      <c r="GHJ402" s="21"/>
      <c r="GHK402" s="21"/>
      <c r="GHL402" s="21"/>
      <c r="GHM402" s="21"/>
      <c r="GHN402" s="21"/>
      <c r="GHO402" s="21"/>
      <c r="GHP402" s="21"/>
      <c r="GHQ402" s="21"/>
      <c r="GHR402" s="21"/>
      <c r="GHS402" s="21"/>
      <c r="GHT402" s="21"/>
      <c r="GHU402" s="21"/>
      <c r="GHV402" s="21"/>
      <c r="GHW402" s="21"/>
      <c r="GHX402" s="21"/>
      <c r="GHY402" s="21"/>
      <c r="GHZ402" s="21"/>
      <c r="GIA402" s="21"/>
      <c r="GIB402" s="21"/>
      <c r="GIC402" s="21"/>
      <c r="GID402" s="21"/>
      <c r="GIE402" s="21"/>
      <c r="GIF402" s="21"/>
      <c r="GIG402" s="21"/>
      <c r="GIH402" s="21"/>
      <c r="GII402" s="21"/>
      <c r="GIJ402" s="21"/>
      <c r="GIK402" s="21"/>
      <c r="GIL402" s="21"/>
      <c r="GIM402" s="21"/>
      <c r="GIN402" s="21"/>
      <c r="GIO402" s="21"/>
      <c r="GIP402" s="21"/>
      <c r="GIQ402" s="21"/>
      <c r="GIR402" s="21"/>
      <c r="GIS402" s="21"/>
      <c r="GIT402" s="21"/>
      <c r="GIU402" s="21"/>
      <c r="GIV402" s="21"/>
      <c r="GIW402" s="21"/>
      <c r="GIX402" s="21"/>
      <c r="GIY402" s="21"/>
      <c r="GIZ402" s="21"/>
      <c r="GJA402" s="21"/>
      <c r="GJB402" s="21"/>
      <c r="GJC402" s="21"/>
      <c r="GJD402" s="21"/>
      <c r="GJE402" s="21"/>
      <c r="GJF402" s="21"/>
      <c r="GJG402" s="21"/>
      <c r="GJH402" s="21"/>
      <c r="GJI402" s="21"/>
      <c r="GJJ402" s="21"/>
      <c r="GJK402" s="21"/>
      <c r="GJL402" s="21"/>
      <c r="GJM402" s="21"/>
      <c r="GJN402" s="21"/>
      <c r="GJO402" s="21"/>
      <c r="GJP402" s="21"/>
      <c r="GJQ402" s="21"/>
      <c r="GJR402" s="21"/>
      <c r="GJS402" s="21"/>
      <c r="GJT402" s="21"/>
      <c r="GJU402" s="21"/>
      <c r="GJV402" s="21"/>
      <c r="GJW402" s="21"/>
      <c r="GJX402" s="21"/>
      <c r="GJY402" s="21"/>
      <c r="GJZ402" s="21"/>
      <c r="GKA402" s="21"/>
      <c r="GKB402" s="21"/>
      <c r="GKC402" s="21"/>
      <c r="GKD402" s="21"/>
      <c r="GKE402" s="21"/>
      <c r="GKF402" s="21"/>
      <c r="GKG402" s="21"/>
      <c r="GKH402" s="21"/>
      <c r="GKI402" s="21"/>
      <c r="GKJ402" s="21"/>
      <c r="GKK402" s="21"/>
      <c r="GKL402" s="21"/>
      <c r="GKM402" s="21"/>
      <c r="GKN402" s="21"/>
      <c r="GKO402" s="21"/>
      <c r="GKP402" s="21"/>
      <c r="GKQ402" s="21"/>
      <c r="GKR402" s="21"/>
      <c r="GKS402" s="21"/>
      <c r="GKT402" s="21"/>
      <c r="GKU402" s="21"/>
      <c r="GKV402" s="21"/>
      <c r="GKW402" s="21"/>
      <c r="GKX402" s="21"/>
      <c r="GKY402" s="21"/>
      <c r="GKZ402" s="21"/>
      <c r="GLA402" s="21"/>
      <c r="GLB402" s="21"/>
      <c r="GLC402" s="21"/>
      <c r="GLD402" s="21"/>
      <c r="GLE402" s="21"/>
      <c r="GLF402" s="21"/>
      <c r="GLG402" s="21"/>
      <c r="GLH402" s="21"/>
      <c r="GLI402" s="21"/>
      <c r="GLJ402" s="21"/>
      <c r="GLK402" s="21"/>
      <c r="GLL402" s="21"/>
      <c r="GLM402" s="21"/>
      <c r="GLN402" s="21"/>
      <c r="GLO402" s="21"/>
      <c r="GLP402" s="21"/>
      <c r="GLQ402" s="21"/>
      <c r="GLR402" s="21"/>
      <c r="GLS402" s="21"/>
      <c r="GLT402" s="21"/>
      <c r="GLU402" s="21"/>
      <c r="GLV402" s="21"/>
      <c r="GLW402" s="21"/>
      <c r="GLX402" s="21"/>
      <c r="GLY402" s="21"/>
      <c r="GLZ402" s="21"/>
      <c r="GMA402" s="21"/>
      <c r="GMB402" s="21"/>
      <c r="GMC402" s="21"/>
      <c r="GMD402" s="21"/>
      <c r="GME402" s="21"/>
      <c r="GMF402" s="21"/>
      <c r="GMG402" s="21"/>
      <c r="GMH402" s="21"/>
      <c r="GMI402" s="21"/>
      <c r="GMJ402" s="21"/>
      <c r="GMK402" s="21"/>
      <c r="GML402" s="21"/>
      <c r="GMM402" s="21"/>
      <c r="GMN402" s="21"/>
      <c r="GMO402" s="21"/>
      <c r="GMP402" s="21"/>
      <c r="GMQ402" s="21"/>
      <c r="GMR402" s="21"/>
      <c r="GMS402" s="21"/>
      <c r="GMT402" s="21"/>
      <c r="GMU402" s="21"/>
      <c r="GMV402" s="21"/>
      <c r="GMW402" s="21"/>
      <c r="GMX402" s="21"/>
      <c r="GMY402" s="21"/>
      <c r="GMZ402" s="21"/>
      <c r="GNA402" s="21"/>
      <c r="GNB402" s="21"/>
      <c r="GNC402" s="21"/>
      <c r="GND402" s="21"/>
      <c r="GNE402" s="21"/>
      <c r="GNF402" s="21"/>
      <c r="GNG402" s="21"/>
      <c r="GNH402" s="21"/>
      <c r="GNI402" s="21"/>
      <c r="GNJ402" s="21"/>
      <c r="GNK402" s="21"/>
      <c r="GNL402" s="21"/>
      <c r="GNM402" s="21"/>
      <c r="GNN402" s="21"/>
      <c r="GNO402" s="21"/>
      <c r="GNP402" s="21"/>
      <c r="GNQ402" s="21"/>
      <c r="GNR402" s="21"/>
      <c r="GNS402" s="21"/>
      <c r="GNT402" s="21"/>
      <c r="GNU402" s="21"/>
      <c r="GNV402" s="21"/>
      <c r="GNW402" s="21"/>
      <c r="GNX402" s="21"/>
      <c r="GNY402" s="21"/>
      <c r="GNZ402" s="21"/>
      <c r="GOA402" s="21"/>
      <c r="GOB402" s="21"/>
      <c r="GOC402" s="21"/>
      <c r="GOD402" s="21"/>
      <c r="GOE402" s="21"/>
      <c r="GOF402" s="21"/>
      <c r="GOG402" s="21"/>
      <c r="GOH402" s="21"/>
      <c r="GOI402" s="21"/>
      <c r="GOJ402" s="21"/>
      <c r="GOK402" s="21"/>
      <c r="GOL402" s="21"/>
      <c r="GOM402" s="21"/>
      <c r="GON402" s="21"/>
      <c r="GOO402" s="21"/>
      <c r="GOP402" s="21"/>
      <c r="GOQ402" s="21"/>
      <c r="GOR402" s="21"/>
      <c r="GOS402" s="21"/>
      <c r="GOT402" s="21"/>
      <c r="GOU402" s="21"/>
      <c r="GOV402" s="21"/>
      <c r="GOW402" s="21"/>
      <c r="GOX402" s="21"/>
      <c r="GOY402" s="21"/>
      <c r="GOZ402" s="21"/>
      <c r="GPA402" s="21"/>
      <c r="GPB402" s="21"/>
      <c r="GPC402" s="21"/>
      <c r="GPD402" s="21"/>
      <c r="GPE402" s="21"/>
      <c r="GPF402" s="21"/>
      <c r="GPG402" s="21"/>
      <c r="GPH402" s="21"/>
      <c r="GPI402" s="21"/>
      <c r="GPJ402" s="21"/>
      <c r="GPK402" s="21"/>
      <c r="GPL402" s="21"/>
      <c r="GPM402" s="21"/>
      <c r="GPN402" s="21"/>
      <c r="GPO402" s="21"/>
      <c r="GPP402" s="21"/>
      <c r="GPQ402" s="21"/>
      <c r="GPR402" s="21"/>
      <c r="GPS402" s="21"/>
      <c r="GPT402" s="21"/>
      <c r="GPU402" s="21"/>
      <c r="GPV402" s="21"/>
      <c r="GPW402" s="21"/>
      <c r="GPX402" s="21"/>
      <c r="GPY402" s="21"/>
      <c r="GPZ402" s="21"/>
      <c r="GQA402" s="21"/>
      <c r="GQB402" s="21"/>
      <c r="GQC402" s="21"/>
      <c r="GQD402" s="21"/>
      <c r="GQE402" s="21"/>
      <c r="GQF402" s="21"/>
      <c r="GQG402" s="21"/>
      <c r="GQH402" s="21"/>
      <c r="GQI402" s="21"/>
      <c r="GQJ402" s="21"/>
      <c r="GQK402" s="21"/>
      <c r="GQL402" s="21"/>
      <c r="GQM402" s="21"/>
      <c r="GQN402" s="21"/>
      <c r="GQO402" s="21"/>
      <c r="GQP402" s="21"/>
      <c r="GQQ402" s="21"/>
      <c r="GQR402" s="21"/>
      <c r="GQS402" s="21"/>
      <c r="GQT402" s="21"/>
      <c r="GQU402" s="21"/>
      <c r="GQV402" s="21"/>
      <c r="GQW402" s="21"/>
      <c r="GQX402" s="21"/>
      <c r="GQY402" s="21"/>
      <c r="GQZ402" s="21"/>
      <c r="GRA402" s="21"/>
      <c r="GRB402" s="21"/>
      <c r="GRC402" s="21"/>
      <c r="GRD402" s="21"/>
      <c r="GRE402" s="21"/>
      <c r="GRF402" s="21"/>
      <c r="GRG402" s="21"/>
      <c r="GRH402" s="21"/>
      <c r="GRI402" s="21"/>
      <c r="GRJ402" s="21"/>
      <c r="GRK402" s="21"/>
      <c r="GRL402" s="21"/>
      <c r="GRM402" s="21"/>
      <c r="GRN402" s="21"/>
      <c r="GRO402" s="21"/>
      <c r="GRP402" s="21"/>
      <c r="GRQ402" s="21"/>
      <c r="GRR402" s="21"/>
      <c r="GRS402" s="21"/>
      <c r="GRT402" s="21"/>
      <c r="GRU402" s="21"/>
      <c r="GRV402" s="21"/>
      <c r="GRW402" s="21"/>
      <c r="GRX402" s="21"/>
      <c r="GRY402" s="21"/>
      <c r="GRZ402" s="21"/>
      <c r="GSA402" s="21"/>
      <c r="GSB402" s="21"/>
      <c r="GSC402" s="21"/>
      <c r="GSD402" s="21"/>
      <c r="GSE402" s="21"/>
      <c r="GSF402" s="21"/>
      <c r="GSG402" s="21"/>
      <c r="GSH402" s="21"/>
      <c r="GSI402" s="21"/>
      <c r="GSJ402" s="21"/>
      <c r="GSK402" s="21"/>
      <c r="GSL402" s="21"/>
      <c r="GSM402" s="21"/>
      <c r="GSN402" s="21"/>
      <c r="GSO402" s="21"/>
      <c r="GSP402" s="21"/>
      <c r="GSQ402" s="21"/>
      <c r="GSR402" s="21"/>
      <c r="GSS402" s="21"/>
      <c r="GST402" s="21"/>
      <c r="GSU402" s="21"/>
      <c r="GSV402" s="21"/>
      <c r="GSW402" s="21"/>
      <c r="GSX402" s="21"/>
      <c r="GSY402" s="21"/>
      <c r="GSZ402" s="21"/>
      <c r="GTA402" s="21"/>
      <c r="GTB402" s="21"/>
      <c r="GTC402" s="21"/>
      <c r="GTD402" s="21"/>
      <c r="GTE402" s="21"/>
      <c r="GTF402" s="21"/>
      <c r="GTG402" s="21"/>
      <c r="GTH402" s="21"/>
      <c r="GTI402" s="21"/>
      <c r="GTJ402" s="21"/>
      <c r="GTK402" s="21"/>
      <c r="GTL402" s="21"/>
      <c r="GTM402" s="21"/>
      <c r="GTN402" s="21"/>
      <c r="GTO402" s="21"/>
      <c r="GTP402" s="21"/>
      <c r="GTQ402" s="21"/>
      <c r="GTR402" s="21"/>
      <c r="GTS402" s="21"/>
      <c r="GTT402" s="21"/>
      <c r="GTU402" s="21"/>
      <c r="GTV402" s="21"/>
      <c r="GTW402" s="21"/>
      <c r="GTX402" s="21"/>
      <c r="GTY402" s="21"/>
      <c r="GTZ402" s="21"/>
      <c r="GUA402" s="21"/>
      <c r="GUB402" s="21"/>
      <c r="GUC402" s="21"/>
      <c r="GUD402" s="21"/>
      <c r="GUE402" s="21"/>
      <c r="GUF402" s="21"/>
      <c r="GUG402" s="21"/>
      <c r="GUH402" s="21"/>
      <c r="GUI402" s="21"/>
      <c r="GUJ402" s="21"/>
      <c r="GUK402" s="21"/>
      <c r="GUL402" s="21"/>
      <c r="GUM402" s="21"/>
      <c r="GUN402" s="21"/>
      <c r="GUO402" s="21"/>
      <c r="GUP402" s="21"/>
      <c r="GUQ402" s="21"/>
      <c r="GUR402" s="21"/>
      <c r="GUS402" s="21"/>
      <c r="GUT402" s="21"/>
      <c r="GUU402" s="21"/>
      <c r="GUV402" s="21"/>
      <c r="GUW402" s="21"/>
      <c r="GUX402" s="21"/>
      <c r="GUY402" s="21"/>
      <c r="GUZ402" s="21"/>
      <c r="GVA402" s="21"/>
      <c r="GVB402" s="21"/>
      <c r="GVC402" s="21"/>
      <c r="GVD402" s="21"/>
      <c r="GVE402" s="21"/>
      <c r="GVF402" s="21"/>
      <c r="GVG402" s="21"/>
      <c r="GVH402" s="21"/>
      <c r="GVI402" s="21"/>
      <c r="GVJ402" s="21"/>
      <c r="GVK402" s="21"/>
      <c r="GVL402" s="21"/>
      <c r="GVM402" s="21"/>
      <c r="GVN402" s="21"/>
      <c r="GVO402" s="21"/>
      <c r="GVP402" s="21"/>
      <c r="GVQ402" s="21"/>
      <c r="GVR402" s="21"/>
      <c r="GVS402" s="21"/>
      <c r="GVT402" s="21"/>
      <c r="GVU402" s="21"/>
      <c r="GVV402" s="21"/>
      <c r="GVW402" s="21"/>
      <c r="GVX402" s="21"/>
      <c r="GVY402" s="21"/>
      <c r="GVZ402" s="21"/>
      <c r="GWA402" s="21"/>
      <c r="GWB402" s="21"/>
      <c r="GWC402" s="21"/>
      <c r="GWD402" s="21"/>
      <c r="GWE402" s="21"/>
      <c r="GWF402" s="21"/>
      <c r="GWG402" s="21"/>
      <c r="GWH402" s="21"/>
      <c r="GWI402" s="21"/>
      <c r="GWJ402" s="21"/>
      <c r="GWK402" s="21"/>
      <c r="GWL402" s="21"/>
      <c r="GWM402" s="21"/>
      <c r="GWN402" s="21"/>
      <c r="GWO402" s="21"/>
      <c r="GWP402" s="21"/>
      <c r="GWQ402" s="21"/>
      <c r="GWR402" s="21"/>
      <c r="GWS402" s="21"/>
      <c r="GWT402" s="21"/>
      <c r="GWU402" s="21"/>
      <c r="GWV402" s="21"/>
      <c r="GWW402" s="21"/>
      <c r="GWX402" s="21"/>
      <c r="GWY402" s="21"/>
      <c r="GWZ402" s="21"/>
      <c r="GXA402" s="21"/>
      <c r="GXB402" s="21"/>
      <c r="GXC402" s="21"/>
      <c r="GXD402" s="21"/>
      <c r="GXE402" s="21"/>
      <c r="GXF402" s="21"/>
      <c r="GXG402" s="21"/>
      <c r="GXH402" s="21"/>
      <c r="GXI402" s="21"/>
      <c r="GXJ402" s="21"/>
      <c r="GXK402" s="21"/>
      <c r="GXL402" s="21"/>
      <c r="GXM402" s="21"/>
      <c r="GXN402" s="21"/>
      <c r="GXO402" s="21"/>
      <c r="GXP402" s="21"/>
      <c r="GXQ402" s="21"/>
      <c r="GXR402" s="21"/>
      <c r="GXS402" s="21"/>
      <c r="GXT402" s="21"/>
      <c r="GXU402" s="21"/>
      <c r="GXV402" s="21"/>
      <c r="GXW402" s="21"/>
      <c r="GXX402" s="21"/>
      <c r="GXY402" s="21"/>
      <c r="GXZ402" s="21"/>
      <c r="GYA402" s="21"/>
      <c r="GYB402" s="21"/>
      <c r="GYC402" s="21"/>
      <c r="GYD402" s="21"/>
      <c r="GYE402" s="21"/>
      <c r="GYF402" s="21"/>
      <c r="GYG402" s="21"/>
      <c r="GYH402" s="21"/>
      <c r="GYI402" s="21"/>
      <c r="GYJ402" s="21"/>
      <c r="GYK402" s="21"/>
      <c r="GYL402" s="21"/>
      <c r="GYM402" s="21"/>
      <c r="GYN402" s="21"/>
      <c r="GYO402" s="21"/>
      <c r="GYP402" s="21"/>
      <c r="GYQ402" s="21"/>
      <c r="GYR402" s="21"/>
      <c r="GYS402" s="21"/>
      <c r="GYT402" s="21"/>
      <c r="GYU402" s="21"/>
      <c r="GYV402" s="21"/>
      <c r="GYW402" s="21"/>
      <c r="GYX402" s="21"/>
      <c r="GYY402" s="21"/>
      <c r="GYZ402" s="21"/>
      <c r="GZA402" s="21"/>
      <c r="GZB402" s="21"/>
      <c r="GZC402" s="21"/>
      <c r="GZD402" s="21"/>
      <c r="GZE402" s="21"/>
      <c r="GZF402" s="21"/>
      <c r="GZG402" s="21"/>
      <c r="GZH402" s="21"/>
      <c r="GZI402" s="21"/>
      <c r="GZJ402" s="21"/>
      <c r="GZK402" s="21"/>
      <c r="GZL402" s="21"/>
      <c r="GZM402" s="21"/>
      <c r="GZN402" s="21"/>
      <c r="GZO402" s="21"/>
      <c r="GZP402" s="21"/>
      <c r="GZQ402" s="21"/>
      <c r="GZR402" s="21"/>
      <c r="GZS402" s="21"/>
      <c r="GZT402" s="21"/>
      <c r="GZU402" s="21"/>
      <c r="GZV402" s="21"/>
      <c r="GZW402" s="21"/>
      <c r="GZX402" s="21"/>
      <c r="GZY402" s="21"/>
      <c r="GZZ402" s="21"/>
      <c r="HAA402" s="21"/>
      <c r="HAB402" s="21"/>
      <c r="HAC402" s="21"/>
      <c r="HAD402" s="21"/>
      <c r="HAE402" s="21"/>
      <c r="HAF402" s="21"/>
      <c r="HAG402" s="21"/>
      <c r="HAH402" s="21"/>
      <c r="HAI402" s="21"/>
      <c r="HAJ402" s="21"/>
      <c r="HAK402" s="21"/>
      <c r="HAL402" s="21"/>
      <c r="HAM402" s="21"/>
      <c r="HAN402" s="21"/>
      <c r="HAO402" s="21"/>
      <c r="HAP402" s="21"/>
      <c r="HAQ402" s="21"/>
      <c r="HAR402" s="21"/>
      <c r="HAS402" s="21"/>
      <c r="HAT402" s="21"/>
      <c r="HAU402" s="21"/>
      <c r="HAV402" s="21"/>
      <c r="HAW402" s="21"/>
      <c r="HAX402" s="21"/>
      <c r="HAY402" s="21"/>
      <c r="HAZ402" s="21"/>
      <c r="HBA402" s="21"/>
      <c r="HBB402" s="21"/>
      <c r="HBC402" s="21"/>
      <c r="HBD402" s="21"/>
      <c r="HBE402" s="21"/>
      <c r="HBF402" s="21"/>
      <c r="HBG402" s="21"/>
      <c r="HBH402" s="21"/>
      <c r="HBI402" s="21"/>
      <c r="HBJ402" s="21"/>
      <c r="HBK402" s="21"/>
      <c r="HBL402" s="21"/>
      <c r="HBM402" s="21"/>
      <c r="HBN402" s="21"/>
      <c r="HBO402" s="21"/>
      <c r="HBP402" s="21"/>
      <c r="HBQ402" s="21"/>
      <c r="HBR402" s="21"/>
      <c r="HBS402" s="21"/>
      <c r="HBT402" s="21"/>
      <c r="HBU402" s="21"/>
      <c r="HBV402" s="21"/>
      <c r="HBW402" s="21"/>
      <c r="HBX402" s="21"/>
      <c r="HBY402" s="21"/>
      <c r="HBZ402" s="21"/>
      <c r="HCA402" s="21"/>
      <c r="HCB402" s="21"/>
      <c r="HCC402" s="21"/>
      <c r="HCD402" s="21"/>
      <c r="HCE402" s="21"/>
      <c r="HCF402" s="21"/>
      <c r="HCG402" s="21"/>
      <c r="HCH402" s="21"/>
      <c r="HCI402" s="21"/>
      <c r="HCJ402" s="21"/>
      <c r="HCK402" s="21"/>
      <c r="HCL402" s="21"/>
      <c r="HCM402" s="21"/>
      <c r="HCN402" s="21"/>
      <c r="HCO402" s="21"/>
      <c r="HCP402" s="21"/>
      <c r="HCQ402" s="21"/>
      <c r="HCR402" s="21"/>
      <c r="HCS402" s="21"/>
      <c r="HCT402" s="21"/>
      <c r="HCU402" s="21"/>
      <c r="HCV402" s="21"/>
      <c r="HCW402" s="21"/>
      <c r="HCX402" s="21"/>
      <c r="HCY402" s="21"/>
      <c r="HCZ402" s="21"/>
      <c r="HDA402" s="21"/>
      <c r="HDB402" s="21"/>
      <c r="HDC402" s="21"/>
      <c r="HDD402" s="21"/>
      <c r="HDE402" s="21"/>
      <c r="HDF402" s="21"/>
      <c r="HDG402" s="21"/>
      <c r="HDH402" s="21"/>
      <c r="HDI402" s="21"/>
      <c r="HDJ402" s="21"/>
      <c r="HDK402" s="21"/>
      <c r="HDL402" s="21"/>
      <c r="HDM402" s="21"/>
      <c r="HDN402" s="21"/>
      <c r="HDO402" s="21"/>
      <c r="HDP402" s="21"/>
      <c r="HDQ402" s="21"/>
      <c r="HDR402" s="21"/>
      <c r="HDS402" s="21"/>
      <c r="HDT402" s="21"/>
      <c r="HDU402" s="21"/>
      <c r="HDV402" s="21"/>
      <c r="HDW402" s="21"/>
      <c r="HDX402" s="21"/>
      <c r="HDY402" s="21"/>
      <c r="HDZ402" s="21"/>
      <c r="HEA402" s="21"/>
      <c r="HEB402" s="21"/>
      <c r="HEC402" s="21"/>
      <c r="HED402" s="21"/>
      <c r="HEE402" s="21"/>
      <c r="HEF402" s="21"/>
      <c r="HEG402" s="21"/>
      <c r="HEH402" s="21"/>
      <c r="HEI402" s="21"/>
      <c r="HEJ402" s="21"/>
      <c r="HEK402" s="21"/>
      <c r="HEL402" s="21"/>
      <c r="HEM402" s="21"/>
      <c r="HEN402" s="21"/>
      <c r="HEO402" s="21"/>
      <c r="HEP402" s="21"/>
      <c r="HEQ402" s="21"/>
      <c r="HER402" s="21"/>
      <c r="HES402" s="21"/>
      <c r="HET402" s="21"/>
      <c r="HEU402" s="21"/>
      <c r="HEV402" s="21"/>
      <c r="HEW402" s="21"/>
      <c r="HEX402" s="21"/>
      <c r="HEY402" s="21"/>
      <c r="HEZ402" s="21"/>
      <c r="HFA402" s="21"/>
      <c r="HFB402" s="21"/>
      <c r="HFC402" s="21"/>
      <c r="HFD402" s="21"/>
      <c r="HFE402" s="21"/>
      <c r="HFF402" s="21"/>
      <c r="HFG402" s="21"/>
      <c r="HFH402" s="21"/>
      <c r="HFI402" s="21"/>
      <c r="HFJ402" s="21"/>
      <c r="HFK402" s="21"/>
      <c r="HFL402" s="21"/>
      <c r="HFM402" s="21"/>
      <c r="HFN402" s="21"/>
      <c r="HFO402" s="21"/>
      <c r="HFP402" s="21"/>
      <c r="HFQ402" s="21"/>
      <c r="HFR402" s="21"/>
      <c r="HFS402" s="21"/>
      <c r="HFT402" s="21"/>
      <c r="HFU402" s="21"/>
      <c r="HFV402" s="21"/>
      <c r="HFW402" s="21"/>
      <c r="HFX402" s="21"/>
      <c r="HFY402" s="21"/>
      <c r="HFZ402" s="21"/>
      <c r="HGA402" s="21"/>
      <c r="HGB402" s="21"/>
      <c r="HGC402" s="21"/>
      <c r="HGD402" s="21"/>
      <c r="HGE402" s="21"/>
      <c r="HGF402" s="21"/>
      <c r="HGG402" s="21"/>
      <c r="HGH402" s="21"/>
      <c r="HGI402" s="21"/>
      <c r="HGJ402" s="21"/>
      <c r="HGK402" s="21"/>
      <c r="HGL402" s="21"/>
      <c r="HGM402" s="21"/>
      <c r="HGN402" s="21"/>
      <c r="HGO402" s="21"/>
      <c r="HGP402" s="21"/>
      <c r="HGQ402" s="21"/>
      <c r="HGR402" s="21"/>
      <c r="HGS402" s="21"/>
      <c r="HGT402" s="21"/>
      <c r="HGU402" s="21"/>
      <c r="HGV402" s="21"/>
      <c r="HGW402" s="21"/>
      <c r="HGX402" s="21"/>
      <c r="HGY402" s="21"/>
      <c r="HGZ402" s="21"/>
      <c r="HHA402" s="21"/>
      <c r="HHB402" s="21"/>
      <c r="HHC402" s="21"/>
      <c r="HHD402" s="21"/>
      <c r="HHE402" s="21"/>
      <c r="HHF402" s="21"/>
      <c r="HHG402" s="21"/>
      <c r="HHH402" s="21"/>
      <c r="HHI402" s="21"/>
      <c r="HHJ402" s="21"/>
      <c r="HHK402" s="21"/>
      <c r="HHL402" s="21"/>
      <c r="HHM402" s="21"/>
      <c r="HHN402" s="21"/>
      <c r="HHO402" s="21"/>
      <c r="HHP402" s="21"/>
      <c r="HHQ402" s="21"/>
      <c r="HHR402" s="21"/>
      <c r="HHS402" s="21"/>
      <c r="HHT402" s="21"/>
      <c r="HHU402" s="21"/>
      <c r="HHV402" s="21"/>
      <c r="HHW402" s="21"/>
      <c r="HHX402" s="21"/>
      <c r="HHY402" s="21"/>
      <c r="HHZ402" s="21"/>
      <c r="HIA402" s="21"/>
      <c r="HIB402" s="21"/>
      <c r="HIC402" s="21"/>
      <c r="HID402" s="21"/>
      <c r="HIE402" s="21"/>
      <c r="HIF402" s="21"/>
      <c r="HIG402" s="21"/>
      <c r="HIH402" s="21"/>
      <c r="HII402" s="21"/>
      <c r="HIJ402" s="21"/>
      <c r="HIK402" s="21"/>
      <c r="HIL402" s="21"/>
      <c r="HIM402" s="21"/>
      <c r="HIN402" s="21"/>
      <c r="HIO402" s="21"/>
      <c r="HIP402" s="21"/>
      <c r="HIQ402" s="21"/>
      <c r="HIR402" s="21"/>
      <c r="HIS402" s="21"/>
      <c r="HIT402" s="21"/>
      <c r="HIU402" s="21"/>
      <c r="HIV402" s="21"/>
      <c r="HIW402" s="21"/>
      <c r="HIX402" s="21"/>
      <c r="HIY402" s="21"/>
      <c r="HIZ402" s="21"/>
      <c r="HJA402" s="21"/>
      <c r="HJB402" s="21"/>
      <c r="HJC402" s="21"/>
      <c r="HJD402" s="21"/>
      <c r="HJE402" s="21"/>
      <c r="HJF402" s="21"/>
      <c r="HJG402" s="21"/>
      <c r="HJH402" s="21"/>
      <c r="HJI402" s="21"/>
      <c r="HJJ402" s="21"/>
      <c r="HJK402" s="21"/>
      <c r="HJL402" s="21"/>
      <c r="HJM402" s="21"/>
      <c r="HJN402" s="21"/>
      <c r="HJO402" s="21"/>
      <c r="HJP402" s="21"/>
      <c r="HJQ402" s="21"/>
      <c r="HJR402" s="21"/>
      <c r="HJS402" s="21"/>
      <c r="HJT402" s="21"/>
      <c r="HJU402" s="21"/>
      <c r="HJV402" s="21"/>
      <c r="HJW402" s="21"/>
      <c r="HJX402" s="21"/>
      <c r="HJY402" s="21"/>
      <c r="HJZ402" s="21"/>
      <c r="HKA402" s="21"/>
      <c r="HKB402" s="21"/>
      <c r="HKC402" s="21"/>
      <c r="HKD402" s="21"/>
      <c r="HKE402" s="21"/>
      <c r="HKF402" s="21"/>
      <c r="HKG402" s="21"/>
      <c r="HKH402" s="21"/>
      <c r="HKI402" s="21"/>
      <c r="HKJ402" s="21"/>
      <c r="HKK402" s="21"/>
      <c r="HKL402" s="21"/>
      <c r="HKM402" s="21"/>
      <c r="HKN402" s="21"/>
      <c r="HKO402" s="21"/>
      <c r="HKP402" s="21"/>
      <c r="HKQ402" s="21"/>
      <c r="HKR402" s="21"/>
      <c r="HKS402" s="21"/>
      <c r="HKT402" s="21"/>
      <c r="HKU402" s="21"/>
      <c r="HKV402" s="21"/>
      <c r="HKW402" s="21"/>
      <c r="HKX402" s="21"/>
      <c r="HKY402" s="21"/>
      <c r="HKZ402" s="21"/>
      <c r="HLA402" s="21"/>
      <c r="HLB402" s="21"/>
      <c r="HLC402" s="21"/>
      <c r="HLD402" s="21"/>
      <c r="HLE402" s="21"/>
      <c r="HLF402" s="21"/>
      <c r="HLG402" s="21"/>
      <c r="HLH402" s="21"/>
      <c r="HLI402" s="21"/>
      <c r="HLJ402" s="21"/>
      <c r="HLK402" s="21"/>
      <c r="HLL402" s="21"/>
      <c r="HLM402" s="21"/>
      <c r="HLN402" s="21"/>
      <c r="HLO402" s="21"/>
      <c r="HLP402" s="21"/>
      <c r="HLQ402" s="21"/>
      <c r="HLR402" s="21"/>
      <c r="HLS402" s="21"/>
      <c r="HLT402" s="21"/>
      <c r="HLU402" s="21"/>
      <c r="HLV402" s="21"/>
      <c r="HLW402" s="21"/>
      <c r="HLX402" s="21"/>
      <c r="HLY402" s="21"/>
      <c r="HLZ402" s="21"/>
      <c r="HMA402" s="21"/>
      <c r="HMB402" s="21"/>
      <c r="HMC402" s="21"/>
      <c r="HMD402" s="21"/>
      <c r="HME402" s="21"/>
      <c r="HMF402" s="21"/>
      <c r="HMG402" s="21"/>
      <c r="HMH402" s="21"/>
      <c r="HMI402" s="21"/>
      <c r="HMJ402" s="21"/>
      <c r="HMK402" s="21"/>
      <c r="HML402" s="21"/>
      <c r="HMM402" s="21"/>
      <c r="HMN402" s="21"/>
      <c r="HMO402" s="21"/>
      <c r="HMP402" s="21"/>
      <c r="HMQ402" s="21"/>
      <c r="HMR402" s="21"/>
      <c r="HMS402" s="21"/>
      <c r="HMT402" s="21"/>
      <c r="HMU402" s="21"/>
      <c r="HMV402" s="21"/>
      <c r="HMW402" s="21"/>
      <c r="HMX402" s="21"/>
      <c r="HMY402" s="21"/>
      <c r="HMZ402" s="21"/>
      <c r="HNA402" s="21"/>
      <c r="HNB402" s="21"/>
      <c r="HNC402" s="21"/>
      <c r="HND402" s="21"/>
      <c r="HNE402" s="21"/>
      <c r="HNF402" s="21"/>
      <c r="HNG402" s="21"/>
      <c r="HNH402" s="21"/>
      <c r="HNI402" s="21"/>
      <c r="HNJ402" s="21"/>
      <c r="HNK402" s="21"/>
      <c r="HNL402" s="21"/>
      <c r="HNM402" s="21"/>
      <c r="HNN402" s="21"/>
      <c r="HNO402" s="21"/>
      <c r="HNP402" s="21"/>
      <c r="HNQ402" s="21"/>
      <c r="HNR402" s="21"/>
      <c r="HNS402" s="21"/>
      <c r="HNT402" s="21"/>
      <c r="HNU402" s="21"/>
      <c r="HNV402" s="21"/>
      <c r="HNW402" s="21"/>
      <c r="HNX402" s="21"/>
      <c r="HNY402" s="21"/>
      <c r="HNZ402" s="21"/>
      <c r="HOA402" s="21"/>
      <c r="HOB402" s="21"/>
      <c r="HOC402" s="21"/>
      <c r="HOD402" s="21"/>
      <c r="HOE402" s="21"/>
      <c r="HOF402" s="21"/>
      <c r="HOG402" s="21"/>
      <c r="HOH402" s="21"/>
      <c r="HOI402" s="21"/>
      <c r="HOJ402" s="21"/>
      <c r="HOK402" s="21"/>
      <c r="HOL402" s="21"/>
      <c r="HOM402" s="21"/>
      <c r="HON402" s="21"/>
      <c r="HOO402" s="21"/>
      <c r="HOP402" s="21"/>
      <c r="HOQ402" s="21"/>
      <c r="HOR402" s="21"/>
      <c r="HOS402" s="21"/>
      <c r="HOT402" s="21"/>
      <c r="HOU402" s="21"/>
      <c r="HOV402" s="21"/>
      <c r="HOW402" s="21"/>
      <c r="HOX402" s="21"/>
      <c r="HOY402" s="21"/>
      <c r="HOZ402" s="21"/>
      <c r="HPA402" s="21"/>
      <c r="HPB402" s="21"/>
      <c r="HPC402" s="21"/>
      <c r="HPD402" s="21"/>
      <c r="HPE402" s="21"/>
      <c r="HPF402" s="21"/>
      <c r="HPG402" s="21"/>
      <c r="HPH402" s="21"/>
      <c r="HPI402" s="21"/>
      <c r="HPJ402" s="21"/>
      <c r="HPK402" s="21"/>
      <c r="HPL402" s="21"/>
      <c r="HPM402" s="21"/>
      <c r="HPN402" s="21"/>
      <c r="HPO402" s="21"/>
      <c r="HPP402" s="21"/>
      <c r="HPQ402" s="21"/>
      <c r="HPR402" s="21"/>
      <c r="HPS402" s="21"/>
      <c r="HPT402" s="21"/>
      <c r="HPU402" s="21"/>
      <c r="HPV402" s="21"/>
      <c r="HPW402" s="21"/>
      <c r="HPX402" s="21"/>
      <c r="HPY402" s="21"/>
      <c r="HPZ402" s="21"/>
      <c r="HQA402" s="21"/>
      <c r="HQB402" s="21"/>
      <c r="HQC402" s="21"/>
      <c r="HQD402" s="21"/>
      <c r="HQE402" s="21"/>
      <c r="HQF402" s="21"/>
      <c r="HQG402" s="21"/>
      <c r="HQH402" s="21"/>
      <c r="HQI402" s="21"/>
      <c r="HQJ402" s="21"/>
      <c r="HQK402" s="21"/>
      <c r="HQL402" s="21"/>
      <c r="HQM402" s="21"/>
      <c r="HQN402" s="21"/>
      <c r="HQO402" s="21"/>
      <c r="HQP402" s="21"/>
      <c r="HQQ402" s="21"/>
      <c r="HQR402" s="21"/>
      <c r="HQS402" s="21"/>
      <c r="HQT402" s="21"/>
      <c r="HQU402" s="21"/>
      <c r="HQV402" s="21"/>
      <c r="HQW402" s="21"/>
      <c r="HQX402" s="21"/>
      <c r="HQY402" s="21"/>
      <c r="HQZ402" s="21"/>
      <c r="HRA402" s="21"/>
      <c r="HRB402" s="21"/>
      <c r="HRC402" s="21"/>
      <c r="HRD402" s="21"/>
      <c r="HRE402" s="21"/>
      <c r="HRF402" s="21"/>
      <c r="HRG402" s="21"/>
      <c r="HRH402" s="21"/>
      <c r="HRI402" s="21"/>
      <c r="HRJ402" s="21"/>
      <c r="HRK402" s="21"/>
      <c r="HRL402" s="21"/>
      <c r="HRM402" s="21"/>
      <c r="HRN402" s="21"/>
      <c r="HRO402" s="21"/>
      <c r="HRP402" s="21"/>
      <c r="HRQ402" s="21"/>
      <c r="HRR402" s="21"/>
      <c r="HRS402" s="21"/>
      <c r="HRT402" s="21"/>
      <c r="HRU402" s="21"/>
      <c r="HRV402" s="21"/>
      <c r="HRW402" s="21"/>
      <c r="HRX402" s="21"/>
      <c r="HRY402" s="21"/>
      <c r="HRZ402" s="21"/>
      <c r="HSA402" s="21"/>
      <c r="HSB402" s="21"/>
      <c r="HSC402" s="21"/>
      <c r="HSD402" s="21"/>
      <c r="HSE402" s="21"/>
      <c r="HSF402" s="21"/>
      <c r="HSG402" s="21"/>
      <c r="HSH402" s="21"/>
      <c r="HSI402" s="21"/>
      <c r="HSJ402" s="21"/>
      <c r="HSK402" s="21"/>
      <c r="HSL402" s="21"/>
      <c r="HSM402" s="21"/>
      <c r="HSN402" s="21"/>
      <c r="HSO402" s="21"/>
      <c r="HSP402" s="21"/>
      <c r="HSQ402" s="21"/>
      <c r="HSR402" s="21"/>
      <c r="HSS402" s="21"/>
      <c r="HST402" s="21"/>
      <c r="HSU402" s="21"/>
      <c r="HSV402" s="21"/>
      <c r="HSW402" s="21"/>
      <c r="HSX402" s="21"/>
      <c r="HSY402" s="21"/>
      <c r="HSZ402" s="21"/>
      <c r="HTA402" s="21"/>
      <c r="HTB402" s="21"/>
      <c r="HTC402" s="21"/>
      <c r="HTD402" s="21"/>
      <c r="HTE402" s="21"/>
      <c r="HTF402" s="21"/>
      <c r="HTG402" s="21"/>
      <c r="HTH402" s="21"/>
      <c r="HTI402" s="21"/>
      <c r="HTJ402" s="21"/>
      <c r="HTK402" s="21"/>
      <c r="HTL402" s="21"/>
      <c r="HTM402" s="21"/>
      <c r="HTN402" s="21"/>
      <c r="HTO402" s="21"/>
      <c r="HTP402" s="21"/>
      <c r="HTQ402" s="21"/>
      <c r="HTR402" s="21"/>
      <c r="HTS402" s="21"/>
      <c r="HTT402" s="21"/>
      <c r="HTU402" s="21"/>
      <c r="HTV402" s="21"/>
      <c r="HTW402" s="21"/>
      <c r="HTX402" s="21"/>
      <c r="HTY402" s="21"/>
      <c r="HTZ402" s="21"/>
      <c r="HUA402" s="21"/>
      <c r="HUB402" s="21"/>
      <c r="HUC402" s="21"/>
      <c r="HUD402" s="21"/>
      <c r="HUE402" s="21"/>
      <c r="HUF402" s="21"/>
      <c r="HUG402" s="21"/>
      <c r="HUH402" s="21"/>
      <c r="HUI402" s="21"/>
      <c r="HUJ402" s="21"/>
      <c r="HUK402" s="21"/>
      <c r="HUL402" s="21"/>
      <c r="HUM402" s="21"/>
      <c r="HUN402" s="21"/>
      <c r="HUO402" s="21"/>
      <c r="HUP402" s="21"/>
      <c r="HUQ402" s="21"/>
      <c r="HUR402" s="21"/>
      <c r="HUS402" s="21"/>
      <c r="HUT402" s="21"/>
      <c r="HUU402" s="21"/>
      <c r="HUV402" s="21"/>
      <c r="HUW402" s="21"/>
      <c r="HUX402" s="21"/>
      <c r="HUY402" s="21"/>
      <c r="HUZ402" s="21"/>
      <c r="HVA402" s="21"/>
      <c r="HVB402" s="21"/>
      <c r="HVC402" s="21"/>
      <c r="HVD402" s="21"/>
      <c r="HVE402" s="21"/>
      <c r="HVF402" s="21"/>
      <c r="HVG402" s="21"/>
      <c r="HVH402" s="21"/>
      <c r="HVI402" s="21"/>
      <c r="HVJ402" s="21"/>
      <c r="HVK402" s="21"/>
      <c r="HVL402" s="21"/>
      <c r="HVM402" s="21"/>
      <c r="HVN402" s="21"/>
      <c r="HVO402" s="21"/>
      <c r="HVP402" s="21"/>
      <c r="HVQ402" s="21"/>
      <c r="HVR402" s="21"/>
      <c r="HVS402" s="21"/>
      <c r="HVT402" s="21"/>
      <c r="HVU402" s="21"/>
      <c r="HVV402" s="21"/>
      <c r="HVW402" s="21"/>
      <c r="HVX402" s="21"/>
      <c r="HVY402" s="21"/>
      <c r="HVZ402" s="21"/>
      <c r="HWA402" s="21"/>
      <c r="HWB402" s="21"/>
      <c r="HWC402" s="21"/>
      <c r="HWD402" s="21"/>
      <c r="HWE402" s="21"/>
      <c r="HWF402" s="21"/>
      <c r="HWG402" s="21"/>
      <c r="HWH402" s="21"/>
      <c r="HWI402" s="21"/>
      <c r="HWJ402" s="21"/>
      <c r="HWK402" s="21"/>
      <c r="HWL402" s="21"/>
      <c r="HWM402" s="21"/>
      <c r="HWN402" s="21"/>
      <c r="HWO402" s="21"/>
      <c r="HWP402" s="21"/>
      <c r="HWQ402" s="21"/>
      <c r="HWR402" s="21"/>
      <c r="HWS402" s="21"/>
      <c r="HWT402" s="21"/>
      <c r="HWU402" s="21"/>
      <c r="HWV402" s="21"/>
      <c r="HWW402" s="21"/>
      <c r="HWX402" s="21"/>
      <c r="HWY402" s="21"/>
      <c r="HWZ402" s="21"/>
      <c r="HXA402" s="21"/>
      <c r="HXB402" s="21"/>
      <c r="HXC402" s="21"/>
      <c r="HXD402" s="21"/>
      <c r="HXE402" s="21"/>
      <c r="HXF402" s="21"/>
      <c r="HXG402" s="21"/>
      <c r="HXH402" s="21"/>
      <c r="HXI402" s="21"/>
      <c r="HXJ402" s="21"/>
      <c r="HXK402" s="21"/>
      <c r="HXL402" s="21"/>
      <c r="HXM402" s="21"/>
      <c r="HXN402" s="21"/>
      <c r="HXO402" s="21"/>
      <c r="HXP402" s="21"/>
      <c r="HXQ402" s="21"/>
      <c r="HXR402" s="21"/>
      <c r="HXS402" s="21"/>
      <c r="HXT402" s="21"/>
      <c r="HXU402" s="21"/>
      <c r="HXV402" s="21"/>
      <c r="HXW402" s="21"/>
      <c r="HXX402" s="21"/>
      <c r="HXY402" s="21"/>
      <c r="HXZ402" s="21"/>
      <c r="HYA402" s="21"/>
      <c r="HYB402" s="21"/>
      <c r="HYC402" s="21"/>
      <c r="HYD402" s="21"/>
      <c r="HYE402" s="21"/>
      <c r="HYF402" s="21"/>
      <c r="HYG402" s="21"/>
      <c r="HYH402" s="21"/>
      <c r="HYI402" s="21"/>
      <c r="HYJ402" s="21"/>
      <c r="HYK402" s="21"/>
      <c r="HYL402" s="21"/>
      <c r="HYM402" s="21"/>
      <c r="HYN402" s="21"/>
      <c r="HYO402" s="21"/>
      <c r="HYP402" s="21"/>
      <c r="HYQ402" s="21"/>
      <c r="HYR402" s="21"/>
      <c r="HYS402" s="21"/>
      <c r="HYT402" s="21"/>
      <c r="HYU402" s="21"/>
      <c r="HYV402" s="21"/>
      <c r="HYW402" s="21"/>
      <c r="HYX402" s="21"/>
      <c r="HYY402" s="21"/>
      <c r="HYZ402" s="21"/>
      <c r="HZA402" s="21"/>
      <c r="HZB402" s="21"/>
      <c r="HZC402" s="21"/>
      <c r="HZD402" s="21"/>
      <c r="HZE402" s="21"/>
      <c r="HZF402" s="21"/>
      <c r="HZG402" s="21"/>
      <c r="HZH402" s="21"/>
      <c r="HZI402" s="21"/>
      <c r="HZJ402" s="21"/>
      <c r="HZK402" s="21"/>
      <c r="HZL402" s="21"/>
      <c r="HZM402" s="21"/>
      <c r="HZN402" s="21"/>
      <c r="HZO402" s="21"/>
      <c r="HZP402" s="21"/>
      <c r="HZQ402" s="21"/>
      <c r="HZR402" s="21"/>
      <c r="HZS402" s="21"/>
      <c r="HZT402" s="21"/>
      <c r="HZU402" s="21"/>
      <c r="HZV402" s="21"/>
      <c r="HZW402" s="21"/>
      <c r="HZX402" s="21"/>
      <c r="HZY402" s="21"/>
      <c r="HZZ402" s="21"/>
      <c r="IAA402" s="21"/>
      <c r="IAB402" s="21"/>
      <c r="IAC402" s="21"/>
      <c r="IAD402" s="21"/>
      <c r="IAE402" s="21"/>
      <c r="IAF402" s="21"/>
      <c r="IAG402" s="21"/>
      <c r="IAH402" s="21"/>
      <c r="IAI402" s="21"/>
      <c r="IAJ402" s="21"/>
      <c r="IAK402" s="21"/>
      <c r="IAL402" s="21"/>
      <c r="IAM402" s="21"/>
      <c r="IAN402" s="21"/>
      <c r="IAO402" s="21"/>
      <c r="IAP402" s="21"/>
      <c r="IAQ402" s="21"/>
      <c r="IAR402" s="21"/>
      <c r="IAS402" s="21"/>
      <c r="IAT402" s="21"/>
      <c r="IAU402" s="21"/>
      <c r="IAV402" s="21"/>
      <c r="IAW402" s="21"/>
      <c r="IAX402" s="21"/>
      <c r="IAY402" s="21"/>
      <c r="IAZ402" s="21"/>
      <c r="IBA402" s="21"/>
      <c r="IBB402" s="21"/>
      <c r="IBC402" s="21"/>
      <c r="IBD402" s="21"/>
      <c r="IBE402" s="21"/>
      <c r="IBF402" s="21"/>
      <c r="IBG402" s="21"/>
      <c r="IBH402" s="21"/>
      <c r="IBI402" s="21"/>
      <c r="IBJ402" s="21"/>
      <c r="IBK402" s="21"/>
      <c r="IBL402" s="21"/>
      <c r="IBM402" s="21"/>
      <c r="IBN402" s="21"/>
      <c r="IBO402" s="21"/>
      <c r="IBP402" s="21"/>
      <c r="IBQ402" s="21"/>
      <c r="IBR402" s="21"/>
      <c r="IBS402" s="21"/>
      <c r="IBT402" s="21"/>
      <c r="IBU402" s="21"/>
      <c r="IBV402" s="21"/>
      <c r="IBW402" s="21"/>
      <c r="IBX402" s="21"/>
      <c r="IBY402" s="21"/>
      <c r="IBZ402" s="21"/>
      <c r="ICA402" s="21"/>
      <c r="ICB402" s="21"/>
      <c r="ICC402" s="21"/>
      <c r="ICD402" s="21"/>
      <c r="ICE402" s="21"/>
      <c r="ICF402" s="21"/>
      <c r="ICG402" s="21"/>
      <c r="ICH402" s="21"/>
      <c r="ICI402" s="21"/>
      <c r="ICJ402" s="21"/>
      <c r="ICK402" s="21"/>
      <c r="ICL402" s="21"/>
      <c r="ICM402" s="21"/>
      <c r="ICN402" s="21"/>
      <c r="ICO402" s="21"/>
      <c r="ICP402" s="21"/>
      <c r="ICQ402" s="21"/>
      <c r="ICR402" s="21"/>
      <c r="ICS402" s="21"/>
      <c r="ICT402" s="21"/>
      <c r="ICU402" s="21"/>
      <c r="ICV402" s="21"/>
      <c r="ICW402" s="21"/>
      <c r="ICX402" s="21"/>
      <c r="ICY402" s="21"/>
      <c r="ICZ402" s="21"/>
      <c r="IDA402" s="21"/>
      <c r="IDB402" s="21"/>
      <c r="IDC402" s="21"/>
      <c r="IDD402" s="21"/>
      <c r="IDE402" s="21"/>
      <c r="IDF402" s="21"/>
      <c r="IDG402" s="21"/>
      <c r="IDH402" s="21"/>
      <c r="IDI402" s="21"/>
      <c r="IDJ402" s="21"/>
      <c r="IDK402" s="21"/>
      <c r="IDL402" s="21"/>
      <c r="IDM402" s="21"/>
      <c r="IDN402" s="21"/>
      <c r="IDO402" s="21"/>
      <c r="IDP402" s="21"/>
      <c r="IDQ402" s="21"/>
      <c r="IDR402" s="21"/>
      <c r="IDS402" s="21"/>
      <c r="IDT402" s="21"/>
      <c r="IDU402" s="21"/>
      <c r="IDV402" s="21"/>
      <c r="IDW402" s="21"/>
      <c r="IDX402" s="21"/>
      <c r="IDY402" s="21"/>
      <c r="IDZ402" s="21"/>
      <c r="IEA402" s="21"/>
      <c r="IEB402" s="21"/>
      <c r="IEC402" s="21"/>
      <c r="IED402" s="21"/>
      <c r="IEE402" s="21"/>
      <c r="IEF402" s="21"/>
      <c r="IEG402" s="21"/>
      <c r="IEH402" s="21"/>
      <c r="IEI402" s="21"/>
      <c r="IEJ402" s="21"/>
      <c r="IEK402" s="21"/>
      <c r="IEL402" s="21"/>
      <c r="IEM402" s="21"/>
      <c r="IEN402" s="21"/>
      <c r="IEO402" s="21"/>
      <c r="IEP402" s="21"/>
      <c r="IEQ402" s="21"/>
      <c r="IER402" s="21"/>
      <c r="IES402" s="21"/>
      <c r="IET402" s="21"/>
      <c r="IEU402" s="21"/>
      <c r="IEV402" s="21"/>
      <c r="IEW402" s="21"/>
      <c r="IEX402" s="21"/>
      <c r="IEY402" s="21"/>
      <c r="IEZ402" s="21"/>
      <c r="IFA402" s="21"/>
      <c r="IFB402" s="21"/>
      <c r="IFC402" s="21"/>
      <c r="IFD402" s="21"/>
      <c r="IFE402" s="21"/>
      <c r="IFF402" s="21"/>
      <c r="IFG402" s="21"/>
      <c r="IFH402" s="21"/>
      <c r="IFI402" s="21"/>
      <c r="IFJ402" s="21"/>
      <c r="IFK402" s="21"/>
      <c r="IFL402" s="21"/>
      <c r="IFM402" s="21"/>
      <c r="IFN402" s="21"/>
      <c r="IFO402" s="21"/>
      <c r="IFP402" s="21"/>
      <c r="IFQ402" s="21"/>
      <c r="IFR402" s="21"/>
      <c r="IFS402" s="21"/>
      <c r="IFT402" s="21"/>
      <c r="IFU402" s="21"/>
      <c r="IFV402" s="21"/>
      <c r="IFW402" s="21"/>
      <c r="IFX402" s="21"/>
      <c r="IFY402" s="21"/>
      <c r="IFZ402" s="21"/>
      <c r="IGA402" s="21"/>
      <c r="IGB402" s="21"/>
      <c r="IGC402" s="21"/>
      <c r="IGD402" s="21"/>
      <c r="IGE402" s="21"/>
      <c r="IGF402" s="21"/>
      <c r="IGG402" s="21"/>
      <c r="IGH402" s="21"/>
      <c r="IGI402" s="21"/>
      <c r="IGJ402" s="21"/>
      <c r="IGK402" s="21"/>
      <c r="IGL402" s="21"/>
      <c r="IGM402" s="21"/>
      <c r="IGN402" s="21"/>
      <c r="IGO402" s="21"/>
      <c r="IGP402" s="21"/>
      <c r="IGQ402" s="21"/>
      <c r="IGR402" s="21"/>
      <c r="IGS402" s="21"/>
      <c r="IGT402" s="21"/>
      <c r="IGU402" s="21"/>
      <c r="IGV402" s="21"/>
      <c r="IGW402" s="21"/>
      <c r="IGX402" s="21"/>
      <c r="IGY402" s="21"/>
      <c r="IGZ402" s="21"/>
      <c r="IHA402" s="21"/>
      <c r="IHB402" s="21"/>
      <c r="IHC402" s="21"/>
      <c r="IHD402" s="21"/>
      <c r="IHE402" s="21"/>
      <c r="IHF402" s="21"/>
      <c r="IHG402" s="21"/>
      <c r="IHH402" s="21"/>
      <c r="IHI402" s="21"/>
      <c r="IHJ402" s="21"/>
      <c r="IHK402" s="21"/>
      <c r="IHL402" s="21"/>
      <c r="IHM402" s="21"/>
      <c r="IHN402" s="21"/>
      <c r="IHO402" s="21"/>
      <c r="IHP402" s="21"/>
      <c r="IHQ402" s="21"/>
      <c r="IHR402" s="21"/>
      <c r="IHS402" s="21"/>
      <c r="IHT402" s="21"/>
      <c r="IHU402" s="21"/>
      <c r="IHV402" s="21"/>
      <c r="IHW402" s="21"/>
      <c r="IHX402" s="21"/>
      <c r="IHY402" s="21"/>
      <c r="IHZ402" s="21"/>
      <c r="IIA402" s="21"/>
      <c r="IIB402" s="21"/>
      <c r="IIC402" s="21"/>
      <c r="IID402" s="21"/>
      <c r="IIE402" s="21"/>
      <c r="IIF402" s="21"/>
      <c r="IIG402" s="21"/>
      <c r="IIH402" s="21"/>
      <c r="III402" s="21"/>
      <c r="IIJ402" s="21"/>
      <c r="IIK402" s="21"/>
      <c r="IIL402" s="21"/>
      <c r="IIM402" s="21"/>
      <c r="IIN402" s="21"/>
      <c r="IIO402" s="21"/>
      <c r="IIP402" s="21"/>
      <c r="IIQ402" s="21"/>
      <c r="IIR402" s="21"/>
      <c r="IIS402" s="21"/>
      <c r="IIT402" s="21"/>
      <c r="IIU402" s="21"/>
      <c r="IIV402" s="21"/>
      <c r="IIW402" s="21"/>
      <c r="IIX402" s="21"/>
      <c r="IIY402" s="21"/>
      <c r="IIZ402" s="21"/>
      <c r="IJA402" s="21"/>
      <c r="IJB402" s="21"/>
      <c r="IJC402" s="21"/>
      <c r="IJD402" s="21"/>
      <c r="IJE402" s="21"/>
      <c r="IJF402" s="21"/>
      <c r="IJG402" s="21"/>
      <c r="IJH402" s="21"/>
      <c r="IJI402" s="21"/>
      <c r="IJJ402" s="21"/>
      <c r="IJK402" s="21"/>
      <c r="IJL402" s="21"/>
      <c r="IJM402" s="21"/>
      <c r="IJN402" s="21"/>
      <c r="IJO402" s="21"/>
      <c r="IJP402" s="21"/>
      <c r="IJQ402" s="21"/>
      <c r="IJR402" s="21"/>
      <c r="IJS402" s="21"/>
      <c r="IJT402" s="21"/>
      <c r="IJU402" s="21"/>
      <c r="IJV402" s="21"/>
      <c r="IJW402" s="21"/>
      <c r="IJX402" s="21"/>
      <c r="IJY402" s="21"/>
      <c r="IJZ402" s="21"/>
      <c r="IKA402" s="21"/>
      <c r="IKB402" s="21"/>
      <c r="IKC402" s="21"/>
      <c r="IKD402" s="21"/>
      <c r="IKE402" s="21"/>
      <c r="IKF402" s="21"/>
      <c r="IKG402" s="21"/>
      <c r="IKH402" s="21"/>
      <c r="IKI402" s="21"/>
      <c r="IKJ402" s="21"/>
      <c r="IKK402" s="21"/>
      <c r="IKL402" s="21"/>
      <c r="IKM402" s="21"/>
      <c r="IKN402" s="21"/>
      <c r="IKO402" s="21"/>
      <c r="IKP402" s="21"/>
      <c r="IKQ402" s="21"/>
      <c r="IKR402" s="21"/>
      <c r="IKS402" s="21"/>
      <c r="IKT402" s="21"/>
      <c r="IKU402" s="21"/>
      <c r="IKV402" s="21"/>
      <c r="IKW402" s="21"/>
      <c r="IKX402" s="21"/>
      <c r="IKY402" s="21"/>
      <c r="IKZ402" s="21"/>
      <c r="ILA402" s="21"/>
      <c r="ILB402" s="21"/>
      <c r="ILC402" s="21"/>
      <c r="ILD402" s="21"/>
      <c r="ILE402" s="21"/>
      <c r="ILF402" s="21"/>
      <c r="ILG402" s="21"/>
      <c r="ILH402" s="21"/>
      <c r="ILI402" s="21"/>
      <c r="ILJ402" s="21"/>
      <c r="ILK402" s="21"/>
      <c r="ILL402" s="21"/>
      <c r="ILM402" s="21"/>
      <c r="ILN402" s="21"/>
      <c r="ILO402" s="21"/>
      <c r="ILP402" s="21"/>
      <c r="ILQ402" s="21"/>
      <c r="ILR402" s="21"/>
      <c r="ILS402" s="21"/>
      <c r="ILT402" s="21"/>
      <c r="ILU402" s="21"/>
      <c r="ILV402" s="21"/>
      <c r="ILW402" s="21"/>
      <c r="ILX402" s="21"/>
      <c r="ILY402" s="21"/>
      <c r="ILZ402" s="21"/>
      <c r="IMA402" s="21"/>
      <c r="IMB402" s="21"/>
      <c r="IMC402" s="21"/>
      <c r="IMD402" s="21"/>
      <c r="IME402" s="21"/>
      <c r="IMF402" s="21"/>
      <c r="IMG402" s="21"/>
      <c r="IMH402" s="21"/>
      <c r="IMI402" s="21"/>
      <c r="IMJ402" s="21"/>
      <c r="IMK402" s="21"/>
      <c r="IML402" s="21"/>
      <c r="IMM402" s="21"/>
      <c r="IMN402" s="21"/>
      <c r="IMO402" s="21"/>
      <c r="IMP402" s="21"/>
      <c r="IMQ402" s="21"/>
      <c r="IMR402" s="21"/>
      <c r="IMS402" s="21"/>
      <c r="IMT402" s="21"/>
      <c r="IMU402" s="21"/>
      <c r="IMV402" s="21"/>
      <c r="IMW402" s="21"/>
      <c r="IMX402" s="21"/>
      <c r="IMY402" s="21"/>
      <c r="IMZ402" s="21"/>
      <c r="INA402" s="21"/>
      <c r="INB402" s="21"/>
      <c r="INC402" s="21"/>
      <c r="IND402" s="21"/>
      <c r="INE402" s="21"/>
      <c r="INF402" s="21"/>
      <c r="ING402" s="21"/>
      <c r="INH402" s="21"/>
      <c r="INI402" s="21"/>
      <c r="INJ402" s="21"/>
      <c r="INK402" s="21"/>
      <c r="INL402" s="21"/>
      <c r="INM402" s="21"/>
      <c r="INN402" s="21"/>
      <c r="INO402" s="21"/>
      <c r="INP402" s="21"/>
      <c r="INQ402" s="21"/>
      <c r="INR402" s="21"/>
      <c r="INS402" s="21"/>
      <c r="INT402" s="21"/>
      <c r="INU402" s="21"/>
      <c r="INV402" s="21"/>
      <c r="INW402" s="21"/>
      <c r="INX402" s="21"/>
      <c r="INY402" s="21"/>
      <c r="INZ402" s="21"/>
      <c r="IOA402" s="21"/>
      <c r="IOB402" s="21"/>
      <c r="IOC402" s="21"/>
      <c r="IOD402" s="21"/>
      <c r="IOE402" s="21"/>
      <c r="IOF402" s="21"/>
      <c r="IOG402" s="21"/>
      <c r="IOH402" s="21"/>
      <c r="IOI402" s="21"/>
      <c r="IOJ402" s="21"/>
      <c r="IOK402" s="21"/>
      <c r="IOL402" s="21"/>
      <c r="IOM402" s="21"/>
      <c r="ION402" s="21"/>
      <c r="IOO402" s="21"/>
      <c r="IOP402" s="21"/>
      <c r="IOQ402" s="21"/>
      <c r="IOR402" s="21"/>
      <c r="IOS402" s="21"/>
      <c r="IOT402" s="21"/>
      <c r="IOU402" s="21"/>
      <c r="IOV402" s="21"/>
      <c r="IOW402" s="21"/>
      <c r="IOX402" s="21"/>
      <c r="IOY402" s="21"/>
      <c r="IOZ402" s="21"/>
      <c r="IPA402" s="21"/>
      <c r="IPB402" s="21"/>
      <c r="IPC402" s="21"/>
      <c r="IPD402" s="21"/>
      <c r="IPE402" s="21"/>
      <c r="IPF402" s="21"/>
      <c r="IPG402" s="21"/>
      <c r="IPH402" s="21"/>
      <c r="IPI402" s="21"/>
      <c r="IPJ402" s="21"/>
      <c r="IPK402" s="21"/>
      <c r="IPL402" s="21"/>
      <c r="IPM402" s="21"/>
      <c r="IPN402" s="21"/>
      <c r="IPO402" s="21"/>
      <c r="IPP402" s="21"/>
      <c r="IPQ402" s="21"/>
      <c r="IPR402" s="21"/>
      <c r="IPS402" s="21"/>
      <c r="IPT402" s="21"/>
      <c r="IPU402" s="21"/>
      <c r="IPV402" s="21"/>
      <c r="IPW402" s="21"/>
      <c r="IPX402" s="21"/>
      <c r="IPY402" s="21"/>
      <c r="IPZ402" s="21"/>
      <c r="IQA402" s="21"/>
      <c r="IQB402" s="21"/>
      <c r="IQC402" s="21"/>
      <c r="IQD402" s="21"/>
      <c r="IQE402" s="21"/>
      <c r="IQF402" s="21"/>
      <c r="IQG402" s="21"/>
      <c r="IQH402" s="21"/>
      <c r="IQI402" s="21"/>
      <c r="IQJ402" s="21"/>
      <c r="IQK402" s="21"/>
      <c r="IQL402" s="21"/>
      <c r="IQM402" s="21"/>
      <c r="IQN402" s="21"/>
      <c r="IQO402" s="21"/>
      <c r="IQP402" s="21"/>
      <c r="IQQ402" s="21"/>
      <c r="IQR402" s="21"/>
      <c r="IQS402" s="21"/>
      <c r="IQT402" s="21"/>
      <c r="IQU402" s="21"/>
      <c r="IQV402" s="21"/>
      <c r="IQW402" s="21"/>
      <c r="IQX402" s="21"/>
      <c r="IQY402" s="21"/>
      <c r="IQZ402" s="21"/>
      <c r="IRA402" s="21"/>
      <c r="IRB402" s="21"/>
      <c r="IRC402" s="21"/>
      <c r="IRD402" s="21"/>
      <c r="IRE402" s="21"/>
      <c r="IRF402" s="21"/>
      <c r="IRG402" s="21"/>
      <c r="IRH402" s="21"/>
      <c r="IRI402" s="21"/>
      <c r="IRJ402" s="21"/>
      <c r="IRK402" s="21"/>
      <c r="IRL402" s="21"/>
      <c r="IRM402" s="21"/>
      <c r="IRN402" s="21"/>
      <c r="IRO402" s="21"/>
      <c r="IRP402" s="21"/>
      <c r="IRQ402" s="21"/>
      <c r="IRR402" s="21"/>
      <c r="IRS402" s="21"/>
      <c r="IRT402" s="21"/>
      <c r="IRU402" s="21"/>
      <c r="IRV402" s="21"/>
      <c r="IRW402" s="21"/>
      <c r="IRX402" s="21"/>
      <c r="IRY402" s="21"/>
      <c r="IRZ402" s="21"/>
      <c r="ISA402" s="21"/>
      <c r="ISB402" s="21"/>
      <c r="ISC402" s="21"/>
      <c r="ISD402" s="21"/>
      <c r="ISE402" s="21"/>
      <c r="ISF402" s="21"/>
      <c r="ISG402" s="21"/>
      <c r="ISH402" s="21"/>
      <c r="ISI402" s="21"/>
      <c r="ISJ402" s="21"/>
      <c r="ISK402" s="21"/>
      <c r="ISL402" s="21"/>
      <c r="ISM402" s="21"/>
      <c r="ISN402" s="21"/>
      <c r="ISO402" s="21"/>
      <c r="ISP402" s="21"/>
      <c r="ISQ402" s="21"/>
      <c r="ISR402" s="21"/>
      <c r="ISS402" s="21"/>
      <c r="IST402" s="21"/>
      <c r="ISU402" s="21"/>
      <c r="ISV402" s="21"/>
      <c r="ISW402" s="21"/>
      <c r="ISX402" s="21"/>
      <c r="ISY402" s="21"/>
      <c r="ISZ402" s="21"/>
      <c r="ITA402" s="21"/>
      <c r="ITB402" s="21"/>
      <c r="ITC402" s="21"/>
      <c r="ITD402" s="21"/>
      <c r="ITE402" s="21"/>
      <c r="ITF402" s="21"/>
      <c r="ITG402" s="21"/>
      <c r="ITH402" s="21"/>
      <c r="ITI402" s="21"/>
      <c r="ITJ402" s="21"/>
      <c r="ITK402" s="21"/>
      <c r="ITL402" s="21"/>
      <c r="ITM402" s="21"/>
      <c r="ITN402" s="21"/>
      <c r="ITO402" s="21"/>
      <c r="ITP402" s="21"/>
      <c r="ITQ402" s="21"/>
      <c r="ITR402" s="21"/>
      <c r="ITS402" s="21"/>
      <c r="ITT402" s="21"/>
      <c r="ITU402" s="21"/>
      <c r="ITV402" s="21"/>
      <c r="ITW402" s="21"/>
      <c r="ITX402" s="21"/>
      <c r="ITY402" s="21"/>
      <c r="ITZ402" s="21"/>
      <c r="IUA402" s="21"/>
      <c r="IUB402" s="21"/>
      <c r="IUC402" s="21"/>
      <c r="IUD402" s="21"/>
      <c r="IUE402" s="21"/>
      <c r="IUF402" s="21"/>
      <c r="IUG402" s="21"/>
      <c r="IUH402" s="21"/>
      <c r="IUI402" s="21"/>
      <c r="IUJ402" s="21"/>
      <c r="IUK402" s="21"/>
      <c r="IUL402" s="21"/>
      <c r="IUM402" s="21"/>
      <c r="IUN402" s="21"/>
      <c r="IUO402" s="21"/>
      <c r="IUP402" s="21"/>
      <c r="IUQ402" s="21"/>
      <c r="IUR402" s="21"/>
      <c r="IUS402" s="21"/>
      <c r="IUT402" s="21"/>
      <c r="IUU402" s="21"/>
      <c r="IUV402" s="21"/>
      <c r="IUW402" s="21"/>
      <c r="IUX402" s="21"/>
      <c r="IUY402" s="21"/>
      <c r="IUZ402" s="21"/>
      <c r="IVA402" s="21"/>
      <c r="IVB402" s="21"/>
      <c r="IVC402" s="21"/>
      <c r="IVD402" s="21"/>
      <c r="IVE402" s="21"/>
      <c r="IVF402" s="21"/>
      <c r="IVG402" s="21"/>
      <c r="IVH402" s="21"/>
      <c r="IVI402" s="21"/>
      <c r="IVJ402" s="21"/>
      <c r="IVK402" s="21"/>
      <c r="IVL402" s="21"/>
      <c r="IVM402" s="21"/>
      <c r="IVN402" s="21"/>
      <c r="IVO402" s="21"/>
      <c r="IVP402" s="21"/>
      <c r="IVQ402" s="21"/>
      <c r="IVR402" s="21"/>
      <c r="IVS402" s="21"/>
      <c r="IVT402" s="21"/>
      <c r="IVU402" s="21"/>
      <c r="IVV402" s="21"/>
      <c r="IVW402" s="21"/>
      <c r="IVX402" s="21"/>
      <c r="IVY402" s="21"/>
      <c r="IVZ402" s="21"/>
      <c r="IWA402" s="21"/>
      <c r="IWB402" s="21"/>
      <c r="IWC402" s="21"/>
      <c r="IWD402" s="21"/>
      <c r="IWE402" s="21"/>
      <c r="IWF402" s="21"/>
      <c r="IWG402" s="21"/>
      <c r="IWH402" s="21"/>
      <c r="IWI402" s="21"/>
      <c r="IWJ402" s="21"/>
      <c r="IWK402" s="21"/>
      <c r="IWL402" s="21"/>
      <c r="IWM402" s="21"/>
      <c r="IWN402" s="21"/>
      <c r="IWO402" s="21"/>
      <c r="IWP402" s="21"/>
      <c r="IWQ402" s="21"/>
      <c r="IWR402" s="21"/>
      <c r="IWS402" s="21"/>
      <c r="IWT402" s="21"/>
      <c r="IWU402" s="21"/>
      <c r="IWV402" s="21"/>
      <c r="IWW402" s="21"/>
      <c r="IWX402" s="21"/>
      <c r="IWY402" s="21"/>
      <c r="IWZ402" s="21"/>
      <c r="IXA402" s="21"/>
      <c r="IXB402" s="21"/>
      <c r="IXC402" s="21"/>
      <c r="IXD402" s="21"/>
      <c r="IXE402" s="21"/>
      <c r="IXF402" s="21"/>
      <c r="IXG402" s="21"/>
      <c r="IXH402" s="21"/>
      <c r="IXI402" s="21"/>
      <c r="IXJ402" s="21"/>
      <c r="IXK402" s="21"/>
      <c r="IXL402" s="21"/>
      <c r="IXM402" s="21"/>
      <c r="IXN402" s="21"/>
      <c r="IXO402" s="21"/>
      <c r="IXP402" s="21"/>
      <c r="IXQ402" s="21"/>
      <c r="IXR402" s="21"/>
      <c r="IXS402" s="21"/>
      <c r="IXT402" s="21"/>
      <c r="IXU402" s="21"/>
      <c r="IXV402" s="21"/>
      <c r="IXW402" s="21"/>
      <c r="IXX402" s="21"/>
      <c r="IXY402" s="21"/>
      <c r="IXZ402" s="21"/>
      <c r="IYA402" s="21"/>
      <c r="IYB402" s="21"/>
      <c r="IYC402" s="21"/>
      <c r="IYD402" s="21"/>
      <c r="IYE402" s="21"/>
      <c r="IYF402" s="21"/>
      <c r="IYG402" s="21"/>
      <c r="IYH402" s="21"/>
      <c r="IYI402" s="21"/>
      <c r="IYJ402" s="21"/>
      <c r="IYK402" s="21"/>
      <c r="IYL402" s="21"/>
      <c r="IYM402" s="21"/>
      <c r="IYN402" s="21"/>
      <c r="IYO402" s="21"/>
      <c r="IYP402" s="21"/>
      <c r="IYQ402" s="21"/>
      <c r="IYR402" s="21"/>
      <c r="IYS402" s="21"/>
      <c r="IYT402" s="21"/>
      <c r="IYU402" s="21"/>
      <c r="IYV402" s="21"/>
      <c r="IYW402" s="21"/>
      <c r="IYX402" s="21"/>
      <c r="IYY402" s="21"/>
      <c r="IYZ402" s="21"/>
      <c r="IZA402" s="21"/>
      <c r="IZB402" s="21"/>
      <c r="IZC402" s="21"/>
      <c r="IZD402" s="21"/>
      <c r="IZE402" s="21"/>
      <c r="IZF402" s="21"/>
      <c r="IZG402" s="21"/>
      <c r="IZH402" s="21"/>
      <c r="IZI402" s="21"/>
      <c r="IZJ402" s="21"/>
      <c r="IZK402" s="21"/>
      <c r="IZL402" s="21"/>
      <c r="IZM402" s="21"/>
      <c r="IZN402" s="21"/>
      <c r="IZO402" s="21"/>
      <c r="IZP402" s="21"/>
      <c r="IZQ402" s="21"/>
      <c r="IZR402" s="21"/>
      <c r="IZS402" s="21"/>
      <c r="IZT402" s="21"/>
      <c r="IZU402" s="21"/>
      <c r="IZV402" s="21"/>
      <c r="IZW402" s="21"/>
      <c r="IZX402" s="21"/>
      <c r="IZY402" s="21"/>
      <c r="IZZ402" s="21"/>
      <c r="JAA402" s="21"/>
      <c r="JAB402" s="21"/>
      <c r="JAC402" s="21"/>
      <c r="JAD402" s="21"/>
      <c r="JAE402" s="21"/>
      <c r="JAF402" s="21"/>
      <c r="JAG402" s="21"/>
      <c r="JAH402" s="21"/>
      <c r="JAI402" s="21"/>
      <c r="JAJ402" s="21"/>
      <c r="JAK402" s="21"/>
      <c r="JAL402" s="21"/>
      <c r="JAM402" s="21"/>
      <c r="JAN402" s="21"/>
      <c r="JAO402" s="21"/>
      <c r="JAP402" s="21"/>
      <c r="JAQ402" s="21"/>
      <c r="JAR402" s="21"/>
      <c r="JAS402" s="21"/>
      <c r="JAT402" s="21"/>
      <c r="JAU402" s="21"/>
      <c r="JAV402" s="21"/>
      <c r="JAW402" s="21"/>
      <c r="JAX402" s="21"/>
      <c r="JAY402" s="21"/>
      <c r="JAZ402" s="21"/>
      <c r="JBA402" s="21"/>
      <c r="JBB402" s="21"/>
      <c r="JBC402" s="21"/>
      <c r="JBD402" s="21"/>
      <c r="JBE402" s="21"/>
      <c r="JBF402" s="21"/>
      <c r="JBG402" s="21"/>
      <c r="JBH402" s="21"/>
      <c r="JBI402" s="21"/>
      <c r="JBJ402" s="21"/>
      <c r="JBK402" s="21"/>
      <c r="JBL402" s="21"/>
      <c r="JBM402" s="21"/>
      <c r="JBN402" s="21"/>
      <c r="JBO402" s="21"/>
      <c r="JBP402" s="21"/>
      <c r="JBQ402" s="21"/>
      <c r="JBR402" s="21"/>
      <c r="JBS402" s="21"/>
      <c r="JBT402" s="21"/>
      <c r="JBU402" s="21"/>
      <c r="JBV402" s="21"/>
      <c r="JBW402" s="21"/>
      <c r="JBX402" s="21"/>
      <c r="JBY402" s="21"/>
      <c r="JBZ402" s="21"/>
      <c r="JCA402" s="21"/>
      <c r="JCB402" s="21"/>
      <c r="JCC402" s="21"/>
      <c r="JCD402" s="21"/>
      <c r="JCE402" s="21"/>
      <c r="JCF402" s="21"/>
      <c r="JCG402" s="21"/>
      <c r="JCH402" s="21"/>
      <c r="JCI402" s="21"/>
      <c r="JCJ402" s="21"/>
      <c r="JCK402" s="21"/>
      <c r="JCL402" s="21"/>
      <c r="JCM402" s="21"/>
      <c r="JCN402" s="21"/>
      <c r="JCO402" s="21"/>
      <c r="JCP402" s="21"/>
      <c r="JCQ402" s="21"/>
      <c r="JCR402" s="21"/>
      <c r="JCS402" s="21"/>
      <c r="JCT402" s="21"/>
      <c r="JCU402" s="21"/>
      <c r="JCV402" s="21"/>
      <c r="JCW402" s="21"/>
      <c r="JCX402" s="21"/>
      <c r="JCY402" s="21"/>
      <c r="JCZ402" s="21"/>
      <c r="JDA402" s="21"/>
      <c r="JDB402" s="21"/>
      <c r="JDC402" s="21"/>
      <c r="JDD402" s="21"/>
      <c r="JDE402" s="21"/>
      <c r="JDF402" s="21"/>
      <c r="JDG402" s="21"/>
      <c r="JDH402" s="21"/>
      <c r="JDI402" s="21"/>
      <c r="JDJ402" s="21"/>
      <c r="JDK402" s="21"/>
      <c r="JDL402" s="21"/>
      <c r="JDM402" s="21"/>
      <c r="JDN402" s="21"/>
      <c r="JDO402" s="21"/>
      <c r="JDP402" s="21"/>
      <c r="JDQ402" s="21"/>
      <c r="JDR402" s="21"/>
      <c r="JDS402" s="21"/>
      <c r="JDT402" s="21"/>
      <c r="JDU402" s="21"/>
      <c r="JDV402" s="21"/>
      <c r="JDW402" s="21"/>
      <c r="JDX402" s="21"/>
      <c r="JDY402" s="21"/>
      <c r="JDZ402" s="21"/>
      <c r="JEA402" s="21"/>
      <c r="JEB402" s="21"/>
      <c r="JEC402" s="21"/>
      <c r="JED402" s="21"/>
      <c r="JEE402" s="21"/>
      <c r="JEF402" s="21"/>
      <c r="JEG402" s="21"/>
      <c r="JEH402" s="21"/>
      <c r="JEI402" s="21"/>
      <c r="JEJ402" s="21"/>
      <c r="JEK402" s="21"/>
      <c r="JEL402" s="21"/>
      <c r="JEM402" s="21"/>
      <c r="JEN402" s="21"/>
      <c r="JEO402" s="21"/>
      <c r="JEP402" s="21"/>
      <c r="JEQ402" s="21"/>
      <c r="JER402" s="21"/>
      <c r="JES402" s="21"/>
      <c r="JET402" s="21"/>
      <c r="JEU402" s="21"/>
      <c r="JEV402" s="21"/>
      <c r="JEW402" s="21"/>
      <c r="JEX402" s="21"/>
      <c r="JEY402" s="21"/>
      <c r="JEZ402" s="21"/>
      <c r="JFA402" s="21"/>
      <c r="JFB402" s="21"/>
      <c r="JFC402" s="21"/>
      <c r="JFD402" s="21"/>
      <c r="JFE402" s="21"/>
      <c r="JFF402" s="21"/>
      <c r="JFG402" s="21"/>
      <c r="JFH402" s="21"/>
      <c r="JFI402" s="21"/>
      <c r="JFJ402" s="21"/>
      <c r="JFK402" s="21"/>
      <c r="JFL402" s="21"/>
      <c r="JFM402" s="21"/>
      <c r="JFN402" s="21"/>
      <c r="JFO402" s="21"/>
      <c r="JFP402" s="21"/>
      <c r="JFQ402" s="21"/>
      <c r="JFR402" s="21"/>
      <c r="JFS402" s="21"/>
      <c r="JFT402" s="21"/>
      <c r="JFU402" s="21"/>
      <c r="JFV402" s="21"/>
      <c r="JFW402" s="21"/>
      <c r="JFX402" s="21"/>
      <c r="JFY402" s="21"/>
      <c r="JFZ402" s="21"/>
      <c r="JGA402" s="21"/>
      <c r="JGB402" s="21"/>
      <c r="JGC402" s="21"/>
      <c r="JGD402" s="21"/>
      <c r="JGE402" s="21"/>
      <c r="JGF402" s="21"/>
      <c r="JGG402" s="21"/>
      <c r="JGH402" s="21"/>
      <c r="JGI402" s="21"/>
      <c r="JGJ402" s="21"/>
      <c r="JGK402" s="21"/>
      <c r="JGL402" s="21"/>
      <c r="JGM402" s="21"/>
      <c r="JGN402" s="21"/>
      <c r="JGO402" s="21"/>
      <c r="JGP402" s="21"/>
      <c r="JGQ402" s="21"/>
      <c r="JGR402" s="21"/>
      <c r="JGS402" s="21"/>
      <c r="JGT402" s="21"/>
      <c r="JGU402" s="21"/>
      <c r="JGV402" s="21"/>
      <c r="JGW402" s="21"/>
      <c r="JGX402" s="21"/>
      <c r="JGY402" s="21"/>
      <c r="JGZ402" s="21"/>
      <c r="JHA402" s="21"/>
      <c r="JHB402" s="21"/>
      <c r="JHC402" s="21"/>
      <c r="JHD402" s="21"/>
      <c r="JHE402" s="21"/>
      <c r="JHF402" s="21"/>
      <c r="JHG402" s="21"/>
      <c r="JHH402" s="21"/>
      <c r="JHI402" s="21"/>
      <c r="JHJ402" s="21"/>
      <c r="JHK402" s="21"/>
      <c r="JHL402" s="21"/>
      <c r="JHM402" s="21"/>
      <c r="JHN402" s="21"/>
      <c r="JHO402" s="21"/>
      <c r="JHP402" s="21"/>
      <c r="JHQ402" s="21"/>
      <c r="JHR402" s="21"/>
      <c r="JHS402" s="21"/>
      <c r="JHT402" s="21"/>
      <c r="JHU402" s="21"/>
      <c r="JHV402" s="21"/>
      <c r="JHW402" s="21"/>
      <c r="JHX402" s="21"/>
      <c r="JHY402" s="21"/>
      <c r="JHZ402" s="21"/>
      <c r="JIA402" s="21"/>
      <c r="JIB402" s="21"/>
      <c r="JIC402" s="21"/>
      <c r="JID402" s="21"/>
      <c r="JIE402" s="21"/>
      <c r="JIF402" s="21"/>
      <c r="JIG402" s="21"/>
      <c r="JIH402" s="21"/>
      <c r="JII402" s="21"/>
      <c r="JIJ402" s="21"/>
      <c r="JIK402" s="21"/>
      <c r="JIL402" s="21"/>
      <c r="JIM402" s="21"/>
      <c r="JIN402" s="21"/>
      <c r="JIO402" s="21"/>
      <c r="JIP402" s="21"/>
      <c r="JIQ402" s="21"/>
      <c r="JIR402" s="21"/>
      <c r="JIS402" s="21"/>
      <c r="JIT402" s="21"/>
      <c r="JIU402" s="21"/>
      <c r="JIV402" s="21"/>
      <c r="JIW402" s="21"/>
      <c r="JIX402" s="21"/>
      <c r="JIY402" s="21"/>
      <c r="JIZ402" s="21"/>
      <c r="JJA402" s="21"/>
      <c r="JJB402" s="21"/>
      <c r="JJC402" s="21"/>
      <c r="JJD402" s="21"/>
      <c r="JJE402" s="21"/>
      <c r="JJF402" s="21"/>
      <c r="JJG402" s="21"/>
      <c r="JJH402" s="21"/>
      <c r="JJI402" s="21"/>
      <c r="JJJ402" s="21"/>
      <c r="JJK402" s="21"/>
      <c r="JJL402" s="21"/>
      <c r="JJM402" s="21"/>
      <c r="JJN402" s="21"/>
      <c r="JJO402" s="21"/>
      <c r="JJP402" s="21"/>
      <c r="JJQ402" s="21"/>
      <c r="JJR402" s="21"/>
      <c r="JJS402" s="21"/>
      <c r="JJT402" s="21"/>
      <c r="JJU402" s="21"/>
      <c r="JJV402" s="21"/>
      <c r="JJW402" s="21"/>
      <c r="JJX402" s="21"/>
      <c r="JJY402" s="21"/>
      <c r="JJZ402" s="21"/>
      <c r="JKA402" s="21"/>
      <c r="JKB402" s="21"/>
      <c r="JKC402" s="21"/>
      <c r="JKD402" s="21"/>
      <c r="JKE402" s="21"/>
      <c r="JKF402" s="21"/>
      <c r="JKG402" s="21"/>
      <c r="JKH402" s="21"/>
      <c r="JKI402" s="21"/>
      <c r="JKJ402" s="21"/>
      <c r="JKK402" s="21"/>
      <c r="JKL402" s="21"/>
      <c r="JKM402" s="21"/>
      <c r="JKN402" s="21"/>
      <c r="JKO402" s="21"/>
      <c r="JKP402" s="21"/>
      <c r="JKQ402" s="21"/>
      <c r="JKR402" s="21"/>
      <c r="JKS402" s="21"/>
      <c r="JKT402" s="21"/>
      <c r="JKU402" s="21"/>
      <c r="JKV402" s="21"/>
      <c r="JKW402" s="21"/>
      <c r="JKX402" s="21"/>
      <c r="JKY402" s="21"/>
      <c r="JKZ402" s="21"/>
      <c r="JLA402" s="21"/>
      <c r="JLB402" s="21"/>
      <c r="JLC402" s="21"/>
      <c r="JLD402" s="21"/>
      <c r="JLE402" s="21"/>
      <c r="JLF402" s="21"/>
      <c r="JLG402" s="21"/>
      <c r="JLH402" s="21"/>
      <c r="JLI402" s="21"/>
      <c r="JLJ402" s="21"/>
      <c r="JLK402" s="21"/>
      <c r="JLL402" s="21"/>
      <c r="JLM402" s="21"/>
      <c r="JLN402" s="21"/>
      <c r="JLO402" s="21"/>
      <c r="JLP402" s="21"/>
      <c r="JLQ402" s="21"/>
      <c r="JLR402" s="21"/>
      <c r="JLS402" s="21"/>
      <c r="JLT402" s="21"/>
      <c r="JLU402" s="21"/>
      <c r="JLV402" s="21"/>
      <c r="JLW402" s="21"/>
      <c r="JLX402" s="21"/>
      <c r="JLY402" s="21"/>
      <c r="JLZ402" s="21"/>
      <c r="JMA402" s="21"/>
      <c r="JMB402" s="21"/>
      <c r="JMC402" s="21"/>
      <c r="JMD402" s="21"/>
      <c r="JME402" s="21"/>
      <c r="JMF402" s="21"/>
      <c r="JMG402" s="21"/>
      <c r="JMH402" s="21"/>
      <c r="JMI402" s="21"/>
      <c r="JMJ402" s="21"/>
      <c r="JMK402" s="21"/>
      <c r="JML402" s="21"/>
      <c r="JMM402" s="21"/>
      <c r="JMN402" s="21"/>
      <c r="JMO402" s="21"/>
      <c r="JMP402" s="21"/>
      <c r="JMQ402" s="21"/>
      <c r="JMR402" s="21"/>
      <c r="JMS402" s="21"/>
      <c r="JMT402" s="21"/>
      <c r="JMU402" s="21"/>
      <c r="JMV402" s="21"/>
      <c r="JMW402" s="21"/>
      <c r="JMX402" s="21"/>
      <c r="JMY402" s="21"/>
      <c r="JMZ402" s="21"/>
      <c r="JNA402" s="21"/>
      <c r="JNB402" s="21"/>
      <c r="JNC402" s="21"/>
      <c r="JND402" s="21"/>
      <c r="JNE402" s="21"/>
      <c r="JNF402" s="21"/>
      <c r="JNG402" s="21"/>
      <c r="JNH402" s="21"/>
      <c r="JNI402" s="21"/>
      <c r="JNJ402" s="21"/>
      <c r="JNK402" s="21"/>
      <c r="JNL402" s="21"/>
      <c r="JNM402" s="21"/>
      <c r="JNN402" s="21"/>
      <c r="JNO402" s="21"/>
      <c r="JNP402" s="21"/>
      <c r="JNQ402" s="21"/>
      <c r="JNR402" s="21"/>
      <c r="JNS402" s="21"/>
      <c r="JNT402" s="21"/>
      <c r="JNU402" s="21"/>
      <c r="JNV402" s="21"/>
      <c r="JNW402" s="21"/>
      <c r="JNX402" s="21"/>
      <c r="JNY402" s="21"/>
      <c r="JNZ402" s="21"/>
      <c r="JOA402" s="21"/>
      <c r="JOB402" s="21"/>
      <c r="JOC402" s="21"/>
      <c r="JOD402" s="21"/>
      <c r="JOE402" s="21"/>
      <c r="JOF402" s="21"/>
      <c r="JOG402" s="21"/>
      <c r="JOH402" s="21"/>
      <c r="JOI402" s="21"/>
      <c r="JOJ402" s="21"/>
      <c r="JOK402" s="21"/>
      <c r="JOL402" s="21"/>
      <c r="JOM402" s="21"/>
      <c r="JON402" s="21"/>
      <c r="JOO402" s="21"/>
      <c r="JOP402" s="21"/>
      <c r="JOQ402" s="21"/>
      <c r="JOR402" s="21"/>
      <c r="JOS402" s="21"/>
      <c r="JOT402" s="21"/>
      <c r="JOU402" s="21"/>
      <c r="JOV402" s="21"/>
      <c r="JOW402" s="21"/>
      <c r="JOX402" s="21"/>
      <c r="JOY402" s="21"/>
      <c r="JOZ402" s="21"/>
      <c r="JPA402" s="21"/>
      <c r="JPB402" s="21"/>
      <c r="JPC402" s="21"/>
      <c r="JPD402" s="21"/>
      <c r="JPE402" s="21"/>
      <c r="JPF402" s="21"/>
      <c r="JPG402" s="21"/>
      <c r="JPH402" s="21"/>
      <c r="JPI402" s="21"/>
      <c r="JPJ402" s="21"/>
      <c r="JPK402" s="21"/>
      <c r="JPL402" s="21"/>
      <c r="JPM402" s="21"/>
      <c r="JPN402" s="21"/>
      <c r="JPO402" s="21"/>
      <c r="JPP402" s="21"/>
      <c r="JPQ402" s="21"/>
      <c r="JPR402" s="21"/>
      <c r="JPS402" s="21"/>
      <c r="JPT402" s="21"/>
      <c r="JPU402" s="21"/>
      <c r="JPV402" s="21"/>
      <c r="JPW402" s="21"/>
      <c r="JPX402" s="21"/>
      <c r="JPY402" s="21"/>
      <c r="JPZ402" s="21"/>
      <c r="JQA402" s="21"/>
      <c r="JQB402" s="21"/>
      <c r="JQC402" s="21"/>
      <c r="JQD402" s="21"/>
      <c r="JQE402" s="21"/>
      <c r="JQF402" s="21"/>
      <c r="JQG402" s="21"/>
      <c r="JQH402" s="21"/>
      <c r="JQI402" s="21"/>
      <c r="JQJ402" s="21"/>
      <c r="JQK402" s="21"/>
      <c r="JQL402" s="21"/>
      <c r="JQM402" s="21"/>
      <c r="JQN402" s="21"/>
      <c r="JQO402" s="21"/>
      <c r="JQP402" s="21"/>
      <c r="JQQ402" s="21"/>
      <c r="JQR402" s="21"/>
      <c r="JQS402" s="21"/>
      <c r="JQT402" s="21"/>
      <c r="JQU402" s="21"/>
      <c r="JQV402" s="21"/>
      <c r="JQW402" s="21"/>
      <c r="JQX402" s="21"/>
      <c r="JQY402" s="21"/>
      <c r="JQZ402" s="21"/>
      <c r="JRA402" s="21"/>
      <c r="JRB402" s="21"/>
      <c r="JRC402" s="21"/>
      <c r="JRD402" s="21"/>
      <c r="JRE402" s="21"/>
      <c r="JRF402" s="21"/>
      <c r="JRG402" s="21"/>
      <c r="JRH402" s="21"/>
      <c r="JRI402" s="21"/>
      <c r="JRJ402" s="21"/>
      <c r="JRK402" s="21"/>
      <c r="JRL402" s="21"/>
      <c r="JRM402" s="21"/>
      <c r="JRN402" s="21"/>
      <c r="JRO402" s="21"/>
      <c r="JRP402" s="21"/>
      <c r="JRQ402" s="21"/>
      <c r="JRR402" s="21"/>
      <c r="JRS402" s="21"/>
      <c r="JRT402" s="21"/>
      <c r="JRU402" s="21"/>
      <c r="JRV402" s="21"/>
      <c r="JRW402" s="21"/>
      <c r="JRX402" s="21"/>
      <c r="JRY402" s="21"/>
      <c r="JRZ402" s="21"/>
      <c r="JSA402" s="21"/>
      <c r="JSB402" s="21"/>
      <c r="JSC402" s="21"/>
      <c r="JSD402" s="21"/>
      <c r="JSE402" s="21"/>
      <c r="JSF402" s="21"/>
      <c r="JSG402" s="21"/>
      <c r="JSH402" s="21"/>
      <c r="JSI402" s="21"/>
      <c r="JSJ402" s="21"/>
      <c r="JSK402" s="21"/>
      <c r="JSL402" s="21"/>
      <c r="JSM402" s="21"/>
      <c r="JSN402" s="21"/>
      <c r="JSO402" s="21"/>
      <c r="JSP402" s="21"/>
      <c r="JSQ402" s="21"/>
      <c r="JSR402" s="21"/>
      <c r="JSS402" s="21"/>
      <c r="JST402" s="21"/>
      <c r="JSU402" s="21"/>
      <c r="JSV402" s="21"/>
      <c r="JSW402" s="21"/>
      <c r="JSX402" s="21"/>
      <c r="JSY402" s="21"/>
      <c r="JSZ402" s="21"/>
      <c r="JTA402" s="21"/>
      <c r="JTB402" s="21"/>
      <c r="JTC402" s="21"/>
      <c r="JTD402" s="21"/>
      <c r="JTE402" s="21"/>
      <c r="JTF402" s="21"/>
      <c r="JTG402" s="21"/>
      <c r="JTH402" s="21"/>
      <c r="JTI402" s="21"/>
      <c r="JTJ402" s="21"/>
      <c r="JTK402" s="21"/>
      <c r="JTL402" s="21"/>
      <c r="JTM402" s="21"/>
      <c r="JTN402" s="21"/>
      <c r="JTO402" s="21"/>
      <c r="JTP402" s="21"/>
      <c r="JTQ402" s="21"/>
      <c r="JTR402" s="21"/>
      <c r="JTS402" s="21"/>
      <c r="JTT402" s="21"/>
      <c r="JTU402" s="21"/>
      <c r="JTV402" s="21"/>
      <c r="JTW402" s="21"/>
      <c r="JTX402" s="21"/>
      <c r="JTY402" s="21"/>
      <c r="JTZ402" s="21"/>
      <c r="JUA402" s="21"/>
      <c r="JUB402" s="21"/>
      <c r="JUC402" s="21"/>
      <c r="JUD402" s="21"/>
      <c r="JUE402" s="21"/>
      <c r="JUF402" s="21"/>
      <c r="JUG402" s="21"/>
      <c r="JUH402" s="21"/>
      <c r="JUI402" s="21"/>
      <c r="JUJ402" s="21"/>
      <c r="JUK402" s="21"/>
      <c r="JUL402" s="21"/>
      <c r="JUM402" s="21"/>
      <c r="JUN402" s="21"/>
      <c r="JUO402" s="21"/>
      <c r="JUP402" s="21"/>
      <c r="JUQ402" s="21"/>
      <c r="JUR402" s="21"/>
      <c r="JUS402" s="21"/>
      <c r="JUT402" s="21"/>
      <c r="JUU402" s="21"/>
      <c r="JUV402" s="21"/>
      <c r="JUW402" s="21"/>
      <c r="JUX402" s="21"/>
      <c r="JUY402" s="21"/>
      <c r="JUZ402" s="21"/>
      <c r="JVA402" s="21"/>
      <c r="JVB402" s="21"/>
      <c r="JVC402" s="21"/>
      <c r="JVD402" s="21"/>
      <c r="JVE402" s="21"/>
      <c r="JVF402" s="21"/>
      <c r="JVG402" s="21"/>
      <c r="JVH402" s="21"/>
      <c r="JVI402" s="21"/>
      <c r="JVJ402" s="21"/>
      <c r="JVK402" s="21"/>
      <c r="JVL402" s="21"/>
      <c r="JVM402" s="21"/>
      <c r="JVN402" s="21"/>
      <c r="JVO402" s="21"/>
      <c r="JVP402" s="21"/>
      <c r="JVQ402" s="21"/>
      <c r="JVR402" s="21"/>
      <c r="JVS402" s="21"/>
      <c r="JVT402" s="21"/>
      <c r="JVU402" s="21"/>
      <c r="JVV402" s="21"/>
      <c r="JVW402" s="21"/>
      <c r="JVX402" s="21"/>
      <c r="JVY402" s="21"/>
      <c r="JVZ402" s="21"/>
      <c r="JWA402" s="21"/>
      <c r="JWB402" s="21"/>
      <c r="JWC402" s="21"/>
      <c r="JWD402" s="21"/>
      <c r="JWE402" s="21"/>
      <c r="JWF402" s="21"/>
      <c r="JWG402" s="21"/>
      <c r="JWH402" s="21"/>
      <c r="JWI402" s="21"/>
      <c r="JWJ402" s="21"/>
      <c r="JWK402" s="21"/>
      <c r="JWL402" s="21"/>
      <c r="JWM402" s="21"/>
      <c r="JWN402" s="21"/>
      <c r="JWO402" s="21"/>
      <c r="JWP402" s="21"/>
      <c r="JWQ402" s="21"/>
      <c r="JWR402" s="21"/>
      <c r="JWS402" s="21"/>
      <c r="JWT402" s="21"/>
      <c r="JWU402" s="21"/>
      <c r="JWV402" s="21"/>
      <c r="JWW402" s="21"/>
      <c r="JWX402" s="21"/>
      <c r="JWY402" s="21"/>
      <c r="JWZ402" s="21"/>
      <c r="JXA402" s="21"/>
      <c r="JXB402" s="21"/>
      <c r="JXC402" s="21"/>
      <c r="JXD402" s="21"/>
      <c r="JXE402" s="21"/>
      <c r="JXF402" s="21"/>
      <c r="JXG402" s="21"/>
      <c r="JXH402" s="21"/>
      <c r="JXI402" s="21"/>
      <c r="JXJ402" s="21"/>
      <c r="JXK402" s="21"/>
      <c r="JXL402" s="21"/>
      <c r="JXM402" s="21"/>
      <c r="JXN402" s="21"/>
      <c r="JXO402" s="21"/>
      <c r="JXP402" s="21"/>
      <c r="JXQ402" s="21"/>
      <c r="JXR402" s="21"/>
      <c r="JXS402" s="21"/>
      <c r="JXT402" s="21"/>
      <c r="JXU402" s="21"/>
      <c r="JXV402" s="21"/>
      <c r="JXW402" s="21"/>
      <c r="JXX402" s="21"/>
      <c r="JXY402" s="21"/>
      <c r="JXZ402" s="21"/>
      <c r="JYA402" s="21"/>
      <c r="JYB402" s="21"/>
      <c r="JYC402" s="21"/>
      <c r="JYD402" s="21"/>
      <c r="JYE402" s="21"/>
      <c r="JYF402" s="21"/>
      <c r="JYG402" s="21"/>
      <c r="JYH402" s="21"/>
      <c r="JYI402" s="21"/>
      <c r="JYJ402" s="21"/>
      <c r="JYK402" s="21"/>
      <c r="JYL402" s="21"/>
      <c r="JYM402" s="21"/>
      <c r="JYN402" s="21"/>
      <c r="JYO402" s="21"/>
      <c r="JYP402" s="21"/>
      <c r="JYQ402" s="21"/>
      <c r="JYR402" s="21"/>
      <c r="JYS402" s="21"/>
      <c r="JYT402" s="21"/>
      <c r="JYU402" s="21"/>
      <c r="JYV402" s="21"/>
      <c r="JYW402" s="21"/>
      <c r="JYX402" s="21"/>
      <c r="JYY402" s="21"/>
      <c r="JYZ402" s="21"/>
      <c r="JZA402" s="21"/>
      <c r="JZB402" s="21"/>
      <c r="JZC402" s="21"/>
      <c r="JZD402" s="21"/>
      <c r="JZE402" s="21"/>
      <c r="JZF402" s="21"/>
      <c r="JZG402" s="21"/>
      <c r="JZH402" s="21"/>
      <c r="JZI402" s="21"/>
      <c r="JZJ402" s="21"/>
      <c r="JZK402" s="21"/>
      <c r="JZL402" s="21"/>
      <c r="JZM402" s="21"/>
      <c r="JZN402" s="21"/>
      <c r="JZO402" s="21"/>
      <c r="JZP402" s="21"/>
      <c r="JZQ402" s="21"/>
      <c r="JZR402" s="21"/>
      <c r="JZS402" s="21"/>
      <c r="JZT402" s="21"/>
      <c r="JZU402" s="21"/>
      <c r="JZV402" s="21"/>
      <c r="JZW402" s="21"/>
      <c r="JZX402" s="21"/>
      <c r="JZY402" s="21"/>
      <c r="JZZ402" s="21"/>
      <c r="KAA402" s="21"/>
      <c r="KAB402" s="21"/>
      <c r="KAC402" s="21"/>
      <c r="KAD402" s="21"/>
      <c r="KAE402" s="21"/>
      <c r="KAF402" s="21"/>
      <c r="KAG402" s="21"/>
      <c r="KAH402" s="21"/>
      <c r="KAI402" s="21"/>
      <c r="KAJ402" s="21"/>
      <c r="KAK402" s="21"/>
      <c r="KAL402" s="21"/>
      <c r="KAM402" s="21"/>
      <c r="KAN402" s="21"/>
      <c r="KAO402" s="21"/>
      <c r="KAP402" s="21"/>
      <c r="KAQ402" s="21"/>
      <c r="KAR402" s="21"/>
      <c r="KAS402" s="21"/>
      <c r="KAT402" s="21"/>
      <c r="KAU402" s="21"/>
      <c r="KAV402" s="21"/>
      <c r="KAW402" s="21"/>
      <c r="KAX402" s="21"/>
      <c r="KAY402" s="21"/>
      <c r="KAZ402" s="21"/>
      <c r="KBA402" s="21"/>
      <c r="KBB402" s="21"/>
      <c r="KBC402" s="21"/>
      <c r="KBD402" s="21"/>
      <c r="KBE402" s="21"/>
      <c r="KBF402" s="21"/>
      <c r="KBG402" s="21"/>
      <c r="KBH402" s="21"/>
      <c r="KBI402" s="21"/>
      <c r="KBJ402" s="21"/>
      <c r="KBK402" s="21"/>
      <c r="KBL402" s="21"/>
      <c r="KBM402" s="21"/>
      <c r="KBN402" s="21"/>
      <c r="KBO402" s="21"/>
      <c r="KBP402" s="21"/>
      <c r="KBQ402" s="21"/>
      <c r="KBR402" s="21"/>
      <c r="KBS402" s="21"/>
      <c r="KBT402" s="21"/>
      <c r="KBU402" s="21"/>
      <c r="KBV402" s="21"/>
      <c r="KBW402" s="21"/>
      <c r="KBX402" s="21"/>
      <c r="KBY402" s="21"/>
      <c r="KBZ402" s="21"/>
      <c r="KCA402" s="21"/>
      <c r="KCB402" s="21"/>
      <c r="KCC402" s="21"/>
      <c r="KCD402" s="21"/>
      <c r="KCE402" s="21"/>
      <c r="KCF402" s="21"/>
      <c r="KCG402" s="21"/>
      <c r="KCH402" s="21"/>
      <c r="KCI402" s="21"/>
      <c r="KCJ402" s="21"/>
      <c r="KCK402" s="21"/>
      <c r="KCL402" s="21"/>
      <c r="KCM402" s="21"/>
      <c r="KCN402" s="21"/>
      <c r="KCO402" s="21"/>
      <c r="KCP402" s="21"/>
      <c r="KCQ402" s="21"/>
      <c r="KCR402" s="21"/>
      <c r="KCS402" s="21"/>
      <c r="KCT402" s="21"/>
      <c r="KCU402" s="21"/>
      <c r="KCV402" s="21"/>
      <c r="KCW402" s="21"/>
      <c r="KCX402" s="21"/>
      <c r="KCY402" s="21"/>
      <c r="KCZ402" s="21"/>
      <c r="KDA402" s="21"/>
      <c r="KDB402" s="21"/>
      <c r="KDC402" s="21"/>
      <c r="KDD402" s="21"/>
      <c r="KDE402" s="21"/>
      <c r="KDF402" s="21"/>
      <c r="KDG402" s="21"/>
      <c r="KDH402" s="21"/>
      <c r="KDI402" s="21"/>
      <c r="KDJ402" s="21"/>
      <c r="KDK402" s="21"/>
      <c r="KDL402" s="21"/>
      <c r="KDM402" s="21"/>
      <c r="KDN402" s="21"/>
      <c r="KDO402" s="21"/>
      <c r="KDP402" s="21"/>
      <c r="KDQ402" s="21"/>
      <c r="KDR402" s="21"/>
      <c r="KDS402" s="21"/>
      <c r="KDT402" s="21"/>
      <c r="KDU402" s="21"/>
      <c r="KDV402" s="21"/>
      <c r="KDW402" s="21"/>
      <c r="KDX402" s="21"/>
      <c r="KDY402" s="21"/>
      <c r="KDZ402" s="21"/>
      <c r="KEA402" s="21"/>
      <c r="KEB402" s="21"/>
      <c r="KEC402" s="21"/>
      <c r="KED402" s="21"/>
      <c r="KEE402" s="21"/>
      <c r="KEF402" s="21"/>
      <c r="KEG402" s="21"/>
      <c r="KEH402" s="21"/>
      <c r="KEI402" s="21"/>
      <c r="KEJ402" s="21"/>
      <c r="KEK402" s="21"/>
      <c r="KEL402" s="21"/>
      <c r="KEM402" s="21"/>
      <c r="KEN402" s="21"/>
      <c r="KEO402" s="21"/>
      <c r="KEP402" s="21"/>
      <c r="KEQ402" s="21"/>
      <c r="KER402" s="21"/>
      <c r="KES402" s="21"/>
      <c r="KET402" s="21"/>
      <c r="KEU402" s="21"/>
      <c r="KEV402" s="21"/>
      <c r="KEW402" s="21"/>
      <c r="KEX402" s="21"/>
      <c r="KEY402" s="21"/>
      <c r="KEZ402" s="21"/>
      <c r="KFA402" s="21"/>
      <c r="KFB402" s="21"/>
      <c r="KFC402" s="21"/>
      <c r="KFD402" s="21"/>
      <c r="KFE402" s="21"/>
      <c r="KFF402" s="21"/>
      <c r="KFG402" s="21"/>
      <c r="KFH402" s="21"/>
      <c r="KFI402" s="21"/>
      <c r="KFJ402" s="21"/>
      <c r="KFK402" s="21"/>
      <c r="KFL402" s="21"/>
      <c r="KFM402" s="21"/>
      <c r="KFN402" s="21"/>
      <c r="KFO402" s="21"/>
      <c r="KFP402" s="21"/>
      <c r="KFQ402" s="21"/>
      <c r="KFR402" s="21"/>
      <c r="KFS402" s="21"/>
      <c r="KFT402" s="21"/>
      <c r="KFU402" s="21"/>
      <c r="KFV402" s="21"/>
      <c r="KFW402" s="21"/>
      <c r="KFX402" s="21"/>
      <c r="KFY402" s="21"/>
      <c r="KFZ402" s="21"/>
      <c r="KGA402" s="21"/>
      <c r="KGB402" s="21"/>
      <c r="KGC402" s="21"/>
      <c r="KGD402" s="21"/>
      <c r="KGE402" s="21"/>
      <c r="KGF402" s="21"/>
      <c r="KGG402" s="21"/>
      <c r="KGH402" s="21"/>
      <c r="KGI402" s="21"/>
      <c r="KGJ402" s="21"/>
      <c r="KGK402" s="21"/>
      <c r="KGL402" s="21"/>
      <c r="KGM402" s="21"/>
      <c r="KGN402" s="21"/>
      <c r="KGO402" s="21"/>
      <c r="KGP402" s="21"/>
      <c r="KGQ402" s="21"/>
      <c r="KGR402" s="21"/>
      <c r="KGS402" s="21"/>
      <c r="KGT402" s="21"/>
      <c r="KGU402" s="21"/>
      <c r="KGV402" s="21"/>
      <c r="KGW402" s="21"/>
      <c r="KGX402" s="21"/>
      <c r="KGY402" s="21"/>
      <c r="KGZ402" s="21"/>
      <c r="KHA402" s="21"/>
      <c r="KHB402" s="21"/>
      <c r="KHC402" s="21"/>
      <c r="KHD402" s="21"/>
      <c r="KHE402" s="21"/>
      <c r="KHF402" s="21"/>
      <c r="KHG402" s="21"/>
      <c r="KHH402" s="21"/>
      <c r="KHI402" s="21"/>
      <c r="KHJ402" s="21"/>
      <c r="KHK402" s="21"/>
      <c r="KHL402" s="21"/>
      <c r="KHM402" s="21"/>
      <c r="KHN402" s="21"/>
      <c r="KHO402" s="21"/>
      <c r="KHP402" s="21"/>
      <c r="KHQ402" s="21"/>
      <c r="KHR402" s="21"/>
      <c r="KHS402" s="21"/>
      <c r="KHT402" s="21"/>
      <c r="KHU402" s="21"/>
      <c r="KHV402" s="21"/>
      <c r="KHW402" s="21"/>
      <c r="KHX402" s="21"/>
      <c r="KHY402" s="21"/>
      <c r="KHZ402" s="21"/>
      <c r="KIA402" s="21"/>
      <c r="KIB402" s="21"/>
      <c r="KIC402" s="21"/>
      <c r="KID402" s="21"/>
      <c r="KIE402" s="21"/>
      <c r="KIF402" s="21"/>
      <c r="KIG402" s="21"/>
      <c r="KIH402" s="21"/>
      <c r="KII402" s="21"/>
      <c r="KIJ402" s="21"/>
      <c r="KIK402" s="21"/>
      <c r="KIL402" s="21"/>
      <c r="KIM402" s="21"/>
      <c r="KIN402" s="21"/>
      <c r="KIO402" s="21"/>
      <c r="KIP402" s="21"/>
      <c r="KIQ402" s="21"/>
      <c r="KIR402" s="21"/>
      <c r="KIS402" s="21"/>
      <c r="KIT402" s="21"/>
      <c r="KIU402" s="21"/>
      <c r="KIV402" s="21"/>
      <c r="KIW402" s="21"/>
      <c r="KIX402" s="21"/>
      <c r="KIY402" s="21"/>
      <c r="KIZ402" s="21"/>
      <c r="KJA402" s="21"/>
      <c r="KJB402" s="21"/>
      <c r="KJC402" s="21"/>
      <c r="KJD402" s="21"/>
      <c r="KJE402" s="21"/>
      <c r="KJF402" s="21"/>
      <c r="KJG402" s="21"/>
      <c r="KJH402" s="21"/>
      <c r="KJI402" s="21"/>
      <c r="KJJ402" s="21"/>
      <c r="KJK402" s="21"/>
      <c r="KJL402" s="21"/>
      <c r="KJM402" s="21"/>
      <c r="KJN402" s="21"/>
      <c r="KJO402" s="21"/>
      <c r="KJP402" s="21"/>
      <c r="KJQ402" s="21"/>
      <c r="KJR402" s="21"/>
      <c r="KJS402" s="21"/>
      <c r="KJT402" s="21"/>
      <c r="KJU402" s="21"/>
      <c r="KJV402" s="21"/>
      <c r="KJW402" s="21"/>
      <c r="KJX402" s="21"/>
      <c r="KJY402" s="21"/>
      <c r="KJZ402" s="21"/>
      <c r="KKA402" s="21"/>
      <c r="KKB402" s="21"/>
      <c r="KKC402" s="21"/>
      <c r="KKD402" s="21"/>
      <c r="KKE402" s="21"/>
      <c r="KKF402" s="21"/>
      <c r="KKG402" s="21"/>
      <c r="KKH402" s="21"/>
      <c r="KKI402" s="21"/>
      <c r="KKJ402" s="21"/>
      <c r="KKK402" s="21"/>
      <c r="KKL402" s="21"/>
      <c r="KKM402" s="21"/>
      <c r="KKN402" s="21"/>
      <c r="KKO402" s="21"/>
      <c r="KKP402" s="21"/>
      <c r="KKQ402" s="21"/>
      <c r="KKR402" s="21"/>
      <c r="KKS402" s="21"/>
      <c r="KKT402" s="21"/>
      <c r="KKU402" s="21"/>
      <c r="KKV402" s="21"/>
      <c r="KKW402" s="21"/>
      <c r="KKX402" s="21"/>
      <c r="KKY402" s="21"/>
      <c r="KKZ402" s="21"/>
      <c r="KLA402" s="21"/>
      <c r="KLB402" s="21"/>
      <c r="KLC402" s="21"/>
      <c r="KLD402" s="21"/>
      <c r="KLE402" s="21"/>
      <c r="KLF402" s="21"/>
      <c r="KLG402" s="21"/>
      <c r="KLH402" s="21"/>
      <c r="KLI402" s="21"/>
      <c r="KLJ402" s="21"/>
      <c r="KLK402" s="21"/>
      <c r="KLL402" s="21"/>
      <c r="KLM402" s="21"/>
      <c r="KLN402" s="21"/>
      <c r="KLO402" s="21"/>
      <c r="KLP402" s="21"/>
      <c r="KLQ402" s="21"/>
      <c r="KLR402" s="21"/>
      <c r="KLS402" s="21"/>
      <c r="KLT402" s="21"/>
      <c r="KLU402" s="21"/>
      <c r="KLV402" s="21"/>
      <c r="KLW402" s="21"/>
      <c r="KLX402" s="21"/>
      <c r="KLY402" s="21"/>
      <c r="KLZ402" s="21"/>
      <c r="KMA402" s="21"/>
      <c r="KMB402" s="21"/>
      <c r="KMC402" s="21"/>
      <c r="KMD402" s="21"/>
      <c r="KME402" s="21"/>
      <c r="KMF402" s="21"/>
      <c r="KMG402" s="21"/>
      <c r="KMH402" s="21"/>
      <c r="KMI402" s="21"/>
      <c r="KMJ402" s="21"/>
      <c r="KMK402" s="21"/>
      <c r="KML402" s="21"/>
      <c r="KMM402" s="21"/>
      <c r="KMN402" s="21"/>
      <c r="KMO402" s="21"/>
      <c r="KMP402" s="21"/>
      <c r="KMQ402" s="21"/>
      <c r="KMR402" s="21"/>
      <c r="KMS402" s="21"/>
      <c r="KMT402" s="21"/>
      <c r="KMU402" s="21"/>
      <c r="KMV402" s="21"/>
      <c r="KMW402" s="21"/>
      <c r="KMX402" s="21"/>
      <c r="KMY402" s="21"/>
      <c r="KMZ402" s="21"/>
      <c r="KNA402" s="21"/>
      <c r="KNB402" s="21"/>
      <c r="KNC402" s="21"/>
      <c r="KND402" s="21"/>
      <c r="KNE402" s="21"/>
      <c r="KNF402" s="21"/>
      <c r="KNG402" s="21"/>
      <c r="KNH402" s="21"/>
      <c r="KNI402" s="21"/>
      <c r="KNJ402" s="21"/>
      <c r="KNK402" s="21"/>
      <c r="KNL402" s="21"/>
      <c r="KNM402" s="21"/>
      <c r="KNN402" s="21"/>
      <c r="KNO402" s="21"/>
      <c r="KNP402" s="21"/>
      <c r="KNQ402" s="21"/>
      <c r="KNR402" s="21"/>
      <c r="KNS402" s="21"/>
      <c r="KNT402" s="21"/>
      <c r="KNU402" s="21"/>
      <c r="KNV402" s="21"/>
      <c r="KNW402" s="21"/>
      <c r="KNX402" s="21"/>
      <c r="KNY402" s="21"/>
      <c r="KNZ402" s="21"/>
      <c r="KOA402" s="21"/>
      <c r="KOB402" s="21"/>
      <c r="KOC402" s="21"/>
      <c r="KOD402" s="21"/>
      <c r="KOE402" s="21"/>
      <c r="KOF402" s="21"/>
      <c r="KOG402" s="21"/>
      <c r="KOH402" s="21"/>
      <c r="KOI402" s="21"/>
      <c r="KOJ402" s="21"/>
      <c r="KOK402" s="21"/>
      <c r="KOL402" s="21"/>
      <c r="KOM402" s="21"/>
      <c r="KON402" s="21"/>
      <c r="KOO402" s="21"/>
      <c r="KOP402" s="21"/>
      <c r="KOQ402" s="21"/>
      <c r="KOR402" s="21"/>
      <c r="KOS402" s="21"/>
      <c r="KOT402" s="21"/>
      <c r="KOU402" s="21"/>
      <c r="KOV402" s="21"/>
      <c r="KOW402" s="21"/>
      <c r="KOX402" s="21"/>
      <c r="KOY402" s="21"/>
      <c r="KOZ402" s="21"/>
      <c r="KPA402" s="21"/>
      <c r="KPB402" s="21"/>
      <c r="KPC402" s="21"/>
      <c r="KPD402" s="21"/>
      <c r="KPE402" s="21"/>
      <c r="KPF402" s="21"/>
      <c r="KPG402" s="21"/>
      <c r="KPH402" s="21"/>
      <c r="KPI402" s="21"/>
      <c r="KPJ402" s="21"/>
      <c r="KPK402" s="21"/>
      <c r="KPL402" s="21"/>
      <c r="KPM402" s="21"/>
      <c r="KPN402" s="21"/>
      <c r="KPO402" s="21"/>
      <c r="KPP402" s="21"/>
      <c r="KPQ402" s="21"/>
      <c r="KPR402" s="21"/>
      <c r="KPS402" s="21"/>
      <c r="KPT402" s="21"/>
      <c r="KPU402" s="21"/>
      <c r="KPV402" s="21"/>
      <c r="KPW402" s="21"/>
      <c r="KPX402" s="21"/>
      <c r="KPY402" s="21"/>
      <c r="KPZ402" s="21"/>
      <c r="KQA402" s="21"/>
      <c r="KQB402" s="21"/>
      <c r="KQC402" s="21"/>
      <c r="KQD402" s="21"/>
      <c r="KQE402" s="21"/>
      <c r="KQF402" s="21"/>
      <c r="KQG402" s="21"/>
      <c r="KQH402" s="21"/>
      <c r="KQI402" s="21"/>
      <c r="KQJ402" s="21"/>
      <c r="KQK402" s="21"/>
      <c r="KQL402" s="21"/>
      <c r="KQM402" s="21"/>
      <c r="KQN402" s="21"/>
      <c r="KQO402" s="21"/>
      <c r="KQP402" s="21"/>
      <c r="KQQ402" s="21"/>
      <c r="KQR402" s="21"/>
      <c r="KQS402" s="21"/>
      <c r="KQT402" s="21"/>
      <c r="KQU402" s="21"/>
      <c r="KQV402" s="21"/>
      <c r="KQW402" s="21"/>
      <c r="KQX402" s="21"/>
      <c r="KQY402" s="21"/>
      <c r="KQZ402" s="21"/>
      <c r="KRA402" s="21"/>
      <c r="KRB402" s="21"/>
      <c r="KRC402" s="21"/>
      <c r="KRD402" s="21"/>
      <c r="KRE402" s="21"/>
      <c r="KRF402" s="21"/>
      <c r="KRG402" s="21"/>
      <c r="KRH402" s="21"/>
      <c r="KRI402" s="21"/>
      <c r="KRJ402" s="21"/>
      <c r="KRK402" s="21"/>
      <c r="KRL402" s="21"/>
      <c r="KRM402" s="21"/>
      <c r="KRN402" s="21"/>
      <c r="KRO402" s="21"/>
      <c r="KRP402" s="21"/>
      <c r="KRQ402" s="21"/>
      <c r="KRR402" s="21"/>
      <c r="KRS402" s="21"/>
      <c r="KRT402" s="21"/>
      <c r="KRU402" s="21"/>
      <c r="KRV402" s="21"/>
      <c r="KRW402" s="21"/>
      <c r="KRX402" s="21"/>
      <c r="KRY402" s="21"/>
      <c r="KRZ402" s="21"/>
      <c r="KSA402" s="21"/>
      <c r="KSB402" s="21"/>
      <c r="KSC402" s="21"/>
      <c r="KSD402" s="21"/>
      <c r="KSE402" s="21"/>
      <c r="KSF402" s="21"/>
      <c r="KSG402" s="21"/>
      <c r="KSH402" s="21"/>
      <c r="KSI402" s="21"/>
      <c r="KSJ402" s="21"/>
      <c r="KSK402" s="21"/>
      <c r="KSL402" s="21"/>
      <c r="KSM402" s="21"/>
      <c r="KSN402" s="21"/>
      <c r="KSO402" s="21"/>
      <c r="KSP402" s="21"/>
      <c r="KSQ402" s="21"/>
      <c r="KSR402" s="21"/>
      <c r="KSS402" s="21"/>
      <c r="KST402" s="21"/>
      <c r="KSU402" s="21"/>
      <c r="KSV402" s="21"/>
      <c r="KSW402" s="21"/>
      <c r="KSX402" s="21"/>
      <c r="KSY402" s="21"/>
      <c r="KSZ402" s="21"/>
      <c r="KTA402" s="21"/>
      <c r="KTB402" s="21"/>
      <c r="KTC402" s="21"/>
      <c r="KTD402" s="21"/>
      <c r="KTE402" s="21"/>
      <c r="KTF402" s="21"/>
      <c r="KTG402" s="21"/>
      <c r="KTH402" s="21"/>
      <c r="KTI402" s="21"/>
      <c r="KTJ402" s="21"/>
      <c r="KTK402" s="21"/>
      <c r="KTL402" s="21"/>
      <c r="KTM402" s="21"/>
      <c r="KTN402" s="21"/>
      <c r="KTO402" s="21"/>
      <c r="KTP402" s="21"/>
      <c r="KTQ402" s="21"/>
      <c r="KTR402" s="21"/>
      <c r="KTS402" s="21"/>
      <c r="KTT402" s="21"/>
      <c r="KTU402" s="21"/>
      <c r="KTV402" s="21"/>
      <c r="KTW402" s="21"/>
      <c r="KTX402" s="21"/>
      <c r="KTY402" s="21"/>
      <c r="KTZ402" s="21"/>
      <c r="KUA402" s="21"/>
      <c r="KUB402" s="21"/>
      <c r="KUC402" s="21"/>
      <c r="KUD402" s="21"/>
      <c r="KUE402" s="21"/>
      <c r="KUF402" s="21"/>
      <c r="KUG402" s="21"/>
      <c r="KUH402" s="21"/>
      <c r="KUI402" s="21"/>
      <c r="KUJ402" s="21"/>
      <c r="KUK402" s="21"/>
      <c r="KUL402" s="21"/>
      <c r="KUM402" s="21"/>
      <c r="KUN402" s="21"/>
      <c r="KUO402" s="21"/>
      <c r="KUP402" s="21"/>
      <c r="KUQ402" s="21"/>
      <c r="KUR402" s="21"/>
      <c r="KUS402" s="21"/>
      <c r="KUT402" s="21"/>
      <c r="KUU402" s="21"/>
      <c r="KUV402" s="21"/>
      <c r="KUW402" s="21"/>
      <c r="KUX402" s="21"/>
      <c r="KUY402" s="21"/>
      <c r="KUZ402" s="21"/>
      <c r="KVA402" s="21"/>
      <c r="KVB402" s="21"/>
      <c r="KVC402" s="21"/>
      <c r="KVD402" s="21"/>
      <c r="KVE402" s="21"/>
      <c r="KVF402" s="21"/>
      <c r="KVG402" s="21"/>
      <c r="KVH402" s="21"/>
      <c r="KVI402" s="21"/>
      <c r="KVJ402" s="21"/>
      <c r="KVK402" s="21"/>
      <c r="KVL402" s="21"/>
      <c r="KVM402" s="21"/>
      <c r="KVN402" s="21"/>
      <c r="KVO402" s="21"/>
      <c r="KVP402" s="21"/>
      <c r="KVQ402" s="21"/>
      <c r="KVR402" s="21"/>
      <c r="KVS402" s="21"/>
      <c r="KVT402" s="21"/>
      <c r="KVU402" s="21"/>
      <c r="KVV402" s="21"/>
      <c r="KVW402" s="21"/>
      <c r="KVX402" s="21"/>
      <c r="KVY402" s="21"/>
      <c r="KVZ402" s="21"/>
      <c r="KWA402" s="21"/>
      <c r="KWB402" s="21"/>
      <c r="KWC402" s="21"/>
      <c r="KWD402" s="21"/>
      <c r="KWE402" s="21"/>
      <c r="KWF402" s="21"/>
      <c r="KWG402" s="21"/>
      <c r="KWH402" s="21"/>
      <c r="KWI402" s="21"/>
      <c r="KWJ402" s="21"/>
      <c r="KWK402" s="21"/>
      <c r="KWL402" s="21"/>
      <c r="KWM402" s="21"/>
      <c r="KWN402" s="21"/>
      <c r="KWO402" s="21"/>
      <c r="KWP402" s="21"/>
      <c r="KWQ402" s="21"/>
      <c r="KWR402" s="21"/>
      <c r="KWS402" s="21"/>
      <c r="KWT402" s="21"/>
      <c r="KWU402" s="21"/>
      <c r="KWV402" s="21"/>
      <c r="KWW402" s="21"/>
      <c r="KWX402" s="21"/>
      <c r="KWY402" s="21"/>
      <c r="KWZ402" s="21"/>
      <c r="KXA402" s="21"/>
      <c r="KXB402" s="21"/>
      <c r="KXC402" s="21"/>
      <c r="KXD402" s="21"/>
      <c r="KXE402" s="21"/>
      <c r="KXF402" s="21"/>
      <c r="KXG402" s="21"/>
      <c r="KXH402" s="21"/>
      <c r="KXI402" s="21"/>
      <c r="KXJ402" s="21"/>
      <c r="KXK402" s="21"/>
      <c r="KXL402" s="21"/>
      <c r="KXM402" s="21"/>
      <c r="KXN402" s="21"/>
      <c r="KXO402" s="21"/>
      <c r="KXP402" s="21"/>
      <c r="KXQ402" s="21"/>
      <c r="KXR402" s="21"/>
      <c r="KXS402" s="21"/>
      <c r="KXT402" s="21"/>
      <c r="KXU402" s="21"/>
      <c r="KXV402" s="21"/>
      <c r="KXW402" s="21"/>
      <c r="KXX402" s="21"/>
      <c r="KXY402" s="21"/>
      <c r="KXZ402" s="21"/>
      <c r="KYA402" s="21"/>
      <c r="KYB402" s="21"/>
      <c r="KYC402" s="21"/>
      <c r="KYD402" s="21"/>
      <c r="KYE402" s="21"/>
      <c r="KYF402" s="21"/>
      <c r="KYG402" s="21"/>
      <c r="KYH402" s="21"/>
      <c r="KYI402" s="21"/>
      <c r="KYJ402" s="21"/>
      <c r="KYK402" s="21"/>
      <c r="KYL402" s="21"/>
      <c r="KYM402" s="21"/>
      <c r="KYN402" s="21"/>
      <c r="KYO402" s="21"/>
      <c r="KYP402" s="21"/>
      <c r="KYQ402" s="21"/>
      <c r="KYR402" s="21"/>
      <c r="KYS402" s="21"/>
      <c r="KYT402" s="21"/>
      <c r="KYU402" s="21"/>
      <c r="KYV402" s="21"/>
      <c r="KYW402" s="21"/>
      <c r="KYX402" s="21"/>
      <c r="KYY402" s="21"/>
      <c r="KYZ402" s="21"/>
      <c r="KZA402" s="21"/>
      <c r="KZB402" s="21"/>
      <c r="KZC402" s="21"/>
      <c r="KZD402" s="21"/>
      <c r="KZE402" s="21"/>
      <c r="KZF402" s="21"/>
      <c r="KZG402" s="21"/>
      <c r="KZH402" s="21"/>
      <c r="KZI402" s="21"/>
      <c r="KZJ402" s="21"/>
      <c r="KZK402" s="21"/>
      <c r="KZL402" s="21"/>
      <c r="KZM402" s="21"/>
      <c r="KZN402" s="21"/>
      <c r="KZO402" s="21"/>
      <c r="KZP402" s="21"/>
      <c r="KZQ402" s="21"/>
      <c r="KZR402" s="21"/>
      <c r="KZS402" s="21"/>
      <c r="KZT402" s="21"/>
      <c r="KZU402" s="21"/>
      <c r="KZV402" s="21"/>
      <c r="KZW402" s="21"/>
      <c r="KZX402" s="21"/>
      <c r="KZY402" s="21"/>
      <c r="KZZ402" s="21"/>
      <c r="LAA402" s="21"/>
      <c r="LAB402" s="21"/>
      <c r="LAC402" s="21"/>
      <c r="LAD402" s="21"/>
      <c r="LAE402" s="21"/>
      <c r="LAF402" s="21"/>
      <c r="LAG402" s="21"/>
      <c r="LAH402" s="21"/>
      <c r="LAI402" s="21"/>
      <c r="LAJ402" s="21"/>
      <c r="LAK402" s="21"/>
      <c r="LAL402" s="21"/>
      <c r="LAM402" s="21"/>
      <c r="LAN402" s="21"/>
      <c r="LAO402" s="21"/>
      <c r="LAP402" s="21"/>
      <c r="LAQ402" s="21"/>
      <c r="LAR402" s="21"/>
      <c r="LAS402" s="21"/>
      <c r="LAT402" s="21"/>
      <c r="LAU402" s="21"/>
      <c r="LAV402" s="21"/>
      <c r="LAW402" s="21"/>
      <c r="LAX402" s="21"/>
      <c r="LAY402" s="21"/>
      <c r="LAZ402" s="21"/>
      <c r="LBA402" s="21"/>
      <c r="LBB402" s="21"/>
      <c r="LBC402" s="21"/>
      <c r="LBD402" s="21"/>
      <c r="LBE402" s="21"/>
      <c r="LBF402" s="21"/>
      <c r="LBG402" s="21"/>
      <c r="LBH402" s="21"/>
      <c r="LBI402" s="21"/>
      <c r="LBJ402" s="21"/>
      <c r="LBK402" s="21"/>
      <c r="LBL402" s="21"/>
      <c r="LBM402" s="21"/>
      <c r="LBN402" s="21"/>
      <c r="LBO402" s="21"/>
      <c r="LBP402" s="21"/>
      <c r="LBQ402" s="21"/>
      <c r="LBR402" s="21"/>
      <c r="LBS402" s="21"/>
      <c r="LBT402" s="21"/>
      <c r="LBU402" s="21"/>
      <c r="LBV402" s="21"/>
      <c r="LBW402" s="21"/>
      <c r="LBX402" s="21"/>
      <c r="LBY402" s="21"/>
      <c r="LBZ402" s="21"/>
      <c r="LCA402" s="21"/>
      <c r="LCB402" s="21"/>
      <c r="LCC402" s="21"/>
      <c r="LCD402" s="21"/>
      <c r="LCE402" s="21"/>
      <c r="LCF402" s="21"/>
      <c r="LCG402" s="21"/>
      <c r="LCH402" s="21"/>
      <c r="LCI402" s="21"/>
      <c r="LCJ402" s="21"/>
      <c r="LCK402" s="21"/>
      <c r="LCL402" s="21"/>
      <c r="LCM402" s="21"/>
      <c r="LCN402" s="21"/>
      <c r="LCO402" s="21"/>
      <c r="LCP402" s="21"/>
      <c r="LCQ402" s="21"/>
      <c r="LCR402" s="21"/>
      <c r="LCS402" s="21"/>
      <c r="LCT402" s="21"/>
      <c r="LCU402" s="21"/>
      <c r="LCV402" s="21"/>
      <c r="LCW402" s="21"/>
      <c r="LCX402" s="21"/>
      <c r="LCY402" s="21"/>
      <c r="LCZ402" s="21"/>
      <c r="LDA402" s="21"/>
      <c r="LDB402" s="21"/>
      <c r="LDC402" s="21"/>
      <c r="LDD402" s="21"/>
      <c r="LDE402" s="21"/>
      <c r="LDF402" s="21"/>
      <c r="LDG402" s="21"/>
      <c r="LDH402" s="21"/>
      <c r="LDI402" s="21"/>
      <c r="LDJ402" s="21"/>
      <c r="LDK402" s="21"/>
      <c r="LDL402" s="21"/>
      <c r="LDM402" s="21"/>
      <c r="LDN402" s="21"/>
      <c r="LDO402" s="21"/>
      <c r="LDP402" s="21"/>
      <c r="LDQ402" s="21"/>
      <c r="LDR402" s="21"/>
      <c r="LDS402" s="21"/>
      <c r="LDT402" s="21"/>
      <c r="LDU402" s="21"/>
      <c r="LDV402" s="21"/>
      <c r="LDW402" s="21"/>
      <c r="LDX402" s="21"/>
      <c r="LDY402" s="21"/>
      <c r="LDZ402" s="21"/>
      <c r="LEA402" s="21"/>
      <c r="LEB402" s="21"/>
      <c r="LEC402" s="21"/>
      <c r="LED402" s="21"/>
      <c r="LEE402" s="21"/>
      <c r="LEF402" s="21"/>
      <c r="LEG402" s="21"/>
      <c r="LEH402" s="21"/>
      <c r="LEI402" s="21"/>
      <c r="LEJ402" s="21"/>
      <c r="LEK402" s="21"/>
      <c r="LEL402" s="21"/>
      <c r="LEM402" s="21"/>
      <c r="LEN402" s="21"/>
      <c r="LEO402" s="21"/>
      <c r="LEP402" s="21"/>
      <c r="LEQ402" s="21"/>
      <c r="LER402" s="21"/>
      <c r="LES402" s="21"/>
      <c r="LET402" s="21"/>
      <c r="LEU402" s="21"/>
      <c r="LEV402" s="21"/>
      <c r="LEW402" s="21"/>
      <c r="LEX402" s="21"/>
      <c r="LEY402" s="21"/>
      <c r="LEZ402" s="21"/>
      <c r="LFA402" s="21"/>
      <c r="LFB402" s="21"/>
      <c r="LFC402" s="21"/>
      <c r="LFD402" s="21"/>
      <c r="LFE402" s="21"/>
      <c r="LFF402" s="21"/>
      <c r="LFG402" s="21"/>
      <c r="LFH402" s="21"/>
      <c r="LFI402" s="21"/>
      <c r="LFJ402" s="21"/>
      <c r="LFK402" s="21"/>
      <c r="LFL402" s="21"/>
      <c r="LFM402" s="21"/>
      <c r="LFN402" s="21"/>
      <c r="LFO402" s="21"/>
      <c r="LFP402" s="21"/>
      <c r="LFQ402" s="21"/>
      <c r="LFR402" s="21"/>
      <c r="LFS402" s="21"/>
      <c r="LFT402" s="21"/>
      <c r="LFU402" s="21"/>
      <c r="LFV402" s="21"/>
      <c r="LFW402" s="21"/>
      <c r="LFX402" s="21"/>
      <c r="LFY402" s="21"/>
      <c r="LFZ402" s="21"/>
      <c r="LGA402" s="21"/>
      <c r="LGB402" s="21"/>
      <c r="LGC402" s="21"/>
      <c r="LGD402" s="21"/>
      <c r="LGE402" s="21"/>
      <c r="LGF402" s="21"/>
      <c r="LGG402" s="21"/>
      <c r="LGH402" s="21"/>
      <c r="LGI402" s="21"/>
      <c r="LGJ402" s="21"/>
      <c r="LGK402" s="21"/>
      <c r="LGL402" s="21"/>
      <c r="LGM402" s="21"/>
      <c r="LGN402" s="21"/>
      <c r="LGO402" s="21"/>
      <c r="LGP402" s="21"/>
      <c r="LGQ402" s="21"/>
      <c r="LGR402" s="21"/>
      <c r="LGS402" s="21"/>
      <c r="LGT402" s="21"/>
      <c r="LGU402" s="21"/>
      <c r="LGV402" s="21"/>
      <c r="LGW402" s="21"/>
      <c r="LGX402" s="21"/>
      <c r="LGY402" s="21"/>
      <c r="LGZ402" s="21"/>
      <c r="LHA402" s="21"/>
      <c r="LHB402" s="21"/>
      <c r="LHC402" s="21"/>
      <c r="LHD402" s="21"/>
      <c r="LHE402" s="21"/>
      <c r="LHF402" s="21"/>
      <c r="LHG402" s="21"/>
      <c r="LHH402" s="21"/>
      <c r="LHI402" s="21"/>
      <c r="LHJ402" s="21"/>
      <c r="LHK402" s="21"/>
      <c r="LHL402" s="21"/>
      <c r="LHM402" s="21"/>
      <c r="LHN402" s="21"/>
      <c r="LHO402" s="21"/>
      <c r="LHP402" s="21"/>
      <c r="LHQ402" s="21"/>
      <c r="LHR402" s="21"/>
      <c r="LHS402" s="21"/>
      <c r="LHT402" s="21"/>
      <c r="LHU402" s="21"/>
      <c r="LHV402" s="21"/>
      <c r="LHW402" s="21"/>
      <c r="LHX402" s="21"/>
      <c r="LHY402" s="21"/>
      <c r="LHZ402" s="21"/>
      <c r="LIA402" s="21"/>
      <c r="LIB402" s="21"/>
      <c r="LIC402" s="21"/>
      <c r="LID402" s="21"/>
      <c r="LIE402" s="21"/>
      <c r="LIF402" s="21"/>
      <c r="LIG402" s="21"/>
      <c r="LIH402" s="21"/>
      <c r="LII402" s="21"/>
      <c r="LIJ402" s="21"/>
      <c r="LIK402" s="21"/>
      <c r="LIL402" s="21"/>
      <c r="LIM402" s="21"/>
      <c r="LIN402" s="21"/>
      <c r="LIO402" s="21"/>
      <c r="LIP402" s="21"/>
      <c r="LIQ402" s="21"/>
      <c r="LIR402" s="21"/>
      <c r="LIS402" s="21"/>
      <c r="LIT402" s="21"/>
      <c r="LIU402" s="21"/>
      <c r="LIV402" s="21"/>
      <c r="LIW402" s="21"/>
      <c r="LIX402" s="21"/>
      <c r="LIY402" s="21"/>
      <c r="LIZ402" s="21"/>
      <c r="LJA402" s="21"/>
      <c r="LJB402" s="21"/>
      <c r="LJC402" s="21"/>
      <c r="LJD402" s="21"/>
      <c r="LJE402" s="21"/>
      <c r="LJF402" s="21"/>
      <c r="LJG402" s="21"/>
      <c r="LJH402" s="21"/>
      <c r="LJI402" s="21"/>
      <c r="LJJ402" s="21"/>
      <c r="LJK402" s="21"/>
      <c r="LJL402" s="21"/>
      <c r="LJM402" s="21"/>
      <c r="LJN402" s="21"/>
      <c r="LJO402" s="21"/>
      <c r="LJP402" s="21"/>
      <c r="LJQ402" s="21"/>
      <c r="LJR402" s="21"/>
      <c r="LJS402" s="21"/>
      <c r="LJT402" s="21"/>
      <c r="LJU402" s="21"/>
      <c r="LJV402" s="21"/>
      <c r="LJW402" s="21"/>
      <c r="LJX402" s="21"/>
      <c r="LJY402" s="21"/>
      <c r="LJZ402" s="21"/>
      <c r="LKA402" s="21"/>
      <c r="LKB402" s="21"/>
      <c r="LKC402" s="21"/>
      <c r="LKD402" s="21"/>
      <c r="LKE402" s="21"/>
      <c r="LKF402" s="21"/>
      <c r="LKG402" s="21"/>
      <c r="LKH402" s="21"/>
      <c r="LKI402" s="21"/>
      <c r="LKJ402" s="21"/>
      <c r="LKK402" s="21"/>
      <c r="LKL402" s="21"/>
      <c r="LKM402" s="21"/>
      <c r="LKN402" s="21"/>
      <c r="LKO402" s="21"/>
      <c r="LKP402" s="21"/>
      <c r="LKQ402" s="21"/>
      <c r="LKR402" s="21"/>
      <c r="LKS402" s="21"/>
      <c r="LKT402" s="21"/>
      <c r="LKU402" s="21"/>
      <c r="LKV402" s="21"/>
      <c r="LKW402" s="21"/>
      <c r="LKX402" s="21"/>
      <c r="LKY402" s="21"/>
      <c r="LKZ402" s="21"/>
      <c r="LLA402" s="21"/>
      <c r="LLB402" s="21"/>
      <c r="LLC402" s="21"/>
      <c r="LLD402" s="21"/>
      <c r="LLE402" s="21"/>
      <c r="LLF402" s="21"/>
      <c r="LLG402" s="21"/>
      <c r="LLH402" s="21"/>
      <c r="LLI402" s="21"/>
      <c r="LLJ402" s="21"/>
      <c r="LLK402" s="21"/>
      <c r="LLL402" s="21"/>
      <c r="LLM402" s="21"/>
      <c r="LLN402" s="21"/>
      <c r="LLO402" s="21"/>
      <c r="LLP402" s="21"/>
      <c r="LLQ402" s="21"/>
      <c r="LLR402" s="21"/>
      <c r="LLS402" s="21"/>
      <c r="LLT402" s="21"/>
      <c r="LLU402" s="21"/>
      <c r="LLV402" s="21"/>
      <c r="LLW402" s="21"/>
      <c r="LLX402" s="21"/>
      <c r="LLY402" s="21"/>
      <c r="LLZ402" s="21"/>
      <c r="LMA402" s="21"/>
      <c r="LMB402" s="21"/>
      <c r="LMC402" s="21"/>
      <c r="LMD402" s="21"/>
      <c r="LME402" s="21"/>
      <c r="LMF402" s="21"/>
      <c r="LMG402" s="21"/>
      <c r="LMH402" s="21"/>
      <c r="LMI402" s="21"/>
      <c r="LMJ402" s="21"/>
      <c r="LMK402" s="21"/>
      <c r="LML402" s="21"/>
      <c r="LMM402" s="21"/>
      <c r="LMN402" s="21"/>
      <c r="LMO402" s="21"/>
      <c r="LMP402" s="21"/>
      <c r="LMQ402" s="21"/>
      <c r="LMR402" s="21"/>
      <c r="LMS402" s="21"/>
      <c r="LMT402" s="21"/>
      <c r="LMU402" s="21"/>
      <c r="LMV402" s="21"/>
      <c r="LMW402" s="21"/>
      <c r="LMX402" s="21"/>
      <c r="LMY402" s="21"/>
      <c r="LMZ402" s="21"/>
      <c r="LNA402" s="21"/>
      <c r="LNB402" s="21"/>
      <c r="LNC402" s="21"/>
      <c r="LND402" s="21"/>
      <c r="LNE402" s="21"/>
      <c r="LNF402" s="21"/>
      <c r="LNG402" s="21"/>
      <c r="LNH402" s="21"/>
      <c r="LNI402" s="21"/>
      <c r="LNJ402" s="21"/>
      <c r="LNK402" s="21"/>
      <c r="LNL402" s="21"/>
      <c r="LNM402" s="21"/>
      <c r="LNN402" s="21"/>
      <c r="LNO402" s="21"/>
      <c r="LNP402" s="21"/>
      <c r="LNQ402" s="21"/>
      <c r="LNR402" s="21"/>
      <c r="LNS402" s="21"/>
      <c r="LNT402" s="21"/>
      <c r="LNU402" s="21"/>
      <c r="LNV402" s="21"/>
      <c r="LNW402" s="21"/>
      <c r="LNX402" s="21"/>
      <c r="LNY402" s="21"/>
      <c r="LNZ402" s="21"/>
      <c r="LOA402" s="21"/>
      <c r="LOB402" s="21"/>
      <c r="LOC402" s="21"/>
      <c r="LOD402" s="21"/>
      <c r="LOE402" s="21"/>
      <c r="LOF402" s="21"/>
      <c r="LOG402" s="21"/>
      <c r="LOH402" s="21"/>
      <c r="LOI402" s="21"/>
      <c r="LOJ402" s="21"/>
      <c r="LOK402" s="21"/>
      <c r="LOL402" s="21"/>
      <c r="LOM402" s="21"/>
      <c r="LON402" s="21"/>
      <c r="LOO402" s="21"/>
      <c r="LOP402" s="21"/>
      <c r="LOQ402" s="21"/>
      <c r="LOR402" s="21"/>
      <c r="LOS402" s="21"/>
      <c r="LOT402" s="21"/>
      <c r="LOU402" s="21"/>
      <c r="LOV402" s="21"/>
      <c r="LOW402" s="21"/>
      <c r="LOX402" s="21"/>
      <c r="LOY402" s="21"/>
      <c r="LOZ402" s="21"/>
      <c r="LPA402" s="21"/>
      <c r="LPB402" s="21"/>
      <c r="LPC402" s="21"/>
      <c r="LPD402" s="21"/>
      <c r="LPE402" s="21"/>
      <c r="LPF402" s="21"/>
      <c r="LPG402" s="21"/>
      <c r="LPH402" s="21"/>
      <c r="LPI402" s="21"/>
      <c r="LPJ402" s="21"/>
      <c r="LPK402" s="21"/>
      <c r="LPL402" s="21"/>
      <c r="LPM402" s="21"/>
      <c r="LPN402" s="21"/>
      <c r="LPO402" s="21"/>
      <c r="LPP402" s="21"/>
      <c r="LPQ402" s="21"/>
      <c r="LPR402" s="21"/>
      <c r="LPS402" s="21"/>
      <c r="LPT402" s="21"/>
      <c r="LPU402" s="21"/>
      <c r="LPV402" s="21"/>
      <c r="LPW402" s="21"/>
      <c r="LPX402" s="21"/>
      <c r="LPY402" s="21"/>
      <c r="LPZ402" s="21"/>
      <c r="LQA402" s="21"/>
      <c r="LQB402" s="21"/>
      <c r="LQC402" s="21"/>
      <c r="LQD402" s="21"/>
      <c r="LQE402" s="21"/>
      <c r="LQF402" s="21"/>
      <c r="LQG402" s="21"/>
      <c r="LQH402" s="21"/>
      <c r="LQI402" s="21"/>
      <c r="LQJ402" s="21"/>
      <c r="LQK402" s="21"/>
      <c r="LQL402" s="21"/>
      <c r="LQM402" s="21"/>
      <c r="LQN402" s="21"/>
      <c r="LQO402" s="21"/>
      <c r="LQP402" s="21"/>
      <c r="LQQ402" s="21"/>
      <c r="LQR402" s="21"/>
      <c r="LQS402" s="21"/>
      <c r="LQT402" s="21"/>
      <c r="LQU402" s="21"/>
      <c r="LQV402" s="21"/>
      <c r="LQW402" s="21"/>
      <c r="LQX402" s="21"/>
      <c r="LQY402" s="21"/>
      <c r="LQZ402" s="21"/>
      <c r="LRA402" s="21"/>
      <c r="LRB402" s="21"/>
      <c r="LRC402" s="21"/>
      <c r="LRD402" s="21"/>
      <c r="LRE402" s="21"/>
      <c r="LRF402" s="21"/>
      <c r="LRG402" s="21"/>
      <c r="LRH402" s="21"/>
      <c r="LRI402" s="21"/>
      <c r="LRJ402" s="21"/>
      <c r="LRK402" s="21"/>
      <c r="LRL402" s="21"/>
      <c r="LRM402" s="21"/>
      <c r="LRN402" s="21"/>
      <c r="LRO402" s="21"/>
      <c r="LRP402" s="21"/>
      <c r="LRQ402" s="21"/>
      <c r="LRR402" s="21"/>
      <c r="LRS402" s="21"/>
      <c r="LRT402" s="21"/>
      <c r="LRU402" s="21"/>
      <c r="LRV402" s="21"/>
      <c r="LRW402" s="21"/>
      <c r="LRX402" s="21"/>
      <c r="LRY402" s="21"/>
      <c r="LRZ402" s="21"/>
      <c r="LSA402" s="21"/>
      <c r="LSB402" s="21"/>
      <c r="LSC402" s="21"/>
      <c r="LSD402" s="21"/>
      <c r="LSE402" s="21"/>
      <c r="LSF402" s="21"/>
      <c r="LSG402" s="21"/>
      <c r="LSH402" s="21"/>
      <c r="LSI402" s="21"/>
      <c r="LSJ402" s="21"/>
      <c r="LSK402" s="21"/>
      <c r="LSL402" s="21"/>
      <c r="LSM402" s="21"/>
      <c r="LSN402" s="21"/>
      <c r="LSO402" s="21"/>
      <c r="LSP402" s="21"/>
      <c r="LSQ402" s="21"/>
      <c r="LSR402" s="21"/>
      <c r="LSS402" s="21"/>
      <c r="LST402" s="21"/>
      <c r="LSU402" s="21"/>
      <c r="LSV402" s="21"/>
      <c r="LSW402" s="21"/>
      <c r="LSX402" s="21"/>
      <c r="LSY402" s="21"/>
      <c r="LSZ402" s="21"/>
      <c r="LTA402" s="21"/>
      <c r="LTB402" s="21"/>
      <c r="LTC402" s="21"/>
      <c r="LTD402" s="21"/>
      <c r="LTE402" s="21"/>
      <c r="LTF402" s="21"/>
      <c r="LTG402" s="21"/>
      <c r="LTH402" s="21"/>
      <c r="LTI402" s="21"/>
      <c r="LTJ402" s="21"/>
      <c r="LTK402" s="21"/>
      <c r="LTL402" s="21"/>
      <c r="LTM402" s="21"/>
      <c r="LTN402" s="21"/>
      <c r="LTO402" s="21"/>
      <c r="LTP402" s="21"/>
      <c r="LTQ402" s="21"/>
      <c r="LTR402" s="21"/>
      <c r="LTS402" s="21"/>
      <c r="LTT402" s="21"/>
      <c r="LTU402" s="21"/>
      <c r="LTV402" s="21"/>
      <c r="LTW402" s="21"/>
      <c r="LTX402" s="21"/>
      <c r="LTY402" s="21"/>
      <c r="LTZ402" s="21"/>
      <c r="LUA402" s="21"/>
      <c r="LUB402" s="21"/>
      <c r="LUC402" s="21"/>
      <c r="LUD402" s="21"/>
      <c r="LUE402" s="21"/>
      <c r="LUF402" s="21"/>
      <c r="LUG402" s="21"/>
      <c r="LUH402" s="21"/>
      <c r="LUI402" s="21"/>
      <c r="LUJ402" s="21"/>
      <c r="LUK402" s="21"/>
      <c r="LUL402" s="21"/>
      <c r="LUM402" s="21"/>
      <c r="LUN402" s="21"/>
      <c r="LUO402" s="21"/>
      <c r="LUP402" s="21"/>
      <c r="LUQ402" s="21"/>
      <c r="LUR402" s="21"/>
      <c r="LUS402" s="21"/>
      <c r="LUT402" s="21"/>
      <c r="LUU402" s="21"/>
      <c r="LUV402" s="21"/>
      <c r="LUW402" s="21"/>
      <c r="LUX402" s="21"/>
      <c r="LUY402" s="21"/>
      <c r="LUZ402" s="21"/>
      <c r="LVA402" s="21"/>
      <c r="LVB402" s="21"/>
      <c r="LVC402" s="21"/>
      <c r="LVD402" s="21"/>
      <c r="LVE402" s="21"/>
      <c r="LVF402" s="21"/>
      <c r="LVG402" s="21"/>
      <c r="LVH402" s="21"/>
      <c r="LVI402" s="21"/>
      <c r="LVJ402" s="21"/>
      <c r="LVK402" s="21"/>
      <c r="LVL402" s="21"/>
      <c r="LVM402" s="21"/>
      <c r="LVN402" s="21"/>
      <c r="LVO402" s="21"/>
      <c r="LVP402" s="21"/>
      <c r="LVQ402" s="21"/>
      <c r="LVR402" s="21"/>
      <c r="LVS402" s="21"/>
      <c r="LVT402" s="21"/>
      <c r="LVU402" s="21"/>
      <c r="LVV402" s="21"/>
      <c r="LVW402" s="21"/>
      <c r="LVX402" s="21"/>
      <c r="LVY402" s="21"/>
      <c r="LVZ402" s="21"/>
      <c r="LWA402" s="21"/>
      <c r="LWB402" s="21"/>
      <c r="LWC402" s="21"/>
      <c r="LWD402" s="21"/>
      <c r="LWE402" s="21"/>
      <c r="LWF402" s="21"/>
      <c r="LWG402" s="21"/>
      <c r="LWH402" s="21"/>
      <c r="LWI402" s="21"/>
      <c r="LWJ402" s="21"/>
      <c r="LWK402" s="21"/>
      <c r="LWL402" s="21"/>
      <c r="LWM402" s="21"/>
      <c r="LWN402" s="21"/>
      <c r="LWO402" s="21"/>
      <c r="LWP402" s="21"/>
      <c r="LWQ402" s="21"/>
      <c r="LWR402" s="21"/>
      <c r="LWS402" s="21"/>
      <c r="LWT402" s="21"/>
      <c r="LWU402" s="21"/>
      <c r="LWV402" s="21"/>
      <c r="LWW402" s="21"/>
      <c r="LWX402" s="21"/>
      <c r="LWY402" s="21"/>
      <c r="LWZ402" s="21"/>
      <c r="LXA402" s="21"/>
      <c r="LXB402" s="21"/>
      <c r="LXC402" s="21"/>
      <c r="LXD402" s="21"/>
      <c r="LXE402" s="21"/>
      <c r="LXF402" s="21"/>
      <c r="LXG402" s="21"/>
      <c r="LXH402" s="21"/>
      <c r="LXI402" s="21"/>
      <c r="LXJ402" s="21"/>
      <c r="LXK402" s="21"/>
      <c r="LXL402" s="21"/>
      <c r="LXM402" s="21"/>
      <c r="LXN402" s="21"/>
      <c r="LXO402" s="21"/>
      <c r="LXP402" s="21"/>
      <c r="LXQ402" s="21"/>
      <c r="LXR402" s="21"/>
      <c r="LXS402" s="21"/>
      <c r="LXT402" s="21"/>
      <c r="LXU402" s="21"/>
      <c r="LXV402" s="21"/>
      <c r="LXW402" s="21"/>
      <c r="LXX402" s="21"/>
      <c r="LXY402" s="21"/>
      <c r="LXZ402" s="21"/>
      <c r="LYA402" s="21"/>
      <c r="LYB402" s="21"/>
      <c r="LYC402" s="21"/>
      <c r="LYD402" s="21"/>
      <c r="LYE402" s="21"/>
      <c r="LYF402" s="21"/>
      <c r="LYG402" s="21"/>
      <c r="LYH402" s="21"/>
      <c r="LYI402" s="21"/>
      <c r="LYJ402" s="21"/>
      <c r="LYK402" s="21"/>
      <c r="LYL402" s="21"/>
      <c r="LYM402" s="21"/>
      <c r="LYN402" s="21"/>
      <c r="LYO402" s="21"/>
      <c r="LYP402" s="21"/>
      <c r="LYQ402" s="21"/>
      <c r="LYR402" s="21"/>
      <c r="LYS402" s="21"/>
      <c r="LYT402" s="21"/>
      <c r="LYU402" s="21"/>
      <c r="LYV402" s="21"/>
      <c r="LYW402" s="21"/>
      <c r="LYX402" s="21"/>
      <c r="LYY402" s="21"/>
      <c r="LYZ402" s="21"/>
      <c r="LZA402" s="21"/>
      <c r="LZB402" s="21"/>
      <c r="LZC402" s="21"/>
      <c r="LZD402" s="21"/>
      <c r="LZE402" s="21"/>
      <c r="LZF402" s="21"/>
      <c r="LZG402" s="21"/>
      <c r="LZH402" s="21"/>
      <c r="LZI402" s="21"/>
      <c r="LZJ402" s="21"/>
      <c r="LZK402" s="21"/>
      <c r="LZL402" s="21"/>
      <c r="LZM402" s="21"/>
      <c r="LZN402" s="21"/>
      <c r="LZO402" s="21"/>
      <c r="LZP402" s="21"/>
      <c r="LZQ402" s="21"/>
      <c r="LZR402" s="21"/>
      <c r="LZS402" s="21"/>
      <c r="LZT402" s="21"/>
      <c r="LZU402" s="21"/>
      <c r="LZV402" s="21"/>
      <c r="LZW402" s="21"/>
      <c r="LZX402" s="21"/>
      <c r="LZY402" s="21"/>
      <c r="LZZ402" s="21"/>
      <c r="MAA402" s="21"/>
      <c r="MAB402" s="21"/>
      <c r="MAC402" s="21"/>
      <c r="MAD402" s="21"/>
      <c r="MAE402" s="21"/>
      <c r="MAF402" s="21"/>
      <c r="MAG402" s="21"/>
      <c r="MAH402" s="21"/>
      <c r="MAI402" s="21"/>
      <c r="MAJ402" s="21"/>
      <c r="MAK402" s="21"/>
      <c r="MAL402" s="21"/>
      <c r="MAM402" s="21"/>
      <c r="MAN402" s="21"/>
      <c r="MAO402" s="21"/>
      <c r="MAP402" s="21"/>
      <c r="MAQ402" s="21"/>
      <c r="MAR402" s="21"/>
      <c r="MAS402" s="21"/>
      <c r="MAT402" s="21"/>
      <c r="MAU402" s="21"/>
      <c r="MAV402" s="21"/>
      <c r="MAW402" s="21"/>
      <c r="MAX402" s="21"/>
      <c r="MAY402" s="21"/>
      <c r="MAZ402" s="21"/>
      <c r="MBA402" s="21"/>
      <c r="MBB402" s="21"/>
      <c r="MBC402" s="21"/>
      <c r="MBD402" s="21"/>
      <c r="MBE402" s="21"/>
      <c r="MBF402" s="21"/>
      <c r="MBG402" s="21"/>
      <c r="MBH402" s="21"/>
      <c r="MBI402" s="21"/>
      <c r="MBJ402" s="21"/>
      <c r="MBK402" s="21"/>
      <c r="MBL402" s="21"/>
      <c r="MBM402" s="21"/>
      <c r="MBN402" s="21"/>
      <c r="MBO402" s="21"/>
      <c r="MBP402" s="21"/>
      <c r="MBQ402" s="21"/>
      <c r="MBR402" s="21"/>
      <c r="MBS402" s="21"/>
      <c r="MBT402" s="21"/>
      <c r="MBU402" s="21"/>
      <c r="MBV402" s="21"/>
      <c r="MBW402" s="21"/>
      <c r="MBX402" s="21"/>
      <c r="MBY402" s="21"/>
      <c r="MBZ402" s="21"/>
      <c r="MCA402" s="21"/>
      <c r="MCB402" s="21"/>
      <c r="MCC402" s="21"/>
      <c r="MCD402" s="21"/>
      <c r="MCE402" s="21"/>
      <c r="MCF402" s="21"/>
      <c r="MCG402" s="21"/>
      <c r="MCH402" s="21"/>
      <c r="MCI402" s="21"/>
      <c r="MCJ402" s="21"/>
      <c r="MCK402" s="21"/>
      <c r="MCL402" s="21"/>
      <c r="MCM402" s="21"/>
      <c r="MCN402" s="21"/>
      <c r="MCO402" s="21"/>
      <c r="MCP402" s="21"/>
      <c r="MCQ402" s="21"/>
      <c r="MCR402" s="21"/>
      <c r="MCS402" s="21"/>
      <c r="MCT402" s="21"/>
      <c r="MCU402" s="21"/>
      <c r="MCV402" s="21"/>
      <c r="MCW402" s="21"/>
      <c r="MCX402" s="21"/>
      <c r="MCY402" s="21"/>
      <c r="MCZ402" s="21"/>
      <c r="MDA402" s="21"/>
      <c r="MDB402" s="21"/>
      <c r="MDC402" s="21"/>
      <c r="MDD402" s="21"/>
      <c r="MDE402" s="21"/>
      <c r="MDF402" s="21"/>
      <c r="MDG402" s="21"/>
      <c r="MDH402" s="21"/>
      <c r="MDI402" s="21"/>
      <c r="MDJ402" s="21"/>
      <c r="MDK402" s="21"/>
      <c r="MDL402" s="21"/>
      <c r="MDM402" s="21"/>
      <c r="MDN402" s="21"/>
      <c r="MDO402" s="21"/>
      <c r="MDP402" s="21"/>
      <c r="MDQ402" s="21"/>
      <c r="MDR402" s="21"/>
      <c r="MDS402" s="21"/>
      <c r="MDT402" s="21"/>
      <c r="MDU402" s="21"/>
      <c r="MDV402" s="21"/>
      <c r="MDW402" s="21"/>
      <c r="MDX402" s="21"/>
      <c r="MDY402" s="21"/>
      <c r="MDZ402" s="21"/>
      <c r="MEA402" s="21"/>
      <c r="MEB402" s="21"/>
      <c r="MEC402" s="21"/>
      <c r="MED402" s="21"/>
      <c r="MEE402" s="21"/>
      <c r="MEF402" s="21"/>
      <c r="MEG402" s="21"/>
      <c r="MEH402" s="21"/>
      <c r="MEI402" s="21"/>
      <c r="MEJ402" s="21"/>
      <c r="MEK402" s="21"/>
      <c r="MEL402" s="21"/>
      <c r="MEM402" s="21"/>
      <c r="MEN402" s="21"/>
      <c r="MEO402" s="21"/>
      <c r="MEP402" s="21"/>
      <c r="MEQ402" s="21"/>
      <c r="MER402" s="21"/>
      <c r="MES402" s="21"/>
      <c r="MET402" s="21"/>
      <c r="MEU402" s="21"/>
      <c r="MEV402" s="21"/>
      <c r="MEW402" s="21"/>
      <c r="MEX402" s="21"/>
      <c r="MEY402" s="21"/>
      <c r="MEZ402" s="21"/>
      <c r="MFA402" s="21"/>
      <c r="MFB402" s="21"/>
      <c r="MFC402" s="21"/>
      <c r="MFD402" s="21"/>
      <c r="MFE402" s="21"/>
      <c r="MFF402" s="21"/>
      <c r="MFG402" s="21"/>
      <c r="MFH402" s="21"/>
      <c r="MFI402" s="21"/>
      <c r="MFJ402" s="21"/>
      <c r="MFK402" s="21"/>
      <c r="MFL402" s="21"/>
      <c r="MFM402" s="21"/>
      <c r="MFN402" s="21"/>
      <c r="MFO402" s="21"/>
      <c r="MFP402" s="21"/>
      <c r="MFQ402" s="21"/>
      <c r="MFR402" s="21"/>
      <c r="MFS402" s="21"/>
      <c r="MFT402" s="21"/>
      <c r="MFU402" s="21"/>
      <c r="MFV402" s="21"/>
      <c r="MFW402" s="21"/>
      <c r="MFX402" s="21"/>
      <c r="MFY402" s="21"/>
      <c r="MFZ402" s="21"/>
      <c r="MGA402" s="21"/>
      <c r="MGB402" s="21"/>
      <c r="MGC402" s="21"/>
      <c r="MGD402" s="21"/>
      <c r="MGE402" s="21"/>
      <c r="MGF402" s="21"/>
      <c r="MGG402" s="21"/>
      <c r="MGH402" s="21"/>
      <c r="MGI402" s="21"/>
      <c r="MGJ402" s="21"/>
      <c r="MGK402" s="21"/>
      <c r="MGL402" s="21"/>
      <c r="MGM402" s="21"/>
      <c r="MGN402" s="21"/>
      <c r="MGO402" s="21"/>
      <c r="MGP402" s="21"/>
      <c r="MGQ402" s="21"/>
      <c r="MGR402" s="21"/>
      <c r="MGS402" s="21"/>
      <c r="MGT402" s="21"/>
      <c r="MGU402" s="21"/>
      <c r="MGV402" s="21"/>
      <c r="MGW402" s="21"/>
      <c r="MGX402" s="21"/>
      <c r="MGY402" s="21"/>
      <c r="MGZ402" s="21"/>
      <c r="MHA402" s="21"/>
      <c r="MHB402" s="21"/>
      <c r="MHC402" s="21"/>
      <c r="MHD402" s="21"/>
      <c r="MHE402" s="21"/>
      <c r="MHF402" s="21"/>
      <c r="MHG402" s="21"/>
      <c r="MHH402" s="21"/>
      <c r="MHI402" s="21"/>
      <c r="MHJ402" s="21"/>
      <c r="MHK402" s="21"/>
      <c r="MHL402" s="21"/>
      <c r="MHM402" s="21"/>
      <c r="MHN402" s="21"/>
      <c r="MHO402" s="21"/>
      <c r="MHP402" s="21"/>
      <c r="MHQ402" s="21"/>
      <c r="MHR402" s="21"/>
      <c r="MHS402" s="21"/>
      <c r="MHT402" s="21"/>
      <c r="MHU402" s="21"/>
      <c r="MHV402" s="21"/>
      <c r="MHW402" s="21"/>
      <c r="MHX402" s="21"/>
      <c r="MHY402" s="21"/>
      <c r="MHZ402" s="21"/>
      <c r="MIA402" s="21"/>
      <c r="MIB402" s="21"/>
      <c r="MIC402" s="21"/>
      <c r="MID402" s="21"/>
      <c r="MIE402" s="21"/>
      <c r="MIF402" s="21"/>
      <c r="MIG402" s="21"/>
      <c r="MIH402" s="21"/>
      <c r="MII402" s="21"/>
      <c r="MIJ402" s="21"/>
      <c r="MIK402" s="21"/>
      <c r="MIL402" s="21"/>
      <c r="MIM402" s="21"/>
      <c r="MIN402" s="21"/>
      <c r="MIO402" s="21"/>
      <c r="MIP402" s="21"/>
      <c r="MIQ402" s="21"/>
      <c r="MIR402" s="21"/>
      <c r="MIS402" s="21"/>
      <c r="MIT402" s="21"/>
      <c r="MIU402" s="21"/>
      <c r="MIV402" s="21"/>
      <c r="MIW402" s="21"/>
      <c r="MIX402" s="21"/>
      <c r="MIY402" s="21"/>
      <c r="MIZ402" s="21"/>
      <c r="MJA402" s="21"/>
      <c r="MJB402" s="21"/>
      <c r="MJC402" s="21"/>
      <c r="MJD402" s="21"/>
      <c r="MJE402" s="21"/>
      <c r="MJF402" s="21"/>
      <c r="MJG402" s="21"/>
      <c r="MJH402" s="21"/>
      <c r="MJI402" s="21"/>
      <c r="MJJ402" s="21"/>
      <c r="MJK402" s="21"/>
      <c r="MJL402" s="21"/>
      <c r="MJM402" s="21"/>
      <c r="MJN402" s="21"/>
      <c r="MJO402" s="21"/>
      <c r="MJP402" s="21"/>
      <c r="MJQ402" s="21"/>
      <c r="MJR402" s="21"/>
      <c r="MJS402" s="21"/>
      <c r="MJT402" s="21"/>
      <c r="MJU402" s="21"/>
      <c r="MJV402" s="21"/>
      <c r="MJW402" s="21"/>
      <c r="MJX402" s="21"/>
      <c r="MJY402" s="21"/>
      <c r="MJZ402" s="21"/>
      <c r="MKA402" s="21"/>
      <c r="MKB402" s="21"/>
      <c r="MKC402" s="21"/>
      <c r="MKD402" s="21"/>
      <c r="MKE402" s="21"/>
      <c r="MKF402" s="21"/>
      <c r="MKG402" s="21"/>
      <c r="MKH402" s="21"/>
      <c r="MKI402" s="21"/>
      <c r="MKJ402" s="21"/>
      <c r="MKK402" s="21"/>
      <c r="MKL402" s="21"/>
      <c r="MKM402" s="21"/>
      <c r="MKN402" s="21"/>
      <c r="MKO402" s="21"/>
      <c r="MKP402" s="21"/>
      <c r="MKQ402" s="21"/>
      <c r="MKR402" s="21"/>
      <c r="MKS402" s="21"/>
      <c r="MKT402" s="21"/>
      <c r="MKU402" s="21"/>
      <c r="MKV402" s="21"/>
      <c r="MKW402" s="21"/>
      <c r="MKX402" s="21"/>
      <c r="MKY402" s="21"/>
      <c r="MKZ402" s="21"/>
      <c r="MLA402" s="21"/>
      <c r="MLB402" s="21"/>
      <c r="MLC402" s="21"/>
      <c r="MLD402" s="21"/>
      <c r="MLE402" s="21"/>
      <c r="MLF402" s="21"/>
      <c r="MLG402" s="21"/>
      <c r="MLH402" s="21"/>
      <c r="MLI402" s="21"/>
      <c r="MLJ402" s="21"/>
      <c r="MLK402" s="21"/>
      <c r="MLL402" s="21"/>
      <c r="MLM402" s="21"/>
      <c r="MLN402" s="21"/>
      <c r="MLO402" s="21"/>
      <c r="MLP402" s="21"/>
      <c r="MLQ402" s="21"/>
      <c r="MLR402" s="21"/>
      <c r="MLS402" s="21"/>
      <c r="MLT402" s="21"/>
      <c r="MLU402" s="21"/>
      <c r="MLV402" s="21"/>
      <c r="MLW402" s="21"/>
      <c r="MLX402" s="21"/>
      <c r="MLY402" s="21"/>
      <c r="MLZ402" s="21"/>
      <c r="MMA402" s="21"/>
      <c r="MMB402" s="21"/>
      <c r="MMC402" s="21"/>
      <c r="MMD402" s="21"/>
      <c r="MME402" s="21"/>
      <c r="MMF402" s="21"/>
      <c r="MMG402" s="21"/>
      <c r="MMH402" s="21"/>
      <c r="MMI402" s="21"/>
      <c r="MMJ402" s="21"/>
      <c r="MMK402" s="21"/>
      <c r="MML402" s="21"/>
      <c r="MMM402" s="21"/>
      <c r="MMN402" s="21"/>
      <c r="MMO402" s="21"/>
      <c r="MMP402" s="21"/>
      <c r="MMQ402" s="21"/>
      <c r="MMR402" s="21"/>
      <c r="MMS402" s="21"/>
      <c r="MMT402" s="21"/>
      <c r="MMU402" s="21"/>
      <c r="MMV402" s="21"/>
      <c r="MMW402" s="21"/>
      <c r="MMX402" s="21"/>
      <c r="MMY402" s="21"/>
      <c r="MMZ402" s="21"/>
      <c r="MNA402" s="21"/>
      <c r="MNB402" s="21"/>
      <c r="MNC402" s="21"/>
      <c r="MND402" s="21"/>
      <c r="MNE402" s="21"/>
      <c r="MNF402" s="21"/>
      <c r="MNG402" s="21"/>
      <c r="MNH402" s="21"/>
      <c r="MNI402" s="21"/>
      <c r="MNJ402" s="21"/>
      <c r="MNK402" s="21"/>
      <c r="MNL402" s="21"/>
      <c r="MNM402" s="21"/>
      <c r="MNN402" s="21"/>
      <c r="MNO402" s="21"/>
      <c r="MNP402" s="21"/>
      <c r="MNQ402" s="21"/>
      <c r="MNR402" s="21"/>
      <c r="MNS402" s="21"/>
      <c r="MNT402" s="21"/>
      <c r="MNU402" s="21"/>
      <c r="MNV402" s="21"/>
      <c r="MNW402" s="21"/>
      <c r="MNX402" s="21"/>
      <c r="MNY402" s="21"/>
      <c r="MNZ402" s="21"/>
      <c r="MOA402" s="21"/>
      <c r="MOB402" s="21"/>
      <c r="MOC402" s="21"/>
      <c r="MOD402" s="21"/>
      <c r="MOE402" s="21"/>
      <c r="MOF402" s="21"/>
      <c r="MOG402" s="21"/>
      <c r="MOH402" s="21"/>
      <c r="MOI402" s="21"/>
      <c r="MOJ402" s="21"/>
      <c r="MOK402" s="21"/>
      <c r="MOL402" s="21"/>
      <c r="MOM402" s="21"/>
      <c r="MON402" s="21"/>
      <c r="MOO402" s="21"/>
      <c r="MOP402" s="21"/>
      <c r="MOQ402" s="21"/>
      <c r="MOR402" s="21"/>
      <c r="MOS402" s="21"/>
      <c r="MOT402" s="21"/>
      <c r="MOU402" s="21"/>
      <c r="MOV402" s="21"/>
      <c r="MOW402" s="21"/>
      <c r="MOX402" s="21"/>
      <c r="MOY402" s="21"/>
      <c r="MOZ402" s="21"/>
      <c r="MPA402" s="21"/>
      <c r="MPB402" s="21"/>
      <c r="MPC402" s="21"/>
      <c r="MPD402" s="21"/>
      <c r="MPE402" s="21"/>
      <c r="MPF402" s="21"/>
      <c r="MPG402" s="21"/>
      <c r="MPH402" s="21"/>
      <c r="MPI402" s="21"/>
      <c r="MPJ402" s="21"/>
      <c r="MPK402" s="21"/>
      <c r="MPL402" s="21"/>
      <c r="MPM402" s="21"/>
      <c r="MPN402" s="21"/>
      <c r="MPO402" s="21"/>
      <c r="MPP402" s="21"/>
      <c r="MPQ402" s="21"/>
      <c r="MPR402" s="21"/>
      <c r="MPS402" s="21"/>
      <c r="MPT402" s="21"/>
      <c r="MPU402" s="21"/>
      <c r="MPV402" s="21"/>
      <c r="MPW402" s="21"/>
      <c r="MPX402" s="21"/>
      <c r="MPY402" s="21"/>
      <c r="MPZ402" s="21"/>
      <c r="MQA402" s="21"/>
      <c r="MQB402" s="21"/>
      <c r="MQC402" s="21"/>
      <c r="MQD402" s="21"/>
      <c r="MQE402" s="21"/>
      <c r="MQF402" s="21"/>
      <c r="MQG402" s="21"/>
      <c r="MQH402" s="21"/>
      <c r="MQI402" s="21"/>
      <c r="MQJ402" s="21"/>
      <c r="MQK402" s="21"/>
      <c r="MQL402" s="21"/>
      <c r="MQM402" s="21"/>
      <c r="MQN402" s="21"/>
      <c r="MQO402" s="21"/>
      <c r="MQP402" s="21"/>
      <c r="MQQ402" s="21"/>
      <c r="MQR402" s="21"/>
      <c r="MQS402" s="21"/>
      <c r="MQT402" s="21"/>
      <c r="MQU402" s="21"/>
      <c r="MQV402" s="21"/>
      <c r="MQW402" s="21"/>
      <c r="MQX402" s="21"/>
      <c r="MQY402" s="21"/>
      <c r="MQZ402" s="21"/>
      <c r="MRA402" s="21"/>
      <c r="MRB402" s="21"/>
      <c r="MRC402" s="21"/>
      <c r="MRD402" s="21"/>
      <c r="MRE402" s="21"/>
      <c r="MRF402" s="21"/>
      <c r="MRG402" s="21"/>
      <c r="MRH402" s="21"/>
      <c r="MRI402" s="21"/>
      <c r="MRJ402" s="21"/>
      <c r="MRK402" s="21"/>
      <c r="MRL402" s="21"/>
      <c r="MRM402" s="21"/>
      <c r="MRN402" s="21"/>
      <c r="MRO402" s="21"/>
      <c r="MRP402" s="21"/>
      <c r="MRQ402" s="21"/>
      <c r="MRR402" s="21"/>
      <c r="MRS402" s="21"/>
      <c r="MRT402" s="21"/>
      <c r="MRU402" s="21"/>
      <c r="MRV402" s="21"/>
      <c r="MRW402" s="21"/>
      <c r="MRX402" s="21"/>
      <c r="MRY402" s="21"/>
      <c r="MRZ402" s="21"/>
      <c r="MSA402" s="21"/>
      <c r="MSB402" s="21"/>
      <c r="MSC402" s="21"/>
      <c r="MSD402" s="21"/>
      <c r="MSE402" s="21"/>
      <c r="MSF402" s="21"/>
      <c r="MSG402" s="21"/>
      <c r="MSH402" s="21"/>
      <c r="MSI402" s="21"/>
      <c r="MSJ402" s="21"/>
      <c r="MSK402" s="21"/>
      <c r="MSL402" s="21"/>
      <c r="MSM402" s="21"/>
      <c r="MSN402" s="21"/>
      <c r="MSO402" s="21"/>
      <c r="MSP402" s="21"/>
      <c r="MSQ402" s="21"/>
      <c r="MSR402" s="21"/>
      <c r="MSS402" s="21"/>
      <c r="MST402" s="21"/>
      <c r="MSU402" s="21"/>
      <c r="MSV402" s="21"/>
      <c r="MSW402" s="21"/>
      <c r="MSX402" s="21"/>
      <c r="MSY402" s="21"/>
      <c r="MSZ402" s="21"/>
      <c r="MTA402" s="21"/>
      <c r="MTB402" s="21"/>
      <c r="MTC402" s="21"/>
      <c r="MTD402" s="21"/>
      <c r="MTE402" s="21"/>
      <c r="MTF402" s="21"/>
      <c r="MTG402" s="21"/>
      <c r="MTH402" s="21"/>
      <c r="MTI402" s="21"/>
      <c r="MTJ402" s="21"/>
      <c r="MTK402" s="21"/>
      <c r="MTL402" s="21"/>
      <c r="MTM402" s="21"/>
      <c r="MTN402" s="21"/>
      <c r="MTO402" s="21"/>
      <c r="MTP402" s="21"/>
      <c r="MTQ402" s="21"/>
      <c r="MTR402" s="21"/>
      <c r="MTS402" s="21"/>
      <c r="MTT402" s="21"/>
      <c r="MTU402" s="21"/>
      <c r="MTV402" s="21"/>
      <c r="MTW402" s="21"/>
      <c r="MTX402" s="21"/>
      <c r="MTY402" s="21"/>
      <c r="MTZ402" s="21"/>
      <c r="MUA402" s="21"/>
      <c r="MUB402" s="21"/>
      <c r="MUC402" s="21"/>
      <c r="MUD402" s="21"/>
      <c r="MUE402" s="21"/>
      <c r="MUF402" s="21"/>
      <c r="MUG402" s="21"/>
      <c r="MUH402" s="21"/>
      <c r="MUI402" s="21"/>
      <c r="MUJ402" s="21"/>
      <c r="MUK402" s="21"/>
      <c r="MUL402" s="21"/>
      <c r="MUM402" s="21"/>
      <c r="MUN402" s="21"/>
      <c r="MUO402" s="21"/>
      <c r="MUP402" s="21"/>
      <c r="MUQ402" s="21"/>
      <c r="MUR402" s="21"/>
      <c r="MUS402" s="21"/>
      <c r="MUT402" s="21"/>
      <c r="MUU402" s="21"/>
      <c r="MUV402" s="21"/>
      <c r="MUW402" s="21"/>
      <c r="MUX402" s="21"/>
      <c r="MUY402" s="21"/>
      <c r="MUZ402" s="21"/>
      <c r="MVA402" s="21"/>
      <c r="MVB402" s="21"/>
      <c r="MVC402" s="21"/>
      <c r="MVD402" s="21"/>
      <c r="MVE402" s="21"/>
      <c r="MVF402" s="21"/>
      <c r="MVG402" s="21"/>
      <c r="MVH402" s="21"/>
      <c r="MVI402" s="21"/>
      <c r="MVJ402" s="21"/>
      <c r="MVK402" s="21"/>
      <c r="MVL402" s="21"/>
      <c r="MVM402" s="21"/>
      <c r="MVN402" s="21"/>
      <c r="MVO402" s="21"/>
      <c r="MVP402" s="21"/>
      <c r="MVQ402" s="21"/>
      <c r="MVR402" s="21"/>
      <c r="MVS402" s="21"/>
      <c r="MVT402" s="21"/>
      <c r="MVU402" s="21"/>
      <c r="MVV402" s="21"/>
      <c r="MVW402" s="21"/>
      <c r="MVX402" s="21"/>
      <c r="MVY402" s="21"/>
      <c r="MVZ402" s="21"/>
      <c r="MWA402" s="21"/>
      <c r="MWB402" s="21"/>
      <c r="MWC402" s="21"/>
      <c r="MWD402" s="21"/>
      <c r="MWE402" s="21"/>
      <c r="MWF402" s="21"/>
      <c r="MWG402" s="21"/>
      <c r="MWH402" s="21"/>
      <c r="MWI402" s="21"/>
      <c r="MWJ402" s="21"/>
      <c r="MWK402" s="21"/>
      <c r="MWL402" s="21"/>
      <c r="MWM402" s="21"/>
      <c r="MWN402" s="21"/>
      <c r="MWO402" s="21"/>
      <c r="MWP402" s="21"/>
      <c r="MWQ402" s="21"/>
      <c r="MWR402" s="21"/>
      <c r="MWS402" s="21"/>
      <c r="MWT402" s="21"/>
      <c r="MWU402" s="21"/>
      <c r="MWV402" s="21"/>
      <c r="MWW402" s="21"/>
      <c r="MWX402" s="21"/>
      <c r="MWY402" s="21"/>
      <c r="MWZ402" s="21"/>
      <c r="MXA402" s="21"/>
      <c r="MXB402" s="21"/>
      <c r="MXC402" s="21"/>
      <c r="MXD402" s="21"/>
      <c r="MXE402" s="21"/>
      <c r="MXF402" s="21"/>
      <c r="MXG402" s="21"/>
      <c r="MXH402" s="21"/>
      <c r="MXI402" s="21"/>
      <c r="MXJ402" s="21"/>
      <c r="MXK402" s="21"/>
      <c r="MXL402" s="21"/>
      <c r="MXM402" s="21"/>
      <c r="MXN402" s="21"/>
      <c r="MXO402" s="21"/>
      <c r="MXP402" s="21"/>
      <c r="MXQ402" s="21"/>
      <c r="MXR402" s="21"/>
      <c r="MXS402" s="21"/>
      <c r="MXT402" s="21"/>
      <c r="MXU402" s="21"/>
      <c r="MXV402" s="21"/>
      <c r="MXW402" s="21"/>
      <c r="MXX402" s="21"/>
      <c r="MXY402" s="21"/>
      <c r="MXZ402" s="21"/>
      <c r="MYA402" s="21"/>
      <c r="MYB402" s="21"/>
      <c r="MYC402" s="21"/>
      <c r="MYD402" s="21"/>
      <c r="MYE402" s="21"/>
      <c r="MYF402" s="21"/>
      <c r="MYG402" s="21"/>
      <c r="MYH402" s="21"/>
      <c r="MYI402" s="21"/>
      <c r="MYJ402" s="21"/>
      <c r="MYK402" s="21"/>
      <c r="MYL402" s="21"/>
      <c r="MYM402" s="21"/>
      <c r="MYN402" s="21"/>
      <c r="MYO402" s="21"/>
      <c r="MYP402" s="21"/>
      <c r="MYQ402" s="21"/>
      <c r="MYR402" s="21"/>
      <c r="MYS402" s="21"/>
      <c r="MYT402" s="21"/>
      <c r="MYU402" s="21"/>
      <c r="MYV402" s="21"/>
      <c r="MYW402" s="21"/>
      <c r="MYX402" s="21"/>
      <c r="MYY402" s="21"/>
      <c r="MYZ402" s="21"/>
      <c r="MZA402" s="21"/>
      <c r="MZB402" s="21"/>
      <c r="MZC402" s="21"/>
      <c r="MZD402" s="21"/>
      <c r="MZE402" s="21"/>
      <c r="MZF402" s="21"/>
      <c r="MZG402" s="21"/>
      <c r="MZH402" s="21"/>
      <c r="MZI402" s="21"/>
      <c r="MZJ402" s="21"/>
      <c r="MZK402" s="21"/>
      <c r="MZL402" s="21"/>
      <c r="MZM402" s="21"/>
      <c r="MZN402" s="21"/>
      <c r="MZO402" s="21"/>
      <c r="MZP402" s="21"/>
      <c r="MZQ402" s="21"/>
      <c r="MZR402" s="21"/>
      <c r="MZS402" s="21"/>
      <c r="MZT402" s="21"/>
      <c r="MZU402" s="21"/>
      <c r="MZV402" s="21"/>
      <c r="MZW402" s="21"/>
      <c r="MZX402" s="21"/>
      <c r="MZY402" s="21"/>
      <c r="MZZ402" s="21"/>
      <c r="NAA402" s="21"/>
      <c r="NAB402" s="21"/>
      <c r="NAC402" s="21"/>
      <c r="NAD402" s="21"/>
      <c r="NAE402" s="21"/>
      <c r="NAF402" s="21"/>
      <c r="NAG402" s="21"/>
      <c r="NAH402" s="21"/>
      <c r="NAI402" s="21"/>
      <c r="NAJ402" s="21"/>
      <c r="NAK402" s="21"/>
      <c r="NAL402" s="21"/>
      <c r="NAM402" s="21"/>
      <c r="NAN402" s="21"/>
      <c r="NAO402" s="21"/>
      <c r="NAP402" s="21"/>
      <c r="NAQ402" s="21"/>
      <c r="NAR402" s="21"/>
      <c r="NAS402" s="21"/>
      <c r="NAT402" s="21"/>
      <c r="NAU402" s="21"/>
      <c r="NAV402" s="21"/>
      <c r="NAW402" s="21"/>
      <c r="NAX402" s="21"/>
      <c r="NAY402" s="21"/>
      <c r="NAZ402" s="21"/>
      <c r="NBA402" s="21"/>
      <c r="NBB402" s="21"/>
      <c r="NBC402" s="21"/>
      <c r="NBD402" s="21"/>
      <c r="NBE402" s="21"/>
      <c r="NBF402" s="21"/>
      <c r="NBG402" s="21"/>
      <c r="NBH402" s="21"/>
      <c r="NBI402" s="21"/>
      <c r="NBJ402" s="21"/>
      <c r="NBK402" s="21"/>
      <c r="NBL402" s="21"/>
      <c r="NBM402" s="21"/>
      <c r="NBN402" s="21"/>
      <c r="NBO402" s="21"/>
      <c r="NBP402" s="21"/>
      <c r="NBQ402" s="21"/>
      <c r="NBR402" s="21"/>
      <c r="NBS402" s="21"/>
      <c r="NBT402" s="21"/>
      <c r="NBU402" s="21"/>
      <c r="NBV402" s="21"/>
      <c r="NBW402" s="21"/>
      <c r="NBX402" s="21"/>
      <c r="NBY402" s="21"/>
      <c r="NBZ402" s="21"/>
      <c r="NCA402" s="21"/>
      <c r="NCB402" s="21"/>
      <c r="NCC402" s="21"/>
      <c r="NCD402" s="21"/>
      <c r="NCE402" s="21"/>
      <c r="NCF402" s="21"/>
      <c r="NCG402" s="21"/>
      <c r="NCH402" s="21"/>
      <c r="NCI402" s="21"/>
      <c r="NCJ402" s="21"/>
      <c r="NCK402" s="21"/>
      <c r="NCL402" s="21"/>
      <c r="NCM402" s="21"/>
      <c r="NCN402" s="21"/>
      <c r="NCO402" s="21"/>
      <c r="NCP402" s="21"/>
      <c r="NCQ402" s="21"/>
      <c r="NCR402" s="21"/>
      <c r="NCS402" s="21"/>
      <c r="NCT402" s="21"/>
      <c r="NCU402" s="21"/>
      <c r="NCV402" s="21"/>
      <c r="NCW402" s="21"/>
      <c r="NCX402" s="21"/>
      <c r="NCY402" s="21"/>
      <c r="NCZ402" s="21"/>
      <c r="NDA402" s="21"/>
      <c r="NDB402" s="21"/>
      <c r="NDC402" s="21"/>
      <c r="NDD402" s="21"/>
      <c r="NDE402" s="21"/>
      <c r="NDF402" s="21"/>
      <c r="NDG402" s="21"/>
      <c r="NDH402" s="21"/>
      <c r="NDI402" s="21"/>
      <c r="NDJ402" s="21"/>
      <c r="NDK402" s="21"/>
      <c r="NDL402" s="21"/>
      <c r="NDM402" s="21"/>
      <c r="NDN402" s="21"/>
      <c r="NDO402" s="21"/>
      <c r="NDP402" s="21"/>
      <c r="NDQ402" s="21"/>
      <c r="NDR402" s="21"/>
      <c r="NDS402" s="21"/>
      <c r="NDT402" s="21"/>
      <c r="NDU402" s="21"/>
      <c r="NDV402" s="21"/>
      <c r="NDW402" s="21"/>
      <c r="NDX402" s="21"/>
      <c r="NDY402" s="21"/>
      <c r="NDZ402" s="21"/>
      <c r="NEA402" s="21"/>
      <c r="NEB402" s="21"/>
      <c r="NEC402" s="21"/>
      <c r="NED402" s="21"/>
      <c r="NEE402" s="21"/>
      <c r="NEF402" s="21"/>
      <c r="NEG402" s="21"/>
      <c r="NEH402" s="21"/>
      <c r="NEI402" s="21"/>
      <c r="NEJ402" s="21"/>
      <c r="NEK402" s="21"/>
      <c r="NEL402" s="21"/>
      <c r="NEM402" s="21"/>
      <c r="NEN402" s="21"/>
      <c r="NEO402" s="21"/>
      <c r="NEP402" s="21"/>
      <c r="NEQ402" s="21"/>
      <c r="NER402" s="21"/>
      <c r="NES402" s="21"/>
      <c r="NET402" s="21"/>
      <c r="NEU402" s="21"/>
      <c r="NEV402" s="21"/>
      <c r="NEW402" s="21"/>
      <c r="NEX402" s="21"/>
      <c r="NEY402" s="21"/>
      <c r="NEZ402" s="21"/>
      <c r="NFA402" s="21"/>
      <c r="NFB402" s="21"/>
      <c r="NFC402" s="21"/>
      <c r="NFD402" s="21"/>
      <c r="NFE402" s="21"/>
      <c r="NFF402" s="21"/>
      <c r="NFG402" s="21"/>
      <c r="NFH402" s="21"/>
      <c r="NFI402" s="21"/>
      <c r="NFJ402" s="21"/>
      <c r="NFK402" s="21"/>
      <c r="NFL402" s="21"/>
      <c r="NFM402" s="21"/>
      <c r="NFN402" s="21"/>
      <c r="NFO402" s="21"/>
      <c r="NFP402" s="21"/>
      <c r="NFQ402" s="21"/>
      <c r="NFR402" s="21"/>
      <c r="NFS402" s="21"/>
      <c r="NFT402" s="21"/>
      <c r="NFU402" s="21"/>
      <c r="NFV402" s="21"/>
      <c r="NFW402" s="21"/>
      <c r="NFX402" s="21"/>
      <c r="NFY402" s="21"/>
      <c r="NFZ402" s="21"/>
      <c r="NGA402" s="21"/>
      <c r="NGB402" s="21"/>
      <c r="NGC402" s="21"/>
      <c r="NGD402" s="21"/>
      <c r="NGE402" s="21"/>
      <c r="NGF402" s="21"/>
      <c r="NGG402" s="21"/>
      <c r="NGH402" s="21"/>
      <c r="NGI402" s="21"/>
      <c r="NGJ402" s="21"/>
      <c r="NGK402" s="21"/>
      <c r="NGL402" s="21"/>
      <c r="NGM402" s="21"/>
      <c r="NGN402" s="21"/>
      <c r="NGO402" s="21"/>
      <c r="NGP402" s="21"/>
      <c r="NGQ402" s="21"/>
      <c r="NGR402" s="21"/>
      <c r="NGS402" s="21"/>
      <c r="NGT402" s="21"/>
      <c r="NGU402" s="21"/>
      <c r="NGV402" s="21"/>
      <c r="NGW402" s="21"/>
      <c r="NGX402" s="21"/>
      <c r="NGY402" s="21"/>
      <c r="NGZ402" s="21"/>
      <c r="NHA402" s="21"/>
      <c r="NHB402" s="21"/>
      <c r="NHC402" s="21"/>
      <c r="NHD402" s="21"/>
      <c r="NHE402" s="21"/>
      <c r="NHF402" s="21"/>
      <c r="NHG402" s="21"/>
      <c r="NHH402" s="21"/>
      <c r="NHI402" s="21"/>
      <c r="NHJ402" s="21"/>
      <c r="NHK402" s="21"/>
      <c r="NHL402" s="21"/>
      <c r="NHM402" s="21"/>
      <c r="NHN402" s="21"/>
      <c r="NHO402" s="21"/>
      <c r="NHP402" s="21"/>
      <c r="NHQ402" s="21"/>
      <c r="NHR402" s="21"/>
      <c r="NHS402" s="21"/>
      <c r="NHT402" s="21"/>
      <c r="NHU402" s="21"/>
      <c r="NHV402" s="21"/>
      <c r="NHW402" s="21"/>
      <c r="NHX402" s="21"/>
      <c r="NHY402" s="21"/>
      <c r="NHZ402" s="21"/>
      <c r="NIA402" s="21"/>
      <c r="NIB402" s="21"/>
      <c r="NIC402" s="21"/>
      <c r="NID402" s="21"/>
      <c r="NIE402" s="21"/>
      <c r="NIF402" s="21"/>
      <c r="NIG402" s="21"/>
      <c r="NIH402" s="21"/>
      <c r="NII402" s="21"/>
      <c r="NIJ402" s="21"/>
      <c r="NIK402" s="21"/>
      <c r="NIL402" s="21"/>
      <c r="NIM402" s="21"/>
      <c r="NIN402" s="21"/>
      <c r="NIO402" s="21"/>
      <c r="NIP402" s="21"/>
      <c r="NIQ402" s="21"/>
      <c r="NIR402" s="21"/>
      <c r="NIS402" s="21"/>
      <c r="NIT402" s="21"/>
      <c r="NIU402" s="21"/>
      <c r="NIV402" s="21"/>
      <c r="NIW402" s="21"/>
      <c r="NIX402" s="21"/>
      <c r="NIY402" s="21"/>
      <c r="NIZ402" s="21"/>
      <c r="NJA402" s="21"/>
      <c r="NJB402" s="21"/>
      <c r="NJC402" s="21"/>
      <c r="NJD402" s="21"/>
      <c r="NJE402" s="21"/>
      <c r="NJF402" s="21"/>
      <c r="NJG402" s="21"/>
      <c r="NJH402" s="21"/>
      <c r="NJI402" s="21"/>
      <c r="NJJ402" s="21"/>
      <c r="NJK402" s="21"/>
      <c r="NJL402" s="21"/>
      <c r="NJM402" s="21"/>
      <c r="NJN402" s="21"/>
      <c r="NJO402" s="21"/>
      <c r="NJP402" s="21"/>
      <c r="NJQ402" s="21"/>
      <c r="NJR402" s="21"/>
      <c r="NJS402" s="21"/>
      <c r="NJT402" s="21"/>
      <c r="NJU402" s="21"/>
      <c r="NJV402" s="21"/>
      <c r="NJW402" s="21"/>
      <c r="NJX402" s="21"/>
      <c r="NJY402" s="21"/>
      <c r="NJZ402" s="21"/>
      <c r="NKA402" s="21"/>
      <c r="NKB402" s="21"/>
      <c r="NKC402" s="21"/>
      <c r="NKD402" s="21"/>
      <c r="NKE402" s="21"/>
      <c r="NKF402" s="21"/>
      <c r="NKG402" s="21"/>
      <c r="NKH402" s="21"/>
      <c r="NKI402" s="21"/>
      <c r="NKJ402" s="21"/>
      <c r="NKK402" s="21"/>
      <c r="NKL402" s="21"/>
      <c r="NKM402" s="21"/>
      <c r="NKN402" s="21"/>
      <c r="NKO402" s="21"/>
      <c r="NKP402" s="21"/>
      <c r="NKQ402" s="21"/>
      <c r="NKR402" s="21"/>
      <c r="NKS402" s="21"/>
      <c r="NKT402" s="21"/>
      <c r="NKU402" s="21"/>
      <c r="NKV402" s="21"/>
      <c r="NKW402" s="21"/>
      <c r="NKX402" s="21"/>
      <c r="NKY402" s="21"/>
      <c r="NKZ402" s="21"/>
      <c r="NLA402" s="21"/>
      <c r="NLB402" s="21"/>
      <c r="NLC402" s="21"/>
      <c r="NLD402" s="21"/>
      <c r="NLE402" s="21"/>
      <c r="NLF402" s="21"/>
      <c r="NLG402" s="21"/>
      <c r="NLH402" s="21"/>
      <c r="NLI402" s="21"/>
      <c r="NLJ402" s="21"/>
      <c r="NLK402" s="21"/>
      <c r="NLL402" s="21"/>
      <c r="NLM402" s="21"/>
      <c r="NLN402" s="21"/>
      <c r="NLO402" s="21"/>
      <c r="NLP402" s="21"/>
      <c r="NLQ402" s="21"/>
      <c r="NLR402" s="21"/>
      <c r="NLS402" s="21"/>
      <c r="NLT402" s="21"/>
      <c r="NLU402" s="21"/>
      <c r="NLV402" s="21"/>
      <c r="NLW402" s="21"/>
      <c r="NLX402" s="21"/>
      <c r="NLY402" s="21"/>
      <c r="NLZ402" s="21"/>
      <c r="NMA402" s="21"/>
      <c r="NMB402" s="21"/>
      <c r="NMC402" s="21"/>
      <c r="NMD402" s="21"/>
      <c r="NME402" s="21"/>
      <c r="NMF402" s="21"/>
      <c r="NMG402" s="21"/>
      <c r="NMH402" s="21"/>
      <c r="NMI402" s="21"/>
      <c r="NMJ402" s="21"/>
      <c r="NMK402" s="21"/>
      <c r="NML402" s="21"/>
      <c r="NMM402" s="21"/>
      <c r="NMN402" s="21"/>
      <c r="NMO402" s="21"/>
      <c r="NMP402" s="21"/>
      <c r="NMQ402" s="21"/>
      <c r="NMR402" s="21"/>
      <c r="NMS402" s="21"/>
      <c r="NMT402" s="21"/>
      <c r="NMU402" s="21"/>
      <c r="NMV402" s="21"/>
      <c r="NMW402" s="21"/>
      <c r="NMX402" s="21"/>
      <c r="NMY402" s="21"/>
      <c r="NMZ402" s="21"/>
      <c r="NNA402" s="21"/>
      <c r="NNB402" s="21"/>
      <c r="NNC402" s="21"/>
      <c r="NND402" s="21"/>
      <c r="NNE402" s="21"/>
      <c r="NNF402" s="21"/>
      <c r="NNG402" s="21"/>
      <c r="NNH402" s="21"/>
      <c r="NNI402" s="21"/>
      <c r="NNJ402" s="21"/>
      <c r="NNK402" s="21"/>
      <c r="NNL402" s="21"/>
      <c r="NNM402" s="21"/>
      <c r="NNN402" s="21"/>
      <c r="NNO402" s="21"/>
      <c r="NNP402" s="21"/>
      <c r="NNQ402" s="21"/>
      <c r="NNR402" s="21"/>
      <c r="NNS402" s="21"/>
      <c r="NNT402" s="21"/>
      <c r="NNU402" s="21"/>
      <c r="NNV402" s="21"/>
      <c r="NNW402" s="21"/>
      <c r="NNX402" s="21"/>
      <c r="NNY402" s="21"/>
      <c r="NNZ402" s="21"/>
      <c r="NOA402" s="21"/>
      <c r="NOB402" s="21"/>
      <c r="NOC402" s="21"/>
      <c r="NOD402" s="21"/>
      <c r="NOE402" s="21"/>
      <c r="NOF402" s="21"/>
      <c r="NOG402" s="21"/>
      <c r="NOH402" s="21"/>
      <c r="NOI402" s="21"/>
      <c r="NOJ402" s="21"/>
      <c r="NOK402" s="21"/>
      <c r="NOL402" s="21"/>
      <c r="NOM402" s="21"/>
      <c r="NON402" s="21"/>
      <c r="NOO402" s="21"/>
      <c r="NOP402" s="21"/>
      <c r="NOQ402" s="21"/>
      <c r="NOR402" s="21"/>
      <c r="NOS402" s="21"/>
      <c r="NOT402" s="21"/>
      <c r="NOU402" s="21"/>
      <c r="NOV402" s="21"/>
      <c r="NOW402" s="21"/>
      <c r="NOX402" s="21"/>
      <c r="NOY402" s="21"/>
      <c r="NOZ402" s="21"/>
      <c r="NPA402" s="21"/>
      <c r="NPB402" s="21"/>
      <c r="NPC402" s="21"/>
      <c r="NPD402" s="21"/>
      <c r="NPE402" s="21"/>
      <c r="NPF402" s="21"/>
      <c r="NPG402" s="21"/>
      <c r="NPH402" s="21"/>
      <c r="NPI402" s="21"/>
      <c r="NPJ402" s="21"/>
      <c r="NPK402" s="21"/>
      <c r="NPL402" s="21"/>
      <c r="NPM402" s="21"/>
      <c r="NPN402" s="21"/>
      <c r="NPO402" s="21"/>
      <c r="NPP402" s="21"/>
      <c r="NPQ402" s="21"/>
      <c r="NPR402" s="21"/>
      <c r="NPS402" s="21"/>
      <c r="NPT402" s="21"/>
      <c r="NPU402" s="21"/>
      <c r="NPV402" s="21"/>
      <c r="NPW402" s="21"/>
      <c r="NPX402" s="21"/>
      <c r="NPY402" s="21"/>
      <c r="NPZ402" s="21"/>
      <c r="NQA402" s="21"/>
      <c r="NQB402" s="21"/>
      <c r="NQC402" s="21"/>
      <c r="NQD402" s="21"/>
      <c r="NQE402" s="21"/>
      <c r="NQF402" s="21"/>
      <c r="NQG402" s="21"/>
      <c r="NQH402" s="21"/>
      <c r="NQI402" s="21"/>
      <c r="NQJ402" s="21"/>
      <c r="NQK402" s="21"/>
      <c r="NQL402" s="21"/>
      <c r="NQM402" s="21"/>
      <c r="NQN402" s="21"/>
      <c r="NQO402" s="21"/>
      <c r="NQP402" s="21"/>
      <c r="NQQ402" s="21"/>
      <c r="NQR402" s="21"/>
      <c r="NQS402" s="21"/>
      <c r="NQT402" s="21"/>
      <c r="NQU402" s="21"/>
      <c r="NQV402" s="21"/>
      <c r="NQW402" s="21"/>
      <c r="NQX402" s="21"/>
      <c r="NQY402" s="21"/>
      <c r="NQZ402" s="21"/>
      <c r="NRA402" s="21"/>
      <c r="NRB402" s="21"/>
      <c r="NRC402" s="21"/>
      <c r="NRD402" s="21"/>
      <c r="NRE402" s="21"/>
      <c r="NRF402" s="21"/>
      <c r="NRG402" s="21"/>
      <c r="NRH402" s="21"/>
      <c r="NRI402" s="21"/>
      <c r="NRJ402" s="21"/>
      <c r="NRK402" s="21"/>
      <c r="NRL402" s="21"/>
      <c r="NRM402" s="21"/>
      <c r="NRN402" s="21"/>
      <c r="NRO402" s="21"/>
      <c r="NRP402" s="21"/>
      <c r="NRQ402" s="21"/>
      <c r="NRR402" s="21"/>
      <c r="NRS402" s="21"/>
      <c r="NRT402" s="21"/>
      <c r="NRU402" s="21"/>
      <c r="NRV402" s="21"/>
      <c r="NRW402" s="21"/>
      <c r="NRX402" s="21"/>
      <c r="NRY402" s="21"/>
      <c r="NRZ402" s="21"/>
      <c r="NSA402" s="21"/>
      <c r="NSB402" s="21"/>
      <c r="NSC402" s="21"/>
      <c r="NSD402" s="21"/>
      <c r="NSE402" s="21"/>
      <c r="NSF402" s="21"/>
      <c r="NSG402" s="21"/>
      <c r="NSH402" s="21"/>
      <c r="NSI402" s="21"/>
      <c r="NSJ402" s="21"/>
      <c r="NSK402" s="21"/>
      <c r="NSL402" s="21"/>
      <c r="NSM402" s="21"/>
      <c r="NSN402" s="21"/>
      <c r="NSO402" s="21"/>
      <c r="NSP402" s="21"/>
      <c r="NSQ402" s="21"/>
      <c r="NSR402" s="21"/>
      <c r="NSS402" s="21"/>
      <c r="NST402" s="21"/>
      <c r="NSU402" s="21"/>
      <c r="NSV402" s="21"/>
      <c r="NSW402" s="21"/>
      <c r="NSX402" s="21"/>
      <c r="NSY402" s="21"/>
      <c r="NSZ402" s="21"/>
      <c r="NTA402" s="21"/>
      <c r="NTB402" s="21"/>
      <c r="NTC402" s="21"/>
      <c r="NTD402" s="21"/>
      <c r="NTE402" s="21"/>
      <c r="NTF402" s="21"/>
      <c r="NTG402" s="21"/>
      <c r="NTH402" s="21"/>
      <c r="NTI402" s="21"/>
      <c r="NTJ402" s="21"/>
      <c r="NTK402" s="21"/>
      <c r="NTL402" s="21"/>
      <c r="NTM402" s="21"/>
      <c r="NTN402" s="21"/>
      <c r="NTO402" s="21"/>
      <c r="NTP402" s="21"/>
      <c r="NTQ402" s="21"/>
      <c r="NTR402" s="21"/>
      <c r="NTS402" s="21"/>
      <c r="NTT402" s="21"/>
      <c r="NTU402" s="21"/>
      <c r="NTV402" s="21"/>
      <c r="NTW402" s="21"/>
      <c r="NTX402" s="21"/>
      <c r="NTY402" s="21"/>
      <c r="NTZ402" s="21"/>
      <c r="NUA402" s="21"/>
      <c r="NUB402" s="21"/>
      <c r="NUC402" s="21"/>
      <c r="NUD402" s="21"/>
      <c r="NUE402" s="21"/>
      <c r="NUF402" s="21"/>
      <c r="NUG402" s="21"/>
      <c r="NUH402" s="21"/>
      <c r="NUI402" s="21"/>
      <c r="NUJ402" s="21"/>
      <c r="NUK402" s="21"/>
      <c r="NUL402" s="21"/>
      <c r="NUM402" s="21"/>
      <c r="NUN402" s="21"/>
      <c r="NUO402" s="21"/>
      <c r="NUP402" s="21"/>
      <c r="NUQ402" s="21"/>
      <c r="NUR402" s="21"/>
      <c r="NUS402" s="21"/>
      <c r="NUT402" s="21"/>
      <c r="NUU402" s="21"/>
      <c r="NUV402" s="21"/>
      <c r="NUW402" s="21"/>
      <c r="NUX402" s="21"/>
      <c r="NUY402" s="21"/>
      <c r="NUZ402" s="21"/>
      <c r="NVA402" s="21"/>
      <c r="NVB402" s="21"/>
      <c r="NVC402" s="21"/>
      <c r="NVD402" s="21"/>
      <c r="NVE402" s="21"/>
      <c r="NVF402" s="21"/>
      <c r="NVG402" s="21"/>
      <c r="NVH402" s="21"/>
      <c r="NVI402" s="21"/>
      <c r="NVJ402" s="21"/>
      <c r="NVK402" s="21"/>
      <c r="NVL402" s="21"/>
      <c r="NVM402" s="21"/>
      <c r="NVN402" s="21"/>
      <c r="NVO402" s="21"/>
      <c r="NVP402" s="21"/>
      <c r="NVQ402" s="21"/>
      <c r="NVR402" s="21"/>
      <c r="NVS402" s="21"/>
      <c r="NVT402" s="21"/>
      <c r="NVU402" s="21"/>
      <c r="NVV402" s="21"/>
      <c r="NVW402" s="21"/>
      <c r="NVX402" s="21"/>
      <c r="NVY402" s="21"/>
      <c r="NVZ402" s="21"/>
      <c r="NWA402" s="21"/>
      <c r="NWB402" s="21"/>
      <c r="NWC402" s="21"/>
      <c r="NWD402" s="21"/>
      <c r="NWE402" s="21"/>
      <c r="NWF402" s="21"/>
      <c r="NWG402" s="21"/>
      <c r="NWH402" s="21"/>
      <c r="NWI402" s="21"/>
      <c r="NWJ402" s="21"/>
      <c r="NWK402" s="21"/>
      <c r="NWL402" s="21"/>
      <c r="NWM402" s="21"/>
      <c r="NWN402" s="21"/>
      <c r="NWO402" s="21"/>
      <c r="NWP402" s="21"/>
      <c r="NWQ402" s="21"/>
      <c r="NWR402" s="21"/>
      <c r="NWS402" s="21"/>
      <c r="NWT402" s="21"/>
      <c r="NWU402" s="21"/>
      <c r="NWV402" s="21"/>
      <c r="NWW402" s="21"/>
      <c r="NWX402" s="21"/>
      <c r="NWY402" s="21"/>
      <c r="NWZ402" s="21"/>
      <c r="NXA402" s="21"/>
      <c r="NXB402" s="21"/>
      <c r="NXC402" s="21"/>
      <c r="NXD402" s="21"/>
      <c r="NXE402" s="21"/>
      <c r="NXF402" s="21"/>
      <c r="NXG402" s="21"/>
      <c r="NXH402" s="21"/>
      <c r="NXI402" s="21"/>
      <c r="NXJ402" s="21"/>
      <c r="NXK402" s="21"/>
      <c r="NXL402" s="21"/>
      <c r="NXM402" s="21"/>
      <c r="NXN402" s="21"/>
      <c r="NXO402" s="21"/>
      <c r="NXP402" s="21"/>
      <c r="NXQ402" s="21"/>
      <c r="NXR402" s="21"/>
      <c r="NXS402" s="21"/>
      <c r="NXT402" s="21"/>
      <c r="NXU402" s="21"/>
      <c r="NXV402" s="21"/>
      <c r="NXW402" s="21"/>
      <c r="NXX402" s="21"/>
      <c r="NXY402" s="21"/>
      <c r="NXZ402" s="21"/>
      <c r="NYA402" s="21"/>
      <c r="NYB402" s="21"/>
      <c r="NYC402" s="21"/>
      <c r="NYD402" s="21"/>
      <c r="NYE402" s="21"/>
      <c r="NYF402" s="21"/>
      <c r="NYG402" s="21"/>
      <c r="NYH402" s="21"/>
      <c r="NYI402" s="21"/>
      <c r="NYJ402" s="21"/>
      <c r="NYK402" s="21"/>
      <c r="NYL402" s="21"/>
      <c r="NYM402" s="21"/>
      <c r="NYN402" s="21"/>
      <c r="NYO402" s="21"/>
      <c r="NYP402" s="21"/>
      <c r="NYQ402" s="21"/>
      <c r="NYR402" s="21"/>
      <c r="NYS402" s="21"/>
      <c r="NYT402" s="21"/>
      <c r="NYU402" s="21"/>
      <c r="NYV402" s="21"/>
      <c r="NYW402" s="21"/>
      <c r="NYX402" s="21"/>
      <c r="NYY402" s="21"/>
      <c r="NYZ402" s="21"/>
      <c r="NZA402" s="21"/>
      <c r="NZB402" s="21"/>
      <c r="NZC402" s="21"/>
      <c r="NZD402" s="21"/>
      <c r="NZE402" s="21"/>
      <c r="NZF402" s="21"/>
      <c r="NZG402" s="21"/>
      <c r="NZH402" s="21"/>
      <c r="NZI402" s="21"/>
      <c r="NZJ402" s="21"/>
      <c r="NZK402" s="21"/>
      <c r="NZL402" s="21"/>
      <c r="NZM402" s="21"/>
      <c r="NZN402" s="21"/>
      <c r="NZO402" s="21"/>
      <c r="NZP402" s="21"/>
      <c r="NZQ402" s="21"/>
      <c r="NZR402" s="21"/>
      <c r="NZS402" s="21"/>
      <c r="NZT402" s="21"/>
      <c r="NZU402" s="21"/>
      <c r="NZV402" s="21"/>
      <c r="NZW402" s="21"/>
      <c r="NZX402" s="21"/>
      <c r="NZY402" s="21"/>
      <c r="NZZ402" s="21"/>
      <c r="OAA402" s="21"/>
      <c r="OAB402" s="21"/>
      <c r="OAC402" s="21"/>
      <c r="OAD402" s="21"/>
      <c r="OAE402" s="21"/>
      <c r="OAF402" s="21"/>
      <c r="OAG402" s="21"/>
      <c r="OAH402" s="21"/>
      <c r="OAI402" s="21"/>
      <c r="OAJ402" s="21"/>
      <c r="OAK402" s="21"/>
      <c r="OAL402" s="21"/>
      <c r="OAM402" s="21"/>
      <c r="OAN402" s="21"/>
      <c r="OAO402" s="21"/>
      <c r="OAP402" s="21"/>
      <c r="OAQ402" s="21"/>
      <c r="OAR402" s="21"/>
      <c r="OAS402" s="21"/>
      <c r="OAT402" s="21"/>
      <c r="OAU402" s="21"/>
      <c r="OAV402" s="21"/>
      <c r="OAW402" s="21"/>
      <c r="OAX402" s="21"/>
      <c r="OAY402" s="21"/>
      <c r="OAZ402" s="21"/>
      <c r="OBA402" s="21"/>
      <c r="OBB402" s="21"/>
      <c r="OBC402" s="21"/>
      <c r="OBD402" s="21"/>
      <c r="OBE402" s="21"/>
      <c r="OBF402" s="21"/>
      <c r="OBG402" s="21"/>
      <c r="OBH402" s="21"/>
      <c r="OBI402" s="21"/>
      <c r="OBJ402" s="21"/>
      <c r="OBK402" s="21"/>
      <c r="OBL402" s="21"/>
      <c r="OBM402" s="21"/>
      <c r="OBN402" s="21"/>
      <c r="OBO402" s="21"/>
      <c r="OBP402" s="21"/>
      <c r="OBQ402" s="21"/>
      <c r="OBR402" s="21"/>
      <c r="OBS402" s="21"/>
      <c r="OBT402" s="21"/>
      <c r="OBU402" s="21"/>
      <c r="OBV402" s="21"/>
      <c r="OBW402" s="21"/>
      <c r="OBX402" s="21"/>
      <c r="OBY402" s="21"/>
      <c r="OBZ402" s="21"/>
      <c r="OCA402" s="21"/>
      <c r="OCB402" s="21"/>
      <c r="OCC402" s="21"/>
      <c r="OCD402" s="21"/>
      <c r="OCE402" s="21"/>
      <c r="OCF402" s="21"/>
      <c r="OCG402" s="21"/>
      <c r="OCH402" s="21"/>
      <c r="OCI402" s="21"/>
      <c r="OCJ402" s="21"/>
      <c r="OCK402" s="21"/>
      <c r="OCL402" s="21"/>
      <c r="OCM402" s="21"/>
      <c r="OCN402" s="21"/>
      <c r="OCO402" s="21"/>
      <c r="OCP402" s="21"/>
      <c r="OCQ402" s="21"/>
      <c r="OCR402" s="21"/>
      <c r="OCS402" s="21"/>
      <c r="OCT402" s="21"/>
      <c r="OCU402" s="21"/>
      <c r="OCV402" s="21"/>
      <c r="OCW402" s="21"/>
      <c r="OCX402" s="21"/>
      <c r="OCY402" s="21"/>
      <c r="OCZ402" s="21"/>
      <c r="ODA402" s="21"/>
      <c r="ODB402" s="21"/>
      <c r="ODC402" s="21"/>
      <c r="ODD402" s="21"/>
      <c r="ODE402" s="21"/>
      <c r="ODF402" s="21"/>
      <c r="ODG402" s="21"/>
      <c r="ODH402" s="21"/>
      <c r="ODI402" s="21"/>
      <c r="ODJ402" s="21"/>
      <c r="ODK402" s="21"/>
      <c r="ODL402" s="21"/>
      <c r="ODM402" s="21"/>
      <c r="ODN402" s="21"/>
      <c r="ODO402" s="21"/>
      <c r="ODP402" s="21"/>
      <c r="ODQ402" s="21"/>
      <c r="ODR402" s="21"/>
      <c r="ODS402" s="21"/>
      <c r="ODT402" s="21"/>
      <c r="ODU402" s="21"/>
      <c r="ODV402" s="21"/>
      <c r="ODW402" s="21"/>
      <c r="ODX402" s="21"/>
      <c r="ODY402" s="21"/>
      <c r="ODZ402" s="21"/>
      <c r="OEA402" s="21"/>
      <c r="OEB402" s="21"/>
      <c r="OEC402" s="21"/>
      <c r="OED402" s="21"/>
      <c r="OEE402" s="21"/>
      <c r="OEF402" s="21"/>
      <c r="OEG402" s="21"/>
      <c r="OEH402" s="21"/>
      <c r="OEI402" s="21"/>
      <c r="OEJ402" s="21"/>
      <c r="OEK402" s="21"/>
      <c r="OEL402" s="21"/>
      <c r="OEM402" s="21"/>
      <c r="OEN402" s="21"/>
      <c r="OEO402" s="21"/>
      <c r="OEP402" s="21"/>
      <c r="OEQ402" s="21"/>
      <c r="OER402" s="21"/>
      <c r="OES402" s="21"/>
      <c r="OET402" s="21"/>
      <c r="OEU402" s="21"/>
      <c r="OEV402" s="21"/>
      <c r="OEW402" s="21"/>
      <c r="OEX402" s="21"/>
      <c r="OEY402" s="21"/>
      <c r="OEZ402" s="21"/>
      <c r="OFA402" s="21"/>
      <c r="OFB402" s="21"/>
      <c r="OFC402" s="21"/>
      <c r="OFD402" s="21"/>
      <c r="OFE402" s="21"/>
      <c r="OFF402" s="21"/>
      <c r="OFG402" s="21"/>
      <c r="OFH402" s="21"/>
      <c r="OFI402" s="21"/>
      <c r="OFJ402" s="21"/>
      <c r="OFK402" s="21"/>
      <c r="OFL402" s="21"/>
      <c r="OFM402" s="21"/>
      <c r="OFN402" s="21"/>
      <c r="OFO402" s="21"/>
      <c r="OFP402" s="21"/>
      <c r="OFQ402" s="21"/>
      <c r="OFR402" s="21"/>
      <c r="OFS402" s="21"/>
      <c r="OFT402" s="21"/>
      <c r="OFU402" s="21"/>
      <c r="OFV402" s="21"/>
      <c r="OFW402" s="21"/>
      <c r="OFX402" s="21"/>
      <c r="OFY402" s="21"/>
      <c r="OFZ402" s="21"/>
      <c r="OGA402" s="21"/>
      <c r="OGB402" s="21"/>
      <c r="OGC402" s="21"/>
      <c r="OGD402" s="21"/>
      <c r="OGE402" s="21"/>
      <c r="OGF402" s="21"/>
      <c r="OGG402" s="21"/>
      <c r="OGH402" s="21"/>
      <c r="OGI402" s="21"/>
      <c r="OGJ402" s="21"/>
      <c r="OGK402" s="21"/>
      <c r="OGL402" s="21"/>
      <c r="OGM402" s="21"/>
      <c r="OGN402" s="21"/>
      <c r="OGO402" s="21"/>
      <c r="OGP402" s="21"/>
      <c r="OGQ402" s="21"/>
      <c r="OGR402" s="21"/>
      <c r="OGS402" s="21"/>
      <c r="OGT402" s="21"/>
      <c r="OGU402" s="21"/>
      <c r="OGV402" s="21"/>
      <c r="OGW402" s="21"/>
      <c r="OGX402" s="21"/>
      <c r="OGY402" s="21"/>
      <c r="OGZ402" s="21"/>
      <c r="OHA402" s="21"/>
      <c r="OHB402" s="21"/>
      <c r="OHC402" s="21"/>
      <c r="OHD402" s="21"/>
      <c r="OHE402" s="21"/>
      <c r="OHF402" s="21"/>
      <c r="OHG402" s="21"/>
      <c r="OHH402" s="21"/>
      <c r="OHI402" s="21"/>
      <c r="OHJ402" s="21"/>
      <c r="OHK402" s="21"/>
      <c r="OHL402" s="21"/>
      <c r="OHM402" s="21"/>
      <c r="OHN402" s="21"/>
      <c r="OHO402" s="21"/>
      <c r="OHP402" s="21"/>
      <c r="OHQ402" s="21"/>
      <c r="OHR402" s="21"/>
      <c r="OHS402" s="21"/>
      <c r="OHT402" s="21"/>
      <c r="OHU402" s="21"/>
      <c r="OHV402" s="21"/>
      <c r="OHW402" s="21"/>
      <c r="OHX402" s="21"/>
      <c r="OHY402" s="21"/>
      <c r="OHZ402" s="21"/>
      <c r="OIA402" s="21"/>
      <c r="OIB402" s="21"/>
      <c r="OIC402" s="21"/>
      <c r="OID402" s="21"/>
      <c r="OIE402" s="21"/>
      <c r="OIF402" s="21"/>
      <c r="OIG402" s="21"/>
      <c r="OIH402" s="21"/>
      <c r="OII402" s="21"/>
      <c r="OIJ402" s="21"/>
      <c r="OIK402" s="21"/>
      <c r="OIL402" s="21"/>
      <c r="OIM402" s="21"/>
      <c r="OIN402" s="21"/>
      <c r="OIO402" s="21"/>
      <c r="OIP402" s="21"/>
      <c r="OIQ402" s="21"/>
      <c r="OIR402" s="21"/>
      <c r="OIS402" s="21"/>
      <c r="OIT402" s="21"/>
      <c r="OIU402" s="21"/>
      <c r="OIV402" s="21"/>
      <c r="OIW402" s="21"/>
      <c r="OIX402" s="21"/>
      <c r="OIY402" s="21"/>
      <c r="OIZ402" s="21"/>
      <c r="OJA402" s="21"/>
      <c r="OJB402" s="21"/>
      <c r="OJC402" s="21"/>
      <c r="OJD402" s="21"/>
      <c r="OJE402" s="21"/>
      <c r="OJF402" s="21"/>
      <c r="OJG402" s="21"/>
      <c r="OJH402" s="21"/>
      <c r="OJI402" s="21"/>
      <c r="OJJ402" s="21"/>
      <c r="OJK402" s="21"/>
      <c r="OJL402" s="21"/>
      <c r="OJM402" s="21"/>
      <c r="OJN402" s="21"/>
      <c r="OJO402" s="21"/>
      <c r="OJP402" s="21"/>
      <c r="OJQ402" s="21"/>
      <c r="OJR402" s="21"/>
      <c r="OJS402" s="21"/>
      <c r="OJT402" s="21"/>
      <c r="OJU402" s="21"/>
      <c r="OJV402" s="21"/>
      <c r="OJW402" s="21"/>
      <c r="OJX402" s="21"/>
      <c r="OJY402" s="21"/>
      <c r="OJZ402" s="21"/>
      <c r="OKA402" s="21"/>
      <c r="OKB402" s="21"/>
      <c r="OKC402" s="21"/>
      <c r="OKD402" s="21"/>
      <c r="OKE402" s="21"/>
      <c r="OKF402" s="21"/>
      <c r="OKG402" s="21"/>
      <c r="OKH402" s="21"/>
      <c r="OKI402" s="21"/>
      <c r="OKJ402" s="21"/>
      <c r="OKK402" s="21"/>
      <c r="OKL402" s="21"/>
      <c r="OKM402" s="21"/>
      <c r="OKN402" s="21"/>
      <c r="OKO402" s="21"/>
      <c r="OKP402" s="21"/>
      <c r="OKQ402" s="21"/>
      <c r="OKR402" s="21"/>
      <c r="OKS402" s="21"/>
      <c r="OKT402" s="21"/>
      <c r="OKU402" s="21"/>
      <c r="OKV402" s="21"/>
      <c r="OKW402" s="21"/>
      <c r="OKX402" s="21"/>
      <c r="OKY402" s="21"/>
      <c r="OKZ402" s="21"/>
      <c r="OLA402" s="21"/>
      <c r="OLB402" s="21"/>
      <c r="OLC402" s="21"/>
      <c r="OLD402" s="21"/>
      <c r="OLE402" s="21"/>
      <c r="OLF402" s="21"/>
      <c r="OLG402" s="21"/>
      <c r="OLH402" s="21"/>
      <c r="OLI402" s="21"/>
      <c r="OLJ402" s="21"/>
      <c r="OLK402" s="21"/>
      <c r="OLL402" s="21"/>
      <c r="OLM402" s="21"/>
      <c r="OLN402" s="21"/>
      <c r="OLO402" s="21"/>
      <c r="OLP402" s="21"/>
      <c r="OLQ402" s="21"/>
      <c r="OLR402" s="21"/>
      <c r="OLS402" s="21"/>
      <c r="OLT402" s="21"/>
      <c r="OLU402" s="21"/>
      <c r="OLV402" s="21"/>
      <c r="OLW402" s="21"/>
      <c r="OLX402" s="21"/>
      <c r="OLY402" s="21"/>
      <c r="OLZ402" s="21"/>
      <c r="OMA402" s="21"/>
      <c r="OMB402" s="21"/>
      <c r="OMC402" s="21"/>
      <c r="OMD402" s="21"/>
      <c r="OME402" s="21"/>
      <c r="OMF402" s="21"/>
      <c r="OMG402" s="21"/>
      <c r="OMH402" s="21"/>
      <c r="OMI402" s="21"/>
      <c r="OMJ402" s="21"/>
      <c r="OMK402" s="21"/>
      <c r="OML402" s="21"/>
      <c r="OMM402" s="21"/>
      <c r="OMN402" s="21"/>
      <c r="OMO402" s="21"/>
      <c r="OMP402" s="21"/>
      <c r="OMQ402" s="21"/>
      <c r="OMR402" s="21"/>
      <c r="OMS402" s="21"/>
      <c r="OMT402" s="21"/>
      <c r="OMU402" s="21"/>
      <c r="OMV402" s="21"/>
      <c r="OMW402" s="21"/>
      <c r="OMX402" s="21"/>
      <c r="OMY402" s="21"/>
      <c r="OMZ402" s="21"/>
      <c r="ONA402" s="21"/>
      <c r="ONB402" s="21"/>
      <c r="ONC402" s="21"/>
      <c r="OND402" s="21"/>
      <c r="ONE402" s="21"/>
      <c r="ONF402" s="21"/>
      <c r="ONG402" s="21"/>
      <c r="ONH402" s="21"/>
      <c r="ONI402" s="21"/>
      <c r="ONJ402" s="21"/>
      <c r="ONK402" s="21"/>
      <c r="ONL402" s="21"/>
      <c r="ONM402" s="21"/>
      <c r="ONN402" s="21"/>
      <c r="ONO402" s="21"/>
      <c r="ONP402" s="21"/>
      <c r="ONQ402" s="21"/>
      <c r="ONR402" s="21"/>
      <c r="ONS402" s="21"/>
      <c r="ONT402" s="21"/>
      <c r="ONU402" s="21"/>
      <c r="ONV402" s="21"/>
      <c r="ONW402" s="21"/>
      <c r="ONX402" s="21"/>
      <c r="ONY402" s="21"/>
      <c r="ONZ402" s="21"/>
      <c r="OOA402" s="21"/>
      <c r="OOB402" s="21"/>
      <c r="OOC402" s="21"/>
      <c r="OOD402" s="21"/>
      <c r="OOE402" s="21"/>
      <c r="OOF402" s="21"/>
      <c r="OOG402" s="21"/>
      <c r="OOH402" s="21"/>
      <c r="OOI402" s="21"/>
      <c r="OOJ402" s="21"/>
      <c r="OOK402" s="21"/>
      <c r="OOL402" s="21"/>
      <c r="OOM402" s="21"/>
      <c r="OON402" s="21"/>
      <c r="OOO402" s="21"/>
      <c r="OOP402" s="21"/>
      <c r="OOQ402" s="21"/>
      <c r="OOR402" s="21"/>
      <c r="OOS402" s="21"/>
      <c r="OOT402" s="21"/>
      <c r="OOU402" s="21"/>
      <c r="OOV402" s="21"/>
      <c r="OOW402" s="21"/>
      <c r="OOX402" s="21"/>
      <c r="OOY402" s="21"/>
      <c r="OOZ402" s="21"/>
      <c r="OPA402" s="21"/>
      <c r="OPB402" s="21"/>
      <c r="OPC402" s="21"/>
      <c r="OPD402" s="21"/>
      <c r="OPE402" s="21"/>
      <c r="OPF402" s="21"/>
      <c r="OPG402" s="21"/>
      <c r="OPH402" s="21"/>
      <c r="OPI402" s="21"/>
      <c r="OPJ402" s="21"/>
      <c r="OPK402" s="21"/>
      <c r="OPL402" s="21"/>
      <c r="OPM402" s="21"/>
      <c r="OPN402" s="21"/>
      <c r="OPO402" s="21"/>
      <c r="OPP402" s="21"/>
      <c r="OPQ402" s="21"/>
      <c r="OPR402" s="21"/>
      <c r="OPS402" s="21"/>
      <c r="OPT402" s="21"/>
      <c r="OPU402" s="21"/>
      <c r="OPV402" s="21"/>
      <c r="OPW402" s="21"/>
      <c r="OPX402" s="21"/>
      <c r="OPY402" s="21"/>
      <c r="OPZ402" s="21"/>
      <c r="OQA402" s="21"/>
      <c r="OQB402" s="21"/>
      <c r="OQC402" s="21"/>
      <c r="OQD402" s="21"/>
      <c r="OQE402" s="21"/>
      <c r="OQF402" s="21"/>
      <c r="OQG402" s="21"/>
      <c r="OQH402" s="21"/>
      <c r="OQI402" s="21"/>
      <c r="OQJ402" s="21"/>
      <c r="OQK402" s="21"/>
      <c r="OQL402" s="21"/>
      <c r="OQM402" s="21"/>
      <c r="OQN402" s="21"/>
      <c r="OQO402" s="21"/>
      <c r="OQP402" s="21"/>
      <c r="OQQ402" s="21"/>
      <c r="OQR402" s="21"/>
      <c r="OQS402" s="21"/>
      <c r="OQT402" s="21"/>
      <c r="OQU402" s="21"/>
      <c r="OQV402" s="21"/>
      <c r="OQW402" s="21"/>
      <c r="OQX402" s="21"/>
      <c r="OQY402" s="21"/>
      <c r="OQZ402" s="21"/>
      <c r="ORA402" s="21"/>
      <c r="ORB402" s="21"/>
      <c r="ORC402" s="21"/>
      <c r="ORD402" s="21"/>
      <c r="ORE402" s="21"/>
      <c r="ORF402" s="21"/>
      <c r="ORG402" s="21"/>
      <c r="ORH402" s="21"/>
      <c r="ORI402" s="21"/>
      <c r="ORJ402" s="21"/>
      <c r="ORK402" s="21"/>
      <c r="ORL402" s="21"/>
      <c r="ORM402" s="21"/>
      <c r="ORN402" s="21"/>
      <c r="ORO402" s="21"/>
      <c r="ORP402" s="21"/>
      <c r="ORQ402" s="21"/>
      <c r="ORR402" s="21"/>
      <c r="ORS402" s="21"/>
      <c r="ORT402" s="21"/>
      <c r="ORU402" s="21"/>
      <c r="ORV402" s="21"/>
      <c r="ORW402" s="21"/>
      <c r="ORX402" s="21"/>
      <c r="ORY402" s="21"/>
      <c r="ORZ402" s="21"/>
      <c r="OSA402" s="21"/>
      <c r="OSB402" s="21"/>
      <c r="OSC402" s="21"/>
      <c r="OSD402" s="21"/>
      <c r="OSE402" s="21"/>
      <c r="OSF402" s="21"/>
      <c r="OSG402" s="21"/>
      <c r="OSH402" s="21"/>
      <c r="OSI402" s="21"/>
      <c r="OSJ402" s="21"/>
      <c r="OSK402" s="21"/>
      <c r="OSL402" s="21"/>
      <c r="OSM402" s="21"/>
      <c r="OSN402" s="21"/>
      <c r="OSO402" s="21"/>
      <c r="OSP402" s="21"/>
      <c r="OSQ402" s="21"/>
      <c r="OSR402" s="21"/>
      <c r="OSS402" s="21"/>
      <c r="OST402" s="21"/>
      <c r="OSU402" s="21"/>
      <c r="OSV402" s="21"/>
      <c r="OSW402" s="21"/>
      <c r="OSX402" s="21"/>
      <c r="OSY402" s="21"/>
      <c r="OSZ402" s="21"/>
      <c r="OTA402" s="21"/>
      <c r="OTB402" s="21"/>
      <c r="OTC402" s="21"/>
      <c r="OTD402" s="21"/>
      <c r="OTE402" s="21"/>
      <c r="OTF402" s="21"/>
      <c r="OTG402" s="21"/>
      <c r="OTH402" s="21"/>
      <c r="OTI402" s="21"/>
      <c r="OTJ402" s="21"/>
      <c r="OTK402" s="21"/>
      <c r="OTL402" s="21"/>
      <c r="OTM402" s="21"/>
      <c r="OTN402" s="21"/>
      <c r="OTO402" s="21"/>
      <c r="OTP402" s="21"/>
      <c r="OTQ402" s="21"/>
      <c r="OTR402" s="21"/>
      <c r="OTS402" s="21"/>
      <c r="OTT402" s="21"/>
      <c r="OTU402" s="21"/>
      <c r="OTV402" s="21"/>
      <c r="OTW402" s="21"/>
      <c r="OTX402" s="21"/>
      <c r="OTY402" s="21"/>
      <c r="OTZ402" s="21"/>
      <c r="OUA402" s="21"/>
      <c r="OUB402" s="21"/>
      <c r="OUC402" s="21"/>
      <c r="OUD402" s="21"/>
      <c r="OUE402" s="21"/>
      <c r="OUF402" s="21"/>
      <c r="OUG402" s="21"/>
      <c r="OUH402" s="21"/>
      <c r="OUI402" s="21"/>
      <c r="OUJ402" s="21"/>
      <c r="OUK402" s="21"/>
      <c r="OUL402" s="21"/>
      <c r="OUM402" s="21"/>
      <c r="OUN402" s="21"/>
      <c r="OUO402" s="21"/>
      <c r="OUP402" s="21"/>
      <c r="OUQ402" s="21"/>
      <c r="OUR402" s="21"/>
      <c r="OUS402" s="21"/>
      <c r="OUT402" s="21"/>
      <c r="OUU402" s="21"/>
      <c r="OUV402" s="21"/>
      <c r="OUW402" s="21"/>
      <c r="OUX402" s="21"/>
      <c r="OUY402" s="21"/>
      <c r="OUZ402" s="21"/>
      <c r="OVA402" s="21"/>
      <c r="OVB402" s="21"/>
      <c r="OVC402" s="21"/>
      <c r="OVD402" s="21"/>
      <c r="OVE402" s="21"/>
      <c r="OVF402" s="21"/>
      <c r="OVG402" s="21"/>
      <c r="OVH402" s="21"/>
      <c r="OVI402" s="21"/>
      <c r="OVJ402" s="21"/>
      <c r="OVK402" s="21"/>
      <c r="OVL402" s="21"/>
      <c r="OVM402" s="21"/>
      <c r="OVN402" s="21"/>
      <c r="OVO402" s="21"/>
      <c r="OVP402" s="21"/>
      <c r="OVQ402" s="21"/>
      <c r="OVR402" s="21"/>
      <c r="OVS402" s="21"/>
      <c r="OVT402" s="21"/>
      <c r="OVU402" s="21"/>
      <c r="OVV402" s="21"/>
      <c r="OVW402" s="21"/>
      <c r="OVX402" s="21"/>
      <c r="OVY402" s="21"/>
      <c r="OVZ402" s="21"/>
      <c r="OWA402" s="21"/>
      <c r="OWB402" s="21"/>
      <c r="OWC402" s="21"/>
      <c r="OWD402" s="21"/>
      <c r="OWE402" s="21"/>
      <c r="OWF402" s="21"/>
      <c r="OWG402" s="21"/>
      <c r="OWH402" s="21"/>
      <c r="OWI402" s="21"/>
      <c r="OWJ402" s="21"/>
      <c r="OWK402" s="21"/>
      <c r="OWL402" s="21"/>
      <c r="OWM402" s="21"/>
      <c r="OWN402" s="21"/>
      <c r="OWO402" s="21"/>
      <c r="OWP402" s="21"/>
      <c r="OWQ402" s="21"/>
      <c r="OWR402" s="21"/>
      <c r="OWS402" s="21"/>
      <c r="OWT402" s="21"/>
      <c r="OWU402" s="21"/>
      <c r="OWV402" s="21"/>
      <c r="OWW402" s="21"/>
      <c r="OWX402" s="21"/>
      <c r="OWY402" s="21"/>
      <c r="OWZ402" s="21"/>
      <c r="OXA402" s="21"/>
      <c r="OXB402" s="21"/>
      <c r="OXC402" s="21"/>
      <c r="OXD402" s="21"/>
      <c r="OXE402" s="21"/>
      <c r="OXF402" s="21"/>
      <c r="OXG402" s="21"/>
      <c r="OXH402" s="21"/>
      <c r="OXI402" s="21"/>
      <c r="OXJ402" s="21"/>
      <c r="OXK402" s="21"/>
      <c r="OXL402" s="21"/>
      <c r="OXM402" s="21"/>
      <c r="OXN402" s="21"/>
      <c r="OXO402" s="21"/>
      <c r="OXP402" s="21"/>
      <c r="OXQ402" s="21"/>
      <c r="OXR402" s="21"/>
      <c r="OXS402" s="21"/>
      <c r="OXT402" s="21"/>
      <c r="OXU402" s="21"/>
      <c r="OXV402" s="21"/>
      <c r="OXW402" s="21"/>
      <c r="OXX402" s="21"/>
      <c r="OXY402" s="21"/>
      <c r="OXZ402" s="21"/>
      <c r="OYA402" s="21"/>
      <c r="OYB402" s="21"/>
      <c r="OYC402" s="21"/>
      <c r="OYD402" s="21"/>
      <c r="OYE402" s="21"/>
      <c r="OYF402" s="21"/>
      <c r="OYG402" s="21"/>
      <c r="OYH402" s="21"/>
      <c r="OYI402" s="21"/>
      <c r="OYJ402" s="21"/>
      <c r="OYK402" s="21"/>
      <c r="OYL402" s="21"/>
      <c r="OYM402" s="21"/>
      <c r="OYN402" s="21"/>
      <c r="OYO402" s="21"/>
      <c r="OYP402" s="21"/>
      <c r="OYQ402" s="21"/>
      <c r="OYR402" s="21"/>
      <c r="OYS402" s="21"/>
      <c r="OYT402" s="21"/>
      <c r="OYU402" s="21"/>
      <c r="OYV402" s="21"/>
      <c r="OYW402" s="21"/>
      <c r="OYX402" s="21"/>
      <c r="OYY402" s="21"/>
      <c r="OYZ402" s="21"/>
      <c r="OZA402" s="21"/>
      <c r="OZB402" s="21"/>
      <c r="OZC402" s="21"/>
      <c r="OZD402" s="21"/>
      <c r="OZE402" s="21"/>
      <c r="OZF402" s="21"/>
      <c r="OZG402" s="21"/>
      <c r="OZH402" s="21"/>
      <c r="OZI402" s="21"/>
      <c r="OZJ402" s="21"/>
      <c r="OZK402" s="21"/>
      <c r="OZL402" s="21"/>
      <c r="OZM402" s="21"/>
      <c r="OZN402" s="21"/>
      <c r="OZO402" s="21"/>
      <c r="OZP402" s="21"/>
      <c r="OZQ402" s="21"/>
      <c r="OZR402" s="21"/>
      <c r="OZS402" s="21"/>
      <c r="OZT402" s="21"/>
      <c r="OZU402" s="21"/>
      <c r="OZV402" s="21"/>
      <c r="OZW402" s="21"/>
      <c r="OZX402" s="21"/>
      <c r="OZY402" s="21"/>
      <c r="OZZ402" s="21"/>
      <c r="PAA402" s="21"/>
      <c r="PAB402" s="21"/>
      <c r="PAC402" s="21"/>
      <c r="PAD402" s="21"/>
      <c r="PAE402" s="21"/>
      <c r="PAF402" s="21"/>
      <c r="PAG402" s="21"/>
      <c r="PAH402" s="21"/>
      <c r="PAI402" s="21"/>
      <c r="PAJ402" s="21"/>
      <c r="PAK402" s="21"/>
      <c r="PAL402" s="21"/>
      <c r="PAM402" s="21"/>
      <c r="PAN402" s="21"/>
      <c r="PAO402" s="21"/>
      <c r="PAP402" s="21"/>
      <c r="PAQ402" s="21"/>
      <c r="PAR402" s="21"/>
      <c r="PAS402" s="21"/>
      <c r="PAT402" s="21"/>
      <c r="PAU402" s="21"/>
      <c r="PAV402" s="21"/>
      <c r="PAW402" s="21"/>
      <c r="PAX402" s="21"/>
      <c r="PAY402" s="21"/>
      <c r="PAZ402" s="21"/>
      <c r="PBA402" s="21"/>
      <c r="PBB402" s="21"/>
      <c r="PBC402" s="21"/>
      <c r="PBD402" s="21"/>
      <c r="PBE402" s="21"/>
      <c r="PBF402" s="21"/>
      <c r="PBG402" s="21"/>
      <c r="PBH402" s="21"/>
      <c r="PBI402" s="21"/>
      <c r="PBJ402" s="21"/>
      <c r="PBK402" s="21"/>
      <c r="PBL402" s="21"/>
      <c r="PBM402" s="21"/>
      <c r="PBN402" s="21"/>
      <c r="PBO402" s="21"/>
      <c r="PBP402" s="21"/>
      <c r="PBQ402" s="21"/>
      <c r="PBR402" s="21"/>
      <c r="PBS402" s="21"/>
      <c r="PBT402" s="21"/>
      <c r="PBU402" s="21"/>
      <c r="PBV402" s="21"/>
      <c r="PBW402" s="21"/>
      <c r="PBX402" s="21"/>
      <c r="PBY402" s="21"/>
      <c r="PBZ402" s="21"/>
      <c r="PCA402" s="21"/>
      <c r="PCB402" s="21"/>
      <c r="PCC402" s="21"/>
      <c r="PCD402" s="21"/>
      <c r="PCE402" s="21"/>
      <c r="PCF402" s="21"/>
      <c r="PCG402" s="21"/>
      <c r="PCH402" s="21"/>
      <c r="PCI402" s="21"/>
      <c r="PCJ402" s="21"/>
      <c r="PCK402" s="21"/>
      <c r="PCL402" s="21"/>
      <c r="PCM402" s="21"/>
      <c r="PCN402" s="21"/>
      <c r="PCO402" s="21"/>
      <c r="PCP402" s="21"/>
      <c r="PCQ402" s="21"/>
      <c r="PCR402" s="21"/>
      <c r="PCS402" s="21"/>
      <c r="PCT402" s="21"/>
      <c r="PCU402" s="21"/>
      <c r="PCV402" s="21"/>
      <c r="PCW402" s="21"/>
      <c r="PCX402" s="21"/>
      <c r="PCY402" s="21"/>
      <c r="PCZ402" s="21"/>
      <c r="PDA402" s="21"/>
      <c r="PDB402" s="21"/>
      <c r="PDC402" s="21"/>
      <c r="PDD402" s="21"/>
      <c r="PDE402" s="21"/>
      <c r="PDF402" s="21"/>
      <c r="PDG402" s="21"/>
      <c r="PDH402" s="21"/>
      <c r="PDI402" s="21"/>
      <c r="PDJ402" s="21"/>
      <c r="PDK402" s="21"/>
      <c r="PDL402" s="21"/>
      <c r="PDM402" s="21"/>
      <c r="PDN402" s="21"/>
      <c r="PDO402" s="21"/>
      <c r="PDP402" s="21"/>
      <c r="PDQ402" s="21"/>
      <c r="PDR402" s="21"/>
      <c r="PDS402" s="21"/>
      <c r="PDT402" s="21"/>
      <c r="PDU402" s="21"/>
      <c r="PDV402" s="21"/>
      <c r="PDW402" s="21"/>
      <c r="PDX402" s="21"/>
      <c r="PDY402" s="21"/>
      <c r="PDZ402" s="21"/>
      <c r="PEA402" s="21"/>
      <c r="PEB402" s="21"/>
      <c r="PEC402" s="21"/>
      <c r="PED402" s="21"/>
      <c r="PEE402" s="21"/>
      <c r="PEF402" s="21"/>
      <c r="PEG402" s="21"/>
      <c r="PEH402" s="21"/>
      <c r="PEI402" s="21"/>
      <c r="PEJ402" s="21"/>
      <c r="PEK402" s="21"/>
      <c r="PEL402" s="21"/>
      <c r="PEM402" s="21"/>
      <c r="PEN402" s="21"/>
      <c r="PEO402" s="21"/>
      <c r="PEP402" s="21"/>
      <c r="PEQ402" s="21"/>
      <c r="PER402" s="21"/>
      <c r="PES402" s="21"/>
      <c r="PET402" s="21"/>
      <c r="PEU402" s="21"/>
      <c r="PEV402" s="21"/>
      <c r="PEW402" s="21"/>
      <c r="PEX402" s="21"/>
      <c r="PEY402" s="21"/>
      <c r="PEZ402" s="21"/>
      <c r="PFA402" s="21"/>
      <c r="PFB402" s="21"/>
      <c r="PFC402" s="21"/>
      <c r="PFD402" s="21"/>
      <c r="PFE402" s="21"/>
      <c r="PFF402" s="21"/>
      <c r="PFG402" s="21"/>
      <c r="PFH402" s="21"/>
      <c r="PFI402" s="21"/>
      <c r="PFJ402" s="21"/>
      <c r="PFK402" s="21"/>
      <c r="PFL402" s="21"/>
      <c r="PFM402" s="21"/>
      <c r="PFN402" s="21"/>
      <c r="PFO402" s="21"/>
      <c r="PFP402" s="21"/>
      <c r="PFQ402" s="21"/>
      <c r="PFR402" s="21"/>
      <c r="PFS402" s="21"/>
      <c r="PFT402" s="21"/>
      <c r="PFU402" s="21"/>
      <c r="PFV402" s="21"/>
      <c r="PFW402" s="21"/>
      <c r="PFX402" s="21"/>
      <c r="PFY402" s="21"/>
      <c r="PFZ402" s="21"/>
      <c r="PGA402" s="21"/>
      <c r="PGB402" s="21"/>
      <c r="PGC402" s="21"/>
      <c r="PGD402" s="21"/>
      <c r="PGE402" s="21"/>
      <c r="PGF402" s="21"/>
      <c r="PGG402" s="21"/>
      <c r="PGH402" s="21"/>
      <c r="PGI402" s="21"/>
      <c r="PGJ402" s="21"/>
      <c r="PGK402" s="21"/>
      <c r="PGL402" s="21"/>
      <c r="PGM402" s="21"/>
      <c r="PGN402" s="21"/>
      <c r="PGO402" s="21"/>
      <c r="PGP402" s="21"/>
      <c r="PGQ402" s="21"/>
      <c r="PGR402" s="21"/>
      <c r="PGS402" s="21"/>
      <c r="PGT402" s="21"/>
      <c r="PGU402" s="21"/>
      <c r="PGV402" s="21"/>
      <c r="PGW402" s="21"/>
      <c r="PGX402" s="21"/>
      <c r="PGY402" s="21"/>
      <c r="PGZ402" s="21"/>
      <c r="PHA402" s="21"/>
      <c r="PHB402" s="21"/>
      <c r="PHC402" s="21"/>
      <c r="PHD402" s="21"/>
      <c r="PHE402" s="21"/>
      <c r="PHF402" s="21"/>
      <c r="PHG402" s="21"/>
      <c r="PHH402" s="21"/>
      <c r="PHI402" s="21"/>
      <c r="PHJ402" s="21"/>
      <c r="PHK402" s="21"/>
      <c r="PHL402" s="21"/>
      <c r="PHM402" s="21"/>
      <c r="PHN402" s="21"/>
      <c r="PHO402" s="21"/>
      <c r="PHP402" s="21"/>
      <c r="PHQ402" s="21"/>
      <c r="PHR402" s="21"/>
      <c r="PHS402" s="21"/>
      <c r="PHT402" s="21"/>
      <c r="PHU402" s="21"/>
      <c r="PHV402" s="21"/>
      <c r="PHW402" s="21"/>
      <c r="PHX402" s="21"/>
      <c r="PHY402" s="21"/>
      <c r="PHZ402" s="21"/>
      <c r="PIA402" s="21"/>
      <c r="PIB402" s="21"/>
      <c r="PIC402" s="21"/>
      <c r="PID402" s="21"/>
      <c r="PIE402" s="21"/>
      <c r="PIF402" s="21"/>
      <c r="PIG402" s="21"/>
      <c r="PIH402" s="21"/>
      <c r="PII402" s="21"/>
      <c r="PIJ402" s="21"/>
      <c r="PIK402" s="21"/>
      <c r="PIL402" s="21"/>
      <c r="PIM402" s="21"/>
      <c r="PIN402" s="21"/>
      <c r="PIO402" s="21"/>
      <c r="PIP402" s="21"/>
      <c r="PIQ402" s="21"/>
      <c r="PIR402" s="21"/>
      <c r="PIS402" s="21"/>
      <c r="PIT402" s="21"/>
      <c r="PIU402" s="21"/>
      <c r="PIV402" s="21"/>
      <c r="PIW402" s="21"/>
      <c r="PIX402" s="21"/>
      <c r="PIY402" s="21"/>
      <c r="PIZ402" s="21"/>
      <c r="PJA402" s="21"/>
      <c r="PJB402" s="21"/>
      <c r="PJC402" s="21"/>
      <c r="PJD402" s="21"/>
      <c r="PJE402" s="21"/>
      <c r="PJF402" s="21"/>
      <c r="PJG402" s="21"/>
      <c r="PJH402" s="21"/>
      <c r="PJI402" s="21"/>
      <c r="PJJ402" s="21"/>
      <c r="PJK402" s="21"/>
      <c r="PJL402" s="21"/>
      <c r="PJM402" s="21"/>
      <c r="PJN402" s="21"/>
      <c r="PJO402" s="21"/>
      <c r="PJP402" s="21"/>
      <c r="PJQ402" s="21"/>
      <c r="PJR402" s="21"/>
      <c r="PJS402" s="21"/>
      <c r="PJT402" s="21"/>
      <c r="PJU402" s="21"/>
      <c r="PJV402" s="21"/>
      <c r="PJW402" s="21"/>
      <c r="PJX402" s="21"/>
      <c r="PJY402" s="21"/>
      <c r="PJZ402" s="21"/>
      <c r="PKA402" s="21"/>
      <c r="PKB402" s="21"/>
      <c r="PKC402" s="21"/>
      <c r="PKD402" s="21"/>
      <c r="PKE402" s="21"/>
      <c r="PKF402" s="21"/>
      <c r="PKG402" s="21"/>
      <c r="PKH402" s="21"/>
      <c r="PKI402" s="21"/>
      <c r="PKJ402" s="21"/>
      <c r="PKK402" s="21"/>
      <c r="PKL402" s="21"/>
      <c r="PKM402" s="21"/>
      <c r="PKN402" s="21"/>
      <c r="PKO402" s="21"/>
      <c r="PKP402" s="21"/>
      <c r="PKQ402" s="21"/>
      <c r="PKR402" s="21"/>
      <c r="PKS402" s="21"/>
      <c r="PKT402" s="21"/>
      <c r="PKU402" s="21"/>
      <c r="PKV402" s="21"/>
      <c r="PKW402" s="21"/>
      <c r="PKX402" s="21"/>
      <c r="PKY402" s="21"/>
      <c r="PKZ402" s="21"/>
      <c r="PLA402" s="21"/>
      <c r="PLB402" s="21"/>
      <c r="PLC402" s="21"/>
      <c r="PLD402" s="21"/>
      <c r="PLE402" s="21"/>
      <c r="PLF402" s="21"/>
      <c r="PLG402" s="21"/>
      <c r="PLH402" s="21"/>
      <c r="PLI402" s="21"/>
      <c r="PLJ402" s="21"/>
      <c r="PLK402" s="21"/>
      <c r="PLL402" s="21"/>
      <c r="PLM402" s="21"/>
      <c r="PLN402" s="21"/>
      <c r="PLO402" s="21"/>
      <c r="PLP402" s="21"/>
      <c r="PLQ402" s="21"/>
      <c r="PLR402" s="21"/>
      <c r="PLS402" s="21"/>
      <c r="PLT402" s="21"/>
      <c r="PLU402" s="21"/>
      <c r="PLV402" s="21"/>
      <c r="PLW402" s="21"/>
      <c r="PLX402" s="21"/>
      <c r="PLY402" s="21"/>
      <c r="PLZ402" s="21"/>
      <c r="PMA402" s="21"/>
      <c r="PMB402" s="21"/>
      <c r="PMC402" s="21"/>
      <c r="PMD402" s="21"/>
      <c r="PME402" s="21"/>
      <c r="PMF402" s="21"/>
      <c r="PMG402" s="21"/>
      <c r="PMH402" s="21"/>
      <c r="PMI402" s="21"/>
      <c r="PMJ402" s="21"/>
      <c r="PMK402" s="21"/>
      <c r="PML402" s="21"/>
      <c r="PMM402" s="21"/>
      <c r="PMN402" s="21"/>
      <c r="PMO402" s="21"/>
      <c r="PMP402" s="21"/>
      <c r="PMQ402" s="21"/>
      <c r="PMR402" s="21"/>
      <c r="PMS402" s="21"/>
      <c r="PMT402" s="21"/>
      <c r="PMU402" s="21"/>
      <c r="PMV402" s="21"/>
      <c r="PMW402" s="21"/>
      <c r="PMX402" s="21"/>
      <c r="PMY402" s="21"/>
      <c r="PMZ402" s="21"/>
      <c r="PNA402" s="21"/>
      <c r="PNB402" s="21"/>
      <c r="PNC402" s="21"/>
      <c r="PND402" s="21"/>
      <c r="PNE402" s="21"/>
      <c r="PNF402" s="21"/>
      <c r="PNG402" s="21"/>
      <c r="PNH402" s="21"/>
      <c r="PNI402" s="21"/>
      <c r="PNJ402" s="21"/>
      <c r="PNK402" s="21"/>
      <c r="PNL402" s="21"/>
      <c r="PNM402" s="21"/>
      <c r="PNN402" s="21"/>
      <c r="PNO402" s="21"/>
      <c r="PNP402" s="21"/>
      <c r="PNQ402" s="21"/>
      <c r="PNR402" s="21"/>
      <c r="PNS402" s="21"/>
      <c r="PNT402" s="21"/>
      <c r="PNU402" s="21"/>
      <c r="PNV402" s="21"/>
      <c r="PNW402" s="21"/>
      <c r="PNX402" s="21"/>
      <c r="PNY402" s="21"/>
      <c r="PNZ402" s="21"/>
      <c r="POA402" s="21"/>
      <c r="POB402" s="21"/>
      <c r="POC402" s="21"/>
      <c r="POD402" s="21"/>
      <c r="POE402" s="21"/>
      <c r="POF402" s="21"/>
      <c r="POG402" s="21"/>
      <c r="POH402" s="21"/>
      <c r="POI402" s="21"/>
      <c r="POJ402" s="21"/>
      <c r="POK402" s="21"/>
      <c r="POL402" s="21"/>
      <c r="POM402" s="21"/>
      <c r="PON402" s="21"/>
      <c r="POO402" s="21"/>
      <c r="POP402" s="21"/>
      <c r="POQ402" s="21"/>
      <c r="POR402" s="21"/>
      <c r="POS402" s="21"/>
      <c r="POT402" s="21"/>
      <c r="POU402" s="21"/>
      <c r="POV402" s="21"/>
      <c r="POW402" s="21"/>
      <c r="POX402" s="21"/>
      <c r="POY402" s="21"/>
      <c r="POZ402" s="21"/>
      <c r="PPA402" s="21"/>
      <c r="PPB402" s="21"/>
      <c r="PPC402" s="21"/>
      <c r="PPD402" s="21"/>
      <c r="PPE402" s="21"/>
      <c r="PPF402" s="21"/>
      <c r="PPG402" s="21"/>
      <c r="PPH402" s="21"/>
      <c r="PPI402" s="21"/>
      <c r="PPJ402" s="21"/>
      <c r="PPK402" s="21"/>
      <c r="PPL402" s="21"/>
      <c r="PPM402" s="21"/>
      <c r="PPN402" s="21"/>
      <c r="PPO402" s="21"/>
      <c r="PPP402" s="21"/>
      <c r="PPQ402" s="21"/>
      <c r="PPR402" s="21"/>
      <c r="PPS402" s="21"/>
      <c r="PPT402" s="21"/>
      <c r="PPU402" s="21"/>
      <c r="PPV402" s="21"/>
      <c r="PPW402" s="21"/>
      <c r="PPX402" s="21"/>
      <c r="PPY402" s="21"/>
      <c r="PPZ402" s="21"/>
      <c r="PQA402" s="21"/>
      <c r="PQB402" s="21"/>
      <c r="PQC402" s="21"/>
      <c r="PQD402" s="21"/>
      <c r="PQE402" s="21"/>
      <c r="PQF402" s="21"/>
      <c r="PQG402" s="21"/>
      <c r="PQH402" s="21"/>
      <c r="PQI402" s="21"/>
      <c r="PQJ402" s="21"/>
      <c r="PQK402" s="21"/>
      <c r="PQL402" s="21"/>
      <c r="PQM402" s="21"/>
      <c r="PQN402" s="21"/>
      <c r="PQO402" s="21"/>
      <c r="PQP402" s="21"/>
      <c r="PQQ402" s="21"/>
      <c r="PQR402" s="21"/>
      <c r="PQS402" s="21"/>
      <c r="PQT402" s="21"/>
      <c r="PQU402" s="21"/>
      <c r="PQV402" s="21"/>
      <c r="PQW402" s="21"/>
      <c r="PQX402" s="21"/>
      <c r="PQY402" s="21"/>
      <c r="PQZ402" s="21"/>
      <c r="PRA402" s="21"/>
      <c r="PRB402" s="21"/>
      <c r="PRC402" s="21"/>
      <c r="PRD402" s="21"/>
      <c r="PRE402" s="21"/>
      <c r="PRF402" s="21"/>
      <c r="PRG402" s="21"/>
      <c r="PRH402" s="21"/>
      <c r="PRI402" s="21"/>
      <c r="PRJ402" s="21"/>
      <c r="PRK402" s="21"/>
      <c r="PRL402" s="21"/>
      <c r="PRM402" s="21"/>
      <c r="PRN402" s="21"/>
      <c r="PRO402" s="21"/>
      <c r="PRP402" s="21"/>
      <c r="PRQ402" s="21"/>
      <c r="PRR402" s="21"/>
      <c r="PRS402" s="21"/>
      <c r="PRT402" s="21"/>
      <c r="PRU402" s="21"/>
      <c r="PRV402" s="21"/>
      <c r="PRW402" s="21"/>
      <c r="PRX402" s="21"/>
      <c r="PRY402" s="21"/>
      <c r="PRZ402" s="21"/>
      <c r="PSA402" s="21"/>
      <c r="PSB402" s="21"/>
      <c r="PSC402" s="21"/>
      <c r="PSD402" s="21"/>
      <c r="PSE402" s="21"/>
      <c r="PSF402" s="21"/>
      <c r="PSG402" s="21"/>
      <c r="PSH402" s="21"/>
      <c r="PSI402" s="21"/>
      <c r="PSJ402" s="21"/>
      <c r="PSK402" s="21"/>
      <c r="PSL402" s="21"/>
      <c r="PSM402" s="21"/>
      <c r="PSN402" s="21"/>
      <c r="PSO402" s="21"/>
      <c r="PSP402" s="21"/>
      <c r="PSQ402" s="21"/>
      <c r="PSR402" s="21"/>
      <c r="PSS402" s="21"/>
      <c r="PST402" s="21"/>
      <c r="PSU402" s="21"/>
      <c r="PSV402" s="21"/>
      <c r="PSW402" s="21"/>
      <c r="PSX402" s="21"/>
      <c r="PSY402" s="21"/>
      <c r="PSZ402" s="21"/>
      <c r="PTA402" s="21"/>
      <c r="PTB402" s="21"/>
      <c r="PTC402" s="21"/>
      <c r="PTD402" s="21"/>
      <c r="PTE402" s="21"/>
      <c r="PTF402" s="21"/>
      <c r="PTG402" s="21"/>
      <c r="PTH402" s="21"/>
      <c r="PTI402" s="21"/>
      <c r="PTJ402" s="21"/>
      <c r="PTK402" s="21"/>
      <c r="PTL402" s="21"/>
      <c r="PTM402" s="21"/>
      <c r="PTN402" s="21"/>
      <c r="PTO402" s="21"/>
      <c r="PTP402" s="21"/>
      <c r="PTQ402" s="21"/>
      <c r="PTR402" s="21"/>
      <c r="PTS402" s="21"/>
      <c r="PTT402" s="21"/>
      <c r="PTU402" s="21"/>
      <c r="PTV402" s="21"/>
      <c r="PTW402" s="21"/>
      <c r="PTX402" s="21"/>
      <c r="PTY402" s="21"/>
      <c r="PTZ402" s="21"/>
      <c r="PUA402" s="21"/>
      <c r="PUB402" s="21"/>
      <c r="PUC402" s="21"/>
      <c r="PUD402" s="21"/>
      <c r="PUE402" s="21"/>
      <c r="PUF402" s="21"/>
      <c r="PUG402" s="21"/>
      <c r="PUH402" s="21"/>
      <c r="PUI402" s="21"/>
      <c r="PUJ402" s="21"/>
      <c r="PUK402" s="21"/>
      <c r="PUL402" s="21"/>
      <c r="PUM402" s="21"/>
      <c r="PUN402" s="21"/>
      <c r="PUO402" s="21"/>
      <c r="PUP402" s="21"/>
      <c r="PUQ402" s="21"/>
      <c r="PUR402" s="21"/>
      <c r="PUS402" s="21"/>
      <c r="PUT402" s="21"/>
      <c r="PUU402" s="21"/>
      <c r="PUV402" s="21"/>
      <c r="PUW402" s="21"/>
      <c r="PUX402" s="21"/>
      <c r="PUY402" s="21"/>
      <c r="PUZ402" s="21"/>
      <c r="PVA402" s="21"/>
      <c r="PVB402" s="21"/>
      <c r="PVC402" s="21"/>
      <c r="PVD402" s="21"/>
      <c r="PVE402" s="21"/>
      <c r="PVF402" s="21"/>
      <c r="PVG402" s="21"/>
      <c r="PVH402" s="21"/>
      <c r="PVI402" s="21"/>
      <c r="PVJ402" s="21"/>
      <c r="PVK402" s="21"/>
      <c r="PVL402" s="21"/>
      <c r="PVM402" s="21"/>
      <c r="PVN402" s="21"/>
      <c r="PVO402" s="21"/>
      <c r="PVP402" s="21"/>
      <c r="PVQ402" s="21"/>
      <c r="PVR402" s="21"/>
      <c r="PVS402" s="21"/>
      <c r="PVT402" s="21"/>
      <c r="PVU402" s="21"/>
      <c r="PVV402" s="21"/>
      <c r="PVW402" s="21"/>
      <c r="PVX402" s="21"/>
      <c r="PVY402" s="21"/>
      <c r="PVZ402" s="21"/>
      <c r="PWA402" s="21"/>
      <c r="PWB402" s="21"/>
      <c r="PWC402" s="21"/>
      <c r="PWD402" s="21"/>
      <c r="PWE402" s="21"/>
      <c r="PWF402" s="21"/>
      <c r="PWG402" s="21"/>
      <c r="PWH402" s="21"/>
      <c r="PWI402" s="21"/>
      <c r="PWJ402" s="21"/>
      <c r="PWK402" s="21"/>
      <c r="PWL402" s="21"/>
      <c r="PWM402" s="21"/>
      <c r="PWN402" s="21"/>
      <c r="PWO402" s="21"/>
      <c r="PWP402" s="21"/>
      <c r="PWQ402" s="21"/>
      <c r="PWR402" s="21"/>
      <c r="PWS402" s="21"/>
      <c r="PWT402" s="21"/>
      <c r="PWU402" s="21"/>
      <c r="PWV402" s="21"/>
      <c r="PWW402" s="21"/>
      <c r="PWX402" s="21"/>
      <c r="PWY402" s="21"/>
      <c r="PWZ402" s="21"/>
      <c r="PXA402" s="21"/>
      <c r="PXB402" s="21"/>
      <c r="PXC402" s="21"/>
      <c r="PXD402" s="21"/>
      <c r="PXE402" s="21"/>
      <c r="PXF402" s="21"/>
      <c r="PXG402" s="21"/>
      <c r="PXH402" s="21"/>
      <c r="PXI402" s="21"/>
      <c r="PXJ402" s="21"/>
      <c r="PXK402" s="21"/>
      <c r="PXL402" s="21"/>
      <c r="PXM402" s="21"/>
      <c r="PXN402" s="21"/>
      <c r="PXO402" s="21"/>
      <c r="PXP402" s="21"/>
      <c r="PXQ402" s="21"/>
      <c r="PXR402" s="21"/>
      <c r="PXS402" s="21"/>
      <c r="PXT402" s="21"/>
      <c r="PXU402" s="21"/>
      <c r="PXV402" s="21"/>
      <c r="PXW402" s="21"/>
      <c r="PXX402" s="21"/>
      <c r="PXY402" s="21"/>
      <c r="PXZ402" s="21"/>
      <c r="PYA402" s="21"/>
      <c r="PYB402" s="21"/>
      <c r="PYC402" s="21"/>
      <c r="PYD402" s="21"/>
      <c r="PYE402" s="21"/>
      <c r="PYF402" s="21"/>
      <c r="PYG402" s="21"/>
      <c r="PYH402" s="21"/>
      <c r="PYI402" s="21"/>
      <c r="PYJ402" s="21"/>
      <c r="PYK402" s="21"/>
      <c r="PYL402" s="21"/>
      <c r="PYM402" s="21"/>
      <c r="PYN402" s="21"/>
      <c r="PYO402" s="21"/>
      <c r="PYP402" s="21"/>
      <c r="PYQ402" s="21"/>
      <c r="PYR402" s="21"/>
      <c r="PYS402" s="21"/>
      <c r="PYT402" s="21"/>
      <c r="PYU402" s="21"/>
      <c r="PYV402" s="21"/>
      <c r="PYW402" s="21"/>
      <c r="PYX402" s="21"/>
      <c r="PYY402" s="21"/>
      <c r="PYZ402" s="21"/>
      <c r="PZA402" s="21"/>
      <c r="PZB402" s="21"/>
      <c r="PZC402" s="21"/>
      <c r="PZD402" s="21"/>
      <c r="PZE402" s="21"/>
      <c r="PZF402" s="21"/>
      <c r="PZG402" s="21"/>
      <c r="PZH402" s="21"/>
      <c r="PZI402" s="21"/>
      <c r="PZJ402" s="21"/>
      <c r="PZK402" s="21"/>
      <c r="PZL402" s="21"/>
      <c r="PZM402" s="21"/>
      <c r="PZN402" s="21"/>
      <c r="PZO402" s="21"/>
      <c r="PZP402" s="21"/>
      <c r="PZQ402" s="21"/>
      <c r="PZR402" s="21"/>
      <c r="PZS402" s="21"/>
      <c r="PZT402" s="21"/>
      <c r="PZU402" s="21"/>
      <c r="PZV402" s="21"/>
      <c r="PZW402" s="21"/>
      <c r="PZX402" s="21"/>
      <c r="PZY402" s="21"/>
      <c r="PZZ402" s="21"/>
      <c r="QAA402" s="21"/>
      <c r="QAB402" s="21"/>
      <c r="QAC402" s="21"/>
      <c r="QAD402" s="21"/>
      <c r="QAE402" s="21"/>
      <c r="QAF402" s="21"/>
      <c r="QAG402" s="21"/>
      <c r="QAH402" s="21"/>
      <c r="QAI402" s="21"/>
      <c r="QAJ402" s="21"/>
      <c r="QAK402" s="21"/>
      <c r="QAL402" s="21"/>
      <c r="QAM402" s="21"/>
      <c r="QAN402" s="21"/>
      <c r="QAO402" s="21"/>
      <c r="QAP402" s="21"/>
      <c r="QAQ402" s="21"/>
      <c r="QAR402" s="21"/>
      <c r="QAS402" s="21"/>
      <c r="QAT402" s="21"/>
      <c r="QAU402" s="21"/>
      <c r="QAV402" s="21"/>
      <c r="QAW402" s="21"/>
      <c r="QAX402" s="21"/>
      <c r="QAY402" s="21"/>
      <c r="QAZ402" s="21"/>
      <c r="QBA402" s="21"/>
      <c r="QBB402" s="21"/>
      <c r="QBC402" s="21"/>
      <c r="QBD402" s="21"/>
      <c r="QBE402" s="21"/>
      <c r="QBF402" s="21"/>
      <c r="QBG402" s="21"/>
      <c r="QBH402" s="21"/>
      <c r="QBI402" s="21"/>
      <c r="QBJ402" s="21"/>
      <c r="QBK402" s="21"/>
      <c r="QBL402" s="21"/>
      <c r="QBM402" s="21"/>
      <c r="QBN402" s="21"/>
      <c r="QBO402" s="21"/>
      <c r="QBP402" s="21"/>
      <c r="QBQ402" s="21"/>
      <c r="QBR402" s="21"/>
      <c r="QBS402" s="21"/>
      <c r="QBT402" s="21"/>
      <c r="QBU402" s="21"/>
      <c r="QBV402" s="21"/>
      <c r="QBW402" s="21"/>
      <c r="QBX402" s="21"/>
      <c r="QBY402" s="21"/>
      <c r="QBZ402" s="21"/>
      <c r="QCA402" s="21"/>
      <c r="QCB402" s="21"/>
      <c r="QCC402" s="21"/>
      <c r="QCD402" s="21"/>
      <c r="QCE402" s="21"/>
      <c r="QCF402" s="21"/>
      <c r="QCG402" s="21"/>
      <c r="QCH402" s="21"/>
      <c r="QCI402" s="21"/>
      <c r="QCJ402" s="21"/>
      <c r="QCK402" s="21"/>
      <c r="QCL402" s="21"/>
      <c r="QCM402" s="21"/>
      <c r="QCN402" s="21"/>
      <c r="QCO402" s="21"/>
      <c r="QCP402" s="21"/>
      <c r="QCQ402" s="21"/>
      <c r="QCR402" s="21"/>
      <c r="QCS402" s="21"/>
      <c r="QCT402" s="21"/>
      <c r="QCU402" s="21"/>
      <c r="QCV402" s="21"/>
      <c r="QCW402" s="21"/>
      <c r="QCX402" s="21"/>
      <c r="QCY402" s="21"/>
      <c r="QCZ402" s="21"/>
      <c r="QDA402" s="21"/>
      <c r="QDB402" s="21"/>
      <c r="QDC402" s="21"/>
      <c r="QDD402" s="21"/>
      <c r="QDE402" s="21"/>
      <c r="QDF402" s="21"/>
      <c r="QDG402" s="21"/>
      <c r="QDH402" s="21"/>
      <c r="QDI402" s="21"/>
      <c r="QDJ402" s="21"/>
      <c r="QDK402" s="21"/>
      <c r="QDL402" s="21"/>
      <c r="QDM402" s="21"/>
      <c r="QDN402" s="21"/>
      <c r="QDO402" s="21"/>
      <c r="QDP402" s="21"/>
      <c r="QDQ402" s="21"/>
      <c r="QDR402" s="21"/>
      <c r="QDS402" s="21"/>
      <c r="QDT402" s="21"/>
      <c r="QDU402" s="21"/>
      <c r="QDV402" s="21"/>
      <c r="QDW402" s="21"/>
      <c r="QDX402" s="21"/>
      <c r="QDY402" s="21"/>
      <c r="QDZ402" s="21"/>
      <c r="QEA402" s="21"/>
      <c r="QEB402" s="21"/>
      <c r="QEC402" s="21"/>
      <c r="QED402" s="21"/>
      <c r="QEE402" s="21"/>
      <c r="QEF402" s="21"/>
      <c r="QEG402" s="21"/>
      <c r="QEH402" s="21"/>
      <c r="QEI402" s="21"/>
      <c r="QEJ402" s="21"/>
      <c r="QEK402" s="21"/>
      <c r="QEL402" s="21"/>
      <c r="QEM402" s="21"/>
      <c r="QEN402" s="21"/>
      <c r="QEO402" s="21"/>
      <c r="QEP402" s="21"/>
      <c r="QEQ402" s="21"/>
      <c r="QER402" s="21"/>
      <c r="QES402" s="21"/>
      <c r="QET402" s="21"/>
      <c r="QEU402" s="21"/>
      <c r="QEV402" s="21"/>
      <c r="QEW402" s="21"/>
      <c r="QEX402" s="21"/>
      <c r="QEY402" s="21"/>
      <c r="QEZ402" s="21"/>
      <c r="QFA402" s="21"/>
      <c r="QFB402" s="21"/>
      <c r="QFC402" s="21"/>
      <c r="QFD402" s="21"/>
      <c r="QFE402" s="21"/>
      <c r="QFF402" s="21"/>
      <c r="QFG402" s="21"/>
      <c r="QFH402" s="21"/>
      <c r="QFI402" s="21"/>
      <c r="QFJ402" s="21"/>
      <c r="QFK402" s="21"/>
      <c r="QFL402" s="21"/>
      <c r="QFM402" s="21"/>
      <c r="QFN402" s="21"/>
      <c r="QFO402" s="21"/>
      <c r="QFP402" s="21"/>
      <c r="QFQ402" s="21"/>
      <c r="QFR402" s="21"/>
      <c r="QFS402" s="21"/>
      <c r="QFT402" s="21"/>
      <c r="QFU402" s="21"/>
      <c r="QFV402" s="21"/>
      <c r="QFW402" s="21"/>
      <c r="QFX402" s="21"/>
      <c r="QFY402" s="21"/>
      <c r="QFZ402" s="21"/>
      <c r="QGA402" s="21"/>
      <c r="QGB402" s="21"/>
      <c r="QGC402" s="21"/>
      <c r="QGD402" s="21"/>
      <c r="QGE402" s="21"/>
      <c r="QGF402" s="21"/>
      <c r="QGG402" s="21"/>
      <c r="QGH402" s="21"/>
      <c r="QGI402" s="21"/>
      <c r="QGJ402" s="21"/>
      <c r="QGK402" s="21"/>
      <c r="QGL402" s="21"/>
      <c r="QGM402" s="21"/>
      <c r="QGN402" s="21"/>
      <c r="QGO402" s="21"/>
      <c r="QGP402" s="21"/>
      <c r="QGQ402" s="21"/>
      <c r="QGR402" s="21"/>
      <c r="QGS402" s="21"/>
      <c r="QGT402" s="21"/>
      <c r="QGU402" s="21"/>
      <c r="QGV402" s="21"/>
      <c r="QGW402" s="21"/>
      <c r="QGX402" s="21"/>
      <c r="QGY402" s="21"/>
      <c r="QGZ402" s="21"/>
      <c r="QHA402" s="21"/>
      <c r="QHB402" s="21"/>
      <c r="QHC402" s="21"/>
      <c r="QHD402" s="21"/>
      <c r="QHE402" s="21"/>
      <c r="QHF402" s="21"/>
      <c r="QHG402" s="21"/>
      <c r="QHH402" s="21"/>
      <c r="QHI402" s="21"/>
      <c r="QHJ402" s="21"/>
      <c r="QHK402" s="21"/>
      <c r="QHL402" s="21"/>
      <c r="QHM402" s="21"/>
      <c r="QHN402" s="21"/>
      <c r="QHO402" s="21"/>
      <c r="QHP402" s="21"/>
      <c r="QHQ402" s="21"/>
      <c r="QHR402" s="21"/>
      <c r="QHS402" s="21"/>
      <c r="QHT402" s="21"/>
      <c r="QHU402" s="21"/>
      <c r="QHV402" s="21"/>
      <c r="QHW402" s="21"/>
      <c r="QHX402" s="21"/>
      <c r="QHY402" s="21"/>
      <c r="QHZ402" s="21"/>
      <c r="QIA402" s="21"/>
      <c r="QIB402" s="21"/>
      <c r="QIC402" s="21"/>
      <c r="QID402" s="21"/>
      <c r="QIE402" s="21"/>
      <c r="QIF402" s="21"/>
      <c r="QIG402" s="21"/>
      <c r="QIH402" s="21"/>
      <c r="QII402" s="21"/>
      <c r="QIJ402" s="21"/>
      <c r="QIK402" s="21"/>
      <c r="QIL402" s="21"/>
      <c r="QIM402" s="21"/>
      <c r="QIN402" s="21"/>
      <c r="QIO402" s="21"/>
      <c r="QIP402" s="21"/>
      <c r="QIQ402" s="21"/>
      <c r="QIR402" s="21"/>
      <c r="QIS402" s="21"/>
      <c r="QIT402" s="21"/>
      <c r="QIU402" s="21"/>
      <c r="QIV402" s="21"/>
      <c r="QIW402" s="21"/>
      <c r="QIX402" s="21"/>
      <c r="QIY402" s="21"/>
      <c r="QIZ402" s="21"/>
      <c r="QJA402" s="21"/>
      <c r="QJB402" s="21"/>
      <c r="QJC402" s="21"/>
      <c r="QJD402" s="21"/>
      <c r="QJE402" s="21"/>
      <c r="QJF402" s="21"/>
      <c r="QJG402" s="21"/>
      <c r="QJH402" s="21"/>
      <c r="QJI402" s="21"/>
      <c r="QJJ402" s="21"/>
      <c r="QJK402" s="21"/>
      <c r="QJL402" s="21"/>
      <c r="QJM402" s="21"/>
      <c r="QJN402" s="21"/>
      <c r="QJO402" s="21"/>
      <c r="QJP402" s="21"/>
      <c r="QJQ402" s="21"/>
      <c r="QJR402" s="21"/>
      <c r="QJS402" s="21"/>
      <c r="QJT402" s="21"/>
      <c r="QJU402" s="21"/>
      <c r="QJV402" s="21"/>
      <c r="QJW402" s="21"/>
      <c r="QJX402" s="21"/>
      <c r="QJY402" s="21"/>
      <c r="QJZ402" s="21"/>
      <c r="QKA402" s="21"/>
      <c r="QKB402" s="21"/>
      <c r="QKC402" s="21"/>
      <c r="QKD402" s="21"/>
      <c r="QKE402" s="21"/>
      <c r="QKF402" s="21"/>
      <c r="QKG402" s="21"/>
      <c r="QKH402" s="21"/>
      <c r="QKI402" s="21"/>
      <c r="QKJ402" s="21"/>
      <c r="QKK402" s="21"/>
      <c r="QKL402" s="21"/>
      <c r="QKM402" s="21"/>
      <c r="QKN402" s="21"/>
      <c r="QKO402" s="21"/>
      <c r="QKP402" s="21"/>
      <c r="QKQ402" s="21"/>
      <c r="QKR402" s="21"/>
      <c r="QKS402" s="21"/>
      <c r="QKT402" s="21"/>
      <c r="QKU402" s="21"/>
      <c r="QKV402" s="21"/>
      <c r="QKW402" s="21"/>
      <c r="QKX402" s="21"/>
      <c r="QKY402" s="21"/>
      <c r="QKZ402" s="21"/>
      <c r="QLA402" s="21"/>
      <c r="QLB402" s="21"/>
      <c r="QLC402" s="21"/>
      <c r="QLD402" s="21"/>
      <c r="QLE402" s="21"/>
      <c r="QLF402" s="21"/>
      <c r="QLG402" s="21"/>
      <c r="QLH402" s="21"/>
      <c r="QLI402" s="21"/>
      <c r="QLJ402" s="21"/>
      <c r="QLK402" s="21"/>
      <c r="QLL402" s="21"/>
      <c r="QLM402" s="21"/>
      <c r="QLN402" s="21"/>
      <c r="QLO402" s="21"/>
      <c r="QLP402" s="21"/>
      <c r="QLQ402" s="21"/>
      <c r="QLR402" s="21"/>
      <c r="QLS402" s="21"/>
      <c r="QLT402" s="21"/>
      <c r="QLU402" s="21"/>
      <c r="QLV402" s="21"/>
      <c r="QLW402" s="21"/>
      <c r="QLX402" s="21"/>
      <c r="QLY402" s="21"/>
      <c r="QLZ402" s="21"/>
      <c r="QMA402" s="21"/>
      <c r="QMB402" s="21"/>
      <c r="QMC402" s="21"/>
      <c r="QMD402" s="21"/>
      <c r="QME402" s="21"/>
      <c r="QMF402" s="21"/>
      <c r="QMG402" s="21"/>
      <c r="QMH402" s="21"/>
      <c r="QMI402" s="21"/>
      <c r="QMJ402" s="21"/>
      <c r="QMK402" s="21"/>
      <c r="QML402" s="21"/>
      <c r="QMM402" s="21"/>
      <c r="QMN402" s="21"/>
      <c r="QMO402" s="21"/>
      <c r="QMP402" s="21"/>
      <c r="QMQ402" s="21"/>
      <c r="QMR402" s="21"/>
      <c r="QMS402" s="21"/>
      <c r="QMT402" s="21"/>
      <c r="QMU402" s="21"/>
      <c r="QMV402" s="21"/>
      <c r="QMW402" s="21"/>
      <c r="QMX402" s="21"/>
      <c r="QMY402" s="21"/>
      <c r="QMZ402" s="21"/>
      <c r="QNA402" s="21"/>
      <c r="QNB402" s="21"/>
      <c r="QNC402" s="21"/>
      <c r="QND402" s="21"/>
      <c r="QNE402" s="21"/>
      <c r="QNF402" s="21"/>
      <c r="QNG402" s="21"/>
      <c r="QNH402" s="21"/>
      <c r="QNI402" s="21"/>
      <c r="QNJ402" s="21"/>
      <c r="QNK402" s="21"/>
      <c r="QNL402" s="21"/>
      <c r="QNM402" s="21"/>
      <c r="QNN402" s="21"/>
      <c r="QNO402" s="21"/>
      <c r="QNP402" s="21"/>
      <c r="QNQ402" s="21"/>
      <c r="QNR402" s="21"/>
      <c r="QNS402" s="21"/>
      <c r="QNT402" s="21"/>
      <c r="QNU402" s="21"/>
      <c r="QNV402" s="21"/>
      <c r="QNW402" s="21"/>
      <c r="QNX402" s="21"/>
      <c r="QNY402" s="21"/>
      <c r="QNZ402" s="21"/>
      <c r="QOA402" s="21"/>
      <c r="QOB402" s="21"/>
      <c r="QOC402" s="21"/>
      <c r="QOD402" s="21"/>
      <c r="QOE402" s="21"/>
      <c r="QOF402" s="21"/>
      <c r="QOG402" s="21"/>
      <c r="QOH402" s="21"/>
      <c r="QOI402" s="21"/>
      <c r="QOJ402" s="21"/>
      <c r="QOK402" s="21"/>
      <c r="QOL402" s="21"/>
      <c r="QOM402" s="21"/>
      <c r="QON402" s="21"/>
      <c r="QOO402" s="21"/>
      <c r="QOP402" s="21"/>
      <c r="QOQ402" s="21"/>
      <c r="QOR402" s="21"/>
      <c r="QOS402" s="21"/>
      <c r="QOT402" s="21"/>
      <c r="QOU402" s="21"/>
      <c r="QOV402" s="21"/>
      <c r="QOW402" s="21"/>
      <c r="QOX402" s="21"/>
      <c r="QOY402" s="21"/>
      <c r="QOZ402" s="21"/>
      <c r="QPA402" s="21"/>
      <c r="QPB402" s="21"/>
      <c r="QPC402" s="21"/>
      <c r="QPD402" s="21"/>
      <c r="QPE402" s="21"/>
      <c r="QPF402" s="21"/>
      <c r="QPG402" s="21"/>
      <c r="QPH402" s="21"/>
      <c r="QPI402" s="21"/>
      <c r="QPJ402" s="21"/>
      <c r="QPK402" s="21"/>
      <c r="QPL402" s="21"/>
      <c r="QPM402" s="21"/>
      <c r="QPN402" s="21"/>
      <c r="QPO402" s="21"/>
      <c r="QPP402" s="21"/>
      <c r="QPQ402" s="21"/>
      <c r="QPR402" s="21"/>
      <c r="QPS402" s="21"/>
      <c r="QPT402" s="21"/>
      <c r="QPU402" s="21"/>
      <c r="QPV402" s="21"/>
      <c r="QPW402" s="21"/>
      <c r="QPX402" s="21"/>
      <c r="QPY402" s="21"/>
      <c r="QPZ402" s="21"/>
      <c r="QQA402" s="21"/>
      <c r="QQB402" s="21"/>
      <c r="QQC402" s="21"/>
      <c r="QQD402" s="21"/>
      <c r="QQE402" s="21"/>
      <c r="QQF402" s="21"/>
      <c r="QQG402" s="21"/>
      <c r="QQH402" s="21"/>
      <c r="QQI402" s="21"/>
      <c r="QQJ402" s="21"/>
      <c r="QQK402" s="21"/>
      <c r="QQL402" s="21"/>
      <c r="QQM402" s="21"/>
      <c r="QQN402" s="21"/>
      <c r="QQO402" s="21"/>
      <c r="QQP402" s="21"/>
      <c r="QQQ402" s="21"/>
      <c r="QQR402" s="21"/>
      <c r="QQS402" s="21"/>
      <c r="QQT402" s="21"/>
      <c r="QQU402" s="21"/>
      <c r="QQV402" s="21"/>
      <c r="QQW402" s="21"/>
      <c r="QQX402" s="21"/>
      <c r="QQY402" s="21"/>
      <c r="QQZ402" s="21"/>
      <c r="QRA402" s="21"/>
      <c r="QRB402" s="21"/>
      <c r="QRC402" s="21"/>
      <c r="QRD402" s="21"/>
      <c r="QRE402" s="21"/>
      <c r="QRF402" s="21"/>
      <c r="QRG402" s="21"/>
      <c r="QRH402" s="21"/>
      <c r="QRI402" s="21"/>
      <c r="QRJ402" s="21"/>
      <c r="QRK402" s="21"/>
      <c r="QRL402" s="21"/>
      <c r="QRM402" s="21"/>
      <c r="QRN402" s="21"/>
      <c r="QRO402" s="21"/>
      <c r="QRP402" s="21"/>
      <c r="QRQ402" s="21"/>
      <c r="QRR402" s="21"/>
      <c r="QRS402" s="21"/>
      <c r="QRT402" s="21"/>
      <c r="QRU402" s="21"/>
      <c r="QRV402" s="21"/>
      <c r="QRW402" s="21"/>
      <c r="QRX402" s="21"/>
      <c r="QRY402" s="21"/>
      <c r="QRZ402" s="21"/>
      <c r="QSA402" s="21"/>
      <c r="QSB402" s="21"/>
      <c r="QSC402" s="21"/>
      <c r="QSD402" s="21"/>
      <c r="QSE402" s="21"/>
      <c r="QSF402" s="21"/>
      <c r="QSG402" s="21"/>
      <c r="QSH402" s="21"/>
      <c r="QSI402" s="21"/>
      <c r="QSJ402" s="21"/>
      <c r="QSK402" s="21"/>
      <c r="QSL402" s="21"/>
      <c r="QSM402" s="21"/>
      <c r="QSN402" s="21"/>
      <c r="QSO402" s="21"/>
      <c r="QSP402" s="21"/>
      <c r="QSQ402" s="21"/>
      <c r="QSR402" s="21"/>
      <c r="QSS402" s="21"/>
      <c r="QST402" s="21"/>
      <c r="QSU402" s="21"/>
      <c r="QSV402" s="21"/>
      <c r="QSW402" s="21"/>
      <c r="QSX402" s="21"/>
      <c r="QSY402" s="21"/>
      <c r="QSZ402" s="21"/>
      <c r="QTA402" s="21"/>
      <c r="QTB402" s="21"/>
      <c r="QTC402" s="21"/>
      <c r="QTD402" s="21"/>
      <c r="QTE402" s="21"/>
      <c r="QTF402" s="21"/>
      <c r="QTG402" s="21"/>
      <c r="QTH402" s="21"/>
      <c r="QTI402" s="21"/>
      <c r="QTJ402" s="21"/>
      <c r="QTK402" s="21"/>
      <c r="QTL402" s="21"/>
      <c r="QTM402" s="21"/>
      <c r="QTN402" s="21"/>
      <c r="QTO402" s="21"/>
      <c r="QTP402" s="21"/>
      <c r="QTQ402" s="21"/>
      <c r="QTR402" s="21"/>
      <c r="QTS402" s="21"/>
      <c r="QTT402" s="21"/>
      <c r="QTU402" s="21"/>
      <c r="QTV402" s="21"/>
      <c r="QTW402" s="21"/>
      <c r="QTX402" s="21"/>
      <c r="QTY402" s="21"/>
      <c r="QTZ402" s="21"/>
      <c r="QUA402" s="21"/>
      <c r="QUB402" s="21"/>
      <c r="QUC402" s="21"/>
      <c r="QUD402" s="21"/>
      <c r="QUE402" s="21"/>
      <c r="QUF402" s="21"/>
      <c r="QUG402" s="21"/>
      <c r="QUH402" s="21"/>
      <c r="QUI402" s="21"/>
      <c r="QUJ402" s="21"/>
      <c r="QUK402" s="21"/>
      <c r="QUL402" s="21"/>
      <c r="QUM402" s="21"/>
      <c r="QUN402" s="21"/>
      <c r="QUO402" s="21"/>
      <c r="QUP402" s="21"/>
      <c r="QUQ402" s="21"/>
      <c r="QUR402" s="21"/>
      <c r="QUS402" s="21"/>
      <c r="QUT402" s="21"/>
      <c r="QUU402" s="21"/>
      <c r="QUV402" s="21"/>
      <c r="QUW402" s="21"/>
      <c r="QUX402" s="21"/>
      <c r="QUY402" s="21"/>
      <c r="QUZ402" s="21"/>
      <c r="QVA402" s="21"/>
      <c r="QVB402" s="21"/>
      <c r="QVC402" s="21"/>
      <c r="QVD402" s="21"/>
      <c r="QVE402" s="21"/>
      <c r="QVF402" s="21"/>
      <c r="QVG402" s="21"/>
      <c r="QVH402" s="21"/>
      <c r="QVI402" s="21"/>
      <c r="QVJ402" s="21"/>
      <c r="QVK402" s="21"/>
      <c r="QVL402" s="21"/>
      <c r="QVM402" s="21"/>
      <c r="QVN402" s="21"/>
      <c r="QVO402" s="21"/>
      <c r="QVP402" s="21"/>
      <c r="QVQ402" s="21"/>
      <c r="QVR402" s="21"/>
      <c r="QVS402" s="21"/>
      <c r="QVT402" s="21"/>
      <c r="QVU402" s="21"/>
      <c r="QVV402" s="21"/>
      <c r="QVW402" s="21"/>
      <c r="QVX402" s="21"/>
      <c r="QVY402" s="21"/>
      <c r="QVZ402" s="21"/>
      <c r="QWA402" s="21"/>
      <c r="QWB402" s="21"/>
      <c r="QWC402" s="21"/>
      <c r="QWD402" s="21"/>
      <c r="QWE402" s="21"/>
      <c r="QWF402" s="21"/>
      <c r="QWG402" s="21"/>
      <c r="QWH402" s="21"/>
      <c r="QWI402" s="21"/>
      <c r="QWJ402" s="21"/>
      <c r="QWK402" s="21"/>
      <c r="QWL402" s="21"/>
      <c r="QWM402" s="21"/>
      <c r="QWN402" s="21"/>
      <c r="QWO402" s="21"/>
      <c r="QWP402" s="21"/>
      <c r="QWQ402" s="21"/>
      <c r="QWR402" s="21"/>
      <c r="QWS402" s="21"/>
      <c r="QWT402" s="21"/>
      <c r="QWU402" s="21"/>
      <c r="QWV402" s="21"/>
      <c r="QWW402" s="21"/>
      <c r="QWX402" s="21"/>
      <c r="QWY402" s="21"/>
      <c r="QWZ402" s="21"/>
      <c r="QXA402" s="21"/>
      <c r="QXB402" s="21"/>
      <c r="QXC402" s="21"/>
      <c r="QXD402" s="21"/>
      <c r="QXE402" s="21"/>
      <c r="QXF402" s="21"/>
      <c r="QXG402" s="21"/>
      <c r="QXH402" s="21"/>
      <c r="QXI402" s="21"/>
      <c r="QXJ402" s="21"/>
      <c r="QXK402" s="21"/>
      <c r="QXL402" s="21"/>
      <c r="QXM402" s="21"/>
      <c r="QXN402" s="21"/>
      <c r="QXO402" s="21"/>
      <c r="QXP402" s="21"/>
      <c r="QXQ402" s="21"/>
      <c r="QXR402" s="21"/>
      <c r="QXS402" s="21"/>
      <c r="QXT402" s="21"/>
      <c r="QXU402" s="21"/>
      <c r="QXV402" s="21"/>
      <c r="QXW402" s="21"/>
      <c r="QXX402" s="21"/>
      <c r="QXY402" s="21"/>
      <c r="QXZ402" s="21"/>
      <c r="QYA402" s="21"/>
      <c r="QYB402" s="21"/>
      <c r="QYC402" s="21"/>
      <c r="QYD402" s="21"/>
      <c r="QYE402" s="21"/>
      <c r="QYF402" s="21"/>
      <c r="QYG402" s="21"/>
      <c r="QYH402" s="21"/>
      <c r="QYI402" s="21"/>
      <c r="QYJ402" s="21"/>
      <c r="QYK402" s="21"/>
      <c r="QYL402" s="21"/>
      <c r="QYM402" s="21"/>
      <c r="QYN402" s="21"/>
      <c r="QYO402" s="21"/>
      <c r="QYP402" s="21"/>
      <c r="QYQ402" s="21"/>
      <c r="QYR402" s="21"/>
      <c r="QYS402" s="21"/>
      <c r="QYT402" s="21"/>
      <c r="QYU402" s="21"/>
      <c r="QYV402" s="21"/>
      <c r="QYW402" s="21"/>
      <c r="QYX402" s="21"/>
      <c r="QYY402" s="21"/>
      <c r="QYZ402" s="21"/>
      <c r="QZA402" s="21"/>
      <c r="QZB402" s="21"/>
      <c r="QZC402" s="21"/>
      <c r="QZD402" s="21"/>
      <c r="QZE402" s="21"/>
      <c r="QZF402" s="21"/>
      <c r="QZG402" s="21"/>
      <c r="QZH402" s="21"/>
      <c r="QZI402" s="21"/>
      <c r="QZJ402" s="21"/>
      <c r="QZK402" s="21"/>
      <c r="QZL402" s="21"/>
      <c r="QZM402" s="21"/>
      <c r="QZN402" s="21"/>
      <c r="QZO402" s="21"/>
      <c r="QZP402" s="21"/>
      <c r="QZQ402" s="21"/>
      <c r="QZR402" s="21"/>
      <c r="QZS402" s="21"/>
      <c r="QZT402" s="21"/>
      <c r="QZU402" s="21"/>
      <c r="QZV402" s="21"/>
      <c r="QZW402" s="21"/>
      <c r="QZX402" s="21"/>
      <c r="QZY402" s="21"/>
      <c r="QZZ402" s="21"/>
      <c r="RAA402" s="21"/>
      <c r="RAB402" s="21"/>
      <c r="RAC402" s="21"/>
      <c r="RAD402" s="21"/>
      <c r="RAE402" s="21"/>
      <c r="RAF402" s="21"/>
      <c r="RAG402" s="21"/>
      <c r="RAH402" s="21"/>
      <c r="RAI402" s="21"/>
      <c r="RAJ402" s="21"/>
      <c r="RAK402" s="21"/>
      <c r="RAL402" s="21"/>
      <c r="RAM402" s="21"/>
      <c r="RAN402" s="21"/>
      <c r="RAO402" s="21"/>
      <c r="RAP402" s="21"/>
      <c r="RAQ402" s="21"/>
      <c r="RAR402" s="21"/>
      <c r="RAS402" s="21"/>
      <c r="RAT402" s="21"/>
      <c r="RAU402" s="21"/>
      <c r="RAV402" s="21"/>
      <c r="RAW402" s="21"/>
      <c r="RAX402" s="21"/>
      <c r="RAY402" s="21"/>
      <c r="RAZ402" s="21"/>
      <c r="RBA402" s="21"/>
      <c r="RBB402" s="21"/>
      <c r="RBC402" s="21"/>
      <c r="RBD402" s="21"/>
      <c r="RBE402" s="21"/>
      <c r="RBF402" s="21"/>
      <c r="RBG402" s="21"/>
      <c r="RBH402" s="21"/>
      <c r="RBI402" s="21"/>
      <c r="RBJ402" s="21"/>
      <c r="RBK402" s="21"/>
      <c r="RBL402" s="21"/>
      <c r="RBM402" s="21"/>
      <c r="RBN402" s="21"/>
      <c r="RBO402" s="21"/>
      <c r="RBP402" s="21"/>
      <c r="RBQ402" s="21"/>
      <c r="RBR402" s="21"/>
      <c r="RBS402" s="21"/>
      <c r="RBT402" s="21"/>
      <c r="RBU402" s="21"/>
      <c r="RBV402" s="21"/>
      <c r="RBW402" s="21"/>
      <c r="RBX402" s="21"/>
      <c r="RBY402" s="21"/>
      <c r="RBZ402" s="21"/>
      <c r="RCA402" s="21"/>
      <c r="RCB402" s="21"/>
      <c r="RCC402" s="21"/>
      <c r="RCD402" s="21"/>
      <c r="RCE402" s="21"/>
      <c r="RCF402" s="21"/>
      <c r="RCG402" s="21"/>
      <c r="RCH402" s="21"/>
      <c r="RCI402" s="21"/>
      <c r="RCJ402" s="21"/>
      <c r="RCK402" s="21"/>
      <c r="RCL402" s="21"/>
      <c r="RCM402" s="21"/>
      <c r="RCN402" s="21"/>
      <c r="RCO402" s="21"/>
      <c r="RCP402" s="21"/>
      <c r="RCQ402" s="21"/>
      <c r="RCR402" s="21"/>
      <c r="RCS402" s="21"/>
      <c r="RCT402" s="21"/>
      <c r="RCU402" s="21"/>
      <c r="RCV402" s="21"/>
      <c r="RCW402" s="21"/>
      <c r="RCX402" s="21"/>
      <c r="RCY402" s="21"/>
      <c r="RCZ402" s="21"/>
      <c r="RDA402" s="21"/>
      <c r="RDB402" s="21"/>
      <c r="RDC402" s="21"/>
      <c r="RDD402" s="21"/>
      <c r="RDE402" s="21"/>
      <c r="RDF402" s="21"/>
      <c r="RDG402" s="21"/>
      <c r="RDH402" s="21"/>
      <c r="RDI402" s="21"/>
      <c r="RDJ402" s="21"/>
      <c r="RDK402" s="21"/>
      <c r="RDL402" s="21"/>
      <c r="RDM402" s="21"/>
      <c r="RDN402" s="21"/>
      <c r="RDO402" s="21"/>
      <c r="RDP402" s="21"/>
      <c r="RDQ402" s="21"/>
      <c r="RDR402" s="21"/>
      <c r="RDS402" s="21"/>
      <c r="RDT402" s="21"/>
      <c r="RDU402" s="21"/>
      <c r="RDV402" s="21"/>
      <c r="RDW402" s="21"/>
      <c r="RDX402" s="21"/>
      <c r="RDY402" s="21"/>
      <c r="RDZ402" s="21"/>
      <c r="REA402" s="21"/>
      <c r="REB402" s="21"/>
      <c r="REC402" s="21"/>
      <c r="RED402" s="21"/>
      <c r="REE402" s="21"/>
      <c r="REF402" s="21"/>
      <c r="REG402" s="21"/>
      <c r="REH402" s="21"/>
      <c r="REI402" s="21"/>
      <c r="REJ402" s="21"/>
      <c r="REK402" s="21"/>
      <c r="REL402" s="21"/>
      <c r="REM402" s="21"/>
      <c r="REN402" s="21"/>
      <c r="REO402" s="21"/>
      <c r="REP402" s="21"/>
      <c r="REQ402" s="21"/>
      <c r="RER402" s="21"/>
      <c r="RES402" s="21"/>
      <c r="RET402" s="21"/>
      <c r="REU402" s="21"/>
      <c r="REV402" s="21"/>
      <c r="REW402" s="21"/>
      <c r="REX402" s="21"/>
      <c r="REY402" s="21"/>
      <c r="REZ402" s="21"/>
      <c r="RFA402" s="21"/>
      <c r="RFB402" s="21"/>
      <c r="RFC402" s="21"/>
      <c r="RFD402" s="21"/>
      <c r="RFE402" s="21"/>
      <c r="RFF402" s="21"/>
      <c r="RFG402" s="21"/>
      <c r="RFH402" s="21"/>
      <c r="RFI402" s="21"/>
      <c r="RFJ402" s="21"/>
      <c r="RFK402" s="21"/>
      <c r="RFL402" s="21"/>
      <c r="RFM402" s="21"/>
      <c r="RFN402" s="21"/>
      <c r="RFO402" s="21"/>
      <c r="RFP402" s="21"/>
      <c r="RFQ402" s="21"/>
      <c r="RFR402" s="21"/>
      <c r="RFS402" s="21"/>
      <c r="RFT402" s="21"/>
      <c r="RFU402" s="21"/>
      <c r="RFV402" s="21"/>
      <c r="RFW402" s="21"/>
      <c r="RFX402" s="21"/>
      <c r="RFY402" s="21"/>
      <c r="RFZ402" s="21"/>
      <c r="RGA402" s="21"/>
      <c r="RGB402" s="21"/>
      <c r="RGC402" s="21"/>
      <c r="RGD402" s="21"/>
      <c r="RGE402" s="21"/>
      <c r="RGF402" s="21"/>
      <c r="RGG402" s="21"/>
      <c r="RGH402" s="21"/>
      <c r="RGI402" s="21"/>
      <c r="RGJ402" s="21"/>
      <c r="RGK402" s="21"/>
      <c r="RGL402" s="21"/>
      <c r="RGM402" s="21"/>
      <c r="RGN402" s="21"/>
      <c r="RGO402" s="21"/>
      <c r="RGP402" s="21"/>
      <c r="RGQ402" s="21"/>
      <c r="RGR402" s="21"/>
      <c r="RGS402" s="21"/>
      <c r="RGT402" s="21"/>
      <c r="RGU402" s="21"/>
      <c r="RGV402" s="21"/>
      <c r="RGW402" s="21"/>
      <c r="RGX402" s="21"/>
      <c r="RGY402" s="21"/>
      <c r="RGZ402" s="21"/>
      <c r="RHA402" s="21"/>
      <c r="RHB402" s="21"/>
      <c r="RHC402" s="21"/>
      <c r="RHD402" s="21"/>
      <c r="RHE402" s="21"/>
      <c r="RHF402" s="21"/>
      <c r="RHG402" s="21"/>
      <c r="RHH402" s="21"/>
      <c r="RHI402" s="21"/>
      <c r="RHJ402" s="21"/>
      <c r="RHK402" s="21"/>
      <c r="RHL402" s="21"/>
      <c r="RHM402" s="21"/>
      <c r="RHN402" s="21"/>
      <c r="RHO402" s="21"/>
      <c r="RHP402" s="21"/>
      <c r="RHQ402" s="21"/>
      <c r="RHR402" s="21"/>
      <c r="RHS402" s="21"/>
      <c r="RHT402" s="21"/>
      <c r="RHU402" s="21"/>
      <c r="RHV402" s="21"/>
      <c r="RHW402" s="21"/>
      <c r="RHX402" s="21"/>
      <c r="RHY402" s="21"/>
      <c r="RHZ402" s="21"/>
      <c r="RIA402" s="21"/>
      <c r="RIB402" s="21"/>
      <c r="RIC402" s="21"/>
      <c r="RID402" s="21"/>
      <c r="RIE402" s="21"/>
      <c r="RIF402" s="21"/>
      <c r="RIG402" s="21"/>
      <c r="RIH402" s="21"/>
      <c r="RII402" s="21"/>
      <c r="RIJ402" s="21"/>
      <c r="RIK402" s="21"/>
      <c r="RIL402" s="21"/>
      <c r="RIM402" s="21"/>
      <c r="RIN402" s="21"/>
      <c r="RIO402" s="21"/>
      <c r="RIP402" s="21"/>
      <c r="RIQ402" s="21"/>
      <c r="RIR402" s="21"/>
      <c r="RIS402" s="21"/>
      <c r="RIT402" s="21"/>
      <c r="RIU402" s="21"/>
      <c r="RIV402" s="21"/>
      <c r="RIW402" s="21"/>
      <c r="RIX402" s="21"/>
      <c r="RIY402" s="21"/>
      <c r="RIZ402" s="21"/>
      <c r="RJA402" s="21"/>
      <c r="RJB402" s="21"/>
      <c r="RJC402" s="21"/>
      <c r="RJD402" s="21"/>
      <c r="RJE402" s="21"/>
      <c r="RJF402" s="21"/>
      <c r="RJG402" s="21"/>
      <c r="RJH402" s="21"/>
      <c r="RJI402" s="21"/>
      <c r="RJJ402" s="21"/>
      <c r="RJK402" s="21"/>
      <c r="RJL402" s="21"/>
      <c r="RJM402" s="21"/>
      <c r="RJN402" s="21"/>
      <c r="RJO402" s="21"/>
      <c r="RJP402" s="21"/>
      <c r="RJQ402" s="21"/>
      <c r="RJR402" s="21"/>
      <c r="RJS402" s="21"/>
      <c r="RJT402" s="21"/>
      <c r="RJU402" s="21"/>
      <c r="RJV402" s="21"/>
      <c r="RJW402" s="21"/>
      <c r="RJX402" s="21"/>
      <c r="RJY402" s="21"/>
      <c r="RJZ402" s="21"/>
      <c r="RKA402" s="21"/>
      <c r="RKB402" s="21"/>
      <c r="RKC402" s="21"/>
      <c r="RKD402" s="21"/>
      <c r="RKE402" s="21"/>
      <c r="RKF402" s="21"/>
      <c r="RKG402" s="21"/>
      <c r="RKH402" s="21"/>
      <c r="RKI402" s="21"/>
      <c r="RKJ402" s="21"/>
      <c r="RKK402" s="21"/>
      <c r="RKL402" s="21"/>
      <c r="RKM402" s="21"/>
      <c r="RKN402" s="21"/>
      <c r="RKO402" s="21"/>
      <c r="RKP402" s="21"/>
      <c r="RKQ402" s="21"/>
      <c r="RKR402" s="21"/>
      <c r="RKS402" s="21"/>
      <c r="RKT402" s="21"/>
      <c r="RKU402" s="21"/>
      <c r="RKV402" s="21"/>
      <c r="RKW402" s="21"/>
      <c r="RKX402" s="21"/>
      <c r="RKY402" s="21"/>
      <c r="RKZ402" s="21"/>
      <c r="RLA402" s="21"/>
      <c r="RLB402" s="21"/>
      <c r="RLC402" s="21"/>
      <c r="RLD402" s="21"/>
      <c r="RLE402" s="21"/>
      <c r="RLF402" s="21"/>
      <c r="RLG402" s="21"/>
      <c r="RLH402" s="21"/>
      <c r="RLI402" s="21"/>
      <c r="RLJ402" s="21"/>
      <c r="RLK402" s="21"/>
      <c r="RLL402" s="21"/>
      <c r="RLM402" s="21"/>
      <c r="RLN402" s="21"/>
      <c r="RLO402" s="21"/>
      <c r="RLP402" s="21"/>
      <c r="RLQ402" s="21"/>
      <c r="RLR402" s="21"/>
      <c r="RLS402" s="21"/>
      <c r="RLT402" s="21"/>
      <c r="RLU402" s="21"/>
      <c r="RLV402" s="21"/>
      <c r="RLW402" s="21"/>
      <c r="RLX402" s="21"/>
      <c r="RLY402" s="21"/>
      <c r="RLZ402" s="21"/>
      <c r="RMA402" s="21"/>
      <c r="RMB402" s="21"/>
      <c r="RMC402" s="21"/>
      <c r="RMD402" s="21"/>
      <c r="RME402" s="21"/>
      <c r="RMF402" s="21"/>
      <c r="RMG402" s="21"/>
      <c r="RMH402" s="21"/>
      <c r="RMI402" s="21"/>
      <c r="RMJ402" s="21"/>
      <c r="RMK402" s="21"/>
      <c r="RML402" s="21"/>
      <c r="RMM402" s="21"/>
      <c r="RMN402" s="21"/>
      <c r="RMO402" s="21"/>
      <c r="RMP402" s="21"/>
      <c r="RMQ402" s="21"/>
      <c r="RMR402" s="21"/>
      <c r="RMS402" s="21"/>
      <c r="RMT402" s="21"/>
      <c r="RMU402" s="21"/>
      <c r="RMV402" s="21"/>
      <c r="RMW402" s="21"/>
      <c r="RMX402" s="21"/>
      <c r="RMY402" s="21"/>
      <c r="RMZ402" s="21"/>
      <c r="RNA402" s="21"/>
      <c r="RNB402" s="21"/>
      <c r="RNC402" s="21"/>
      <c r="RND402" s="21"/>
      <c r="RNE402" s="21"/>
      <c r="RNF402" s="21"/>
      <c r="RNG402" s="21"/>
      <c r="RNH402" s="21"/>
      <c r="RNI402" s="21"/>
      <c r="RNJ402" s="21"/>
      <c r="RNK402" s="21"/>
      <c r="RNL402" s="21"/>
      <c r="RNM402" s="21"/>
      <c r="RNN402" s="21"/>
      <c r="RNO402" s="21"/>
      <c r="RNP402" s="21"/>
      <c r="RNQ402" s="21"/>
      <c r="RNR402" s="21"/>
      <c r="RNS402" s="21"/>
      <c r="RNT402" s="21"/>
      <c r="RNU402" s="21"/>
      <c r="RNV402" s="21"/>
      <c r="RNW402" s="21"/>
      <c r="RNX402" s="21"/>
      <c r="RNY402" s="21"/>
      <c r="RNZ402" s="21"/>
      <c r="ROA402" s="21"/>
      <c r="ROB402" s="21"/>
      <c r="ROC402" s="21"/>
      <c r="ROD402" s="21"/>
      <c r="ROE402" s="21"/>
      <c r="ROF402" s="21"/>
      <c r="ROG402" s="21"/>
      <c r="ROH402" s="21"/>
      <c r="ROI402" s="21"/>
      <c r="ROJ402" s="21"/>
      <c r="ROK402" s="21"/>
      <c r="ROL402" s="21"/>
      <c r="ROM402" s="21"/>
      <c r="RON402" s="21"/>
      <c r="ROO402" s="21"/>
      <c r="ROP402" s="21"/>
      <c r="ROQ402" s="21"/>
      <c r="ROR402" s="21"/>
      <c r="ROS402" s="21"/>
      <c r="ROT402" s="21"/>
      <c r="ROU402" s="21"/>
      <c r="ROV402" s="21"/>
      <c r="ROW402" s="21"/>
      <c r="ROX402" s="21"/>
      <c r="ROY402" s="21"/>
      <c r="ROZ402" s="21"/>
      <c r="RPA402" s="21"/>
      <c r="RPB402" s="21"/>
      <c r="RPC402" s="21"/>
      <c r="RPD402" s="21"/>
      <c r="RPE402" s="21"/>
      <c r="RPF402" s="21"/>
      <c r="RPG402" s="21"/>
      <c r="RPH402" s="21"/>
      <c r="RPI402" s="21"/>
      <c r="RPJ402" s="21"/>
      <c r="RPK402" s="21"/>
      <c r="RPL402" s="21"/>
      <c r="RPM402" s="21"/>
      <c r="RPN402" s="21"/>
      <c r="RPO402" s="21"/>
      <c r="RPP402" s="21"/>
      <c r="RPQ402" s="21"/>
      <c r="RPR402" s="21"/>
      <c r="RPS402" s="21"/>
      <c r="RPT402" s="21"/>
      <c r="RPU402" s="21"/>
      <c r="RPV402" s="21"/>
      <c r="RPW402" s="21"/>
      <c r="RPX402" s="21"/>
      <c r="RPY402" s="21"/>
      <c r="RPZ402" s="21"/>
      <c r="RQA402" s="21"/>
      <c r="RQB402" s="21"/>
      <c r="RQC402" s="21"/>
      <c r="RQD402" s="21"/>
      <c r="RQE402" s="21"/>
      <c r="RQF402" s="21"/>
      <c r="RQG402" s="21"/>
      <c r="RQH402" s="21"/>
      <c r="RQI402" s="21"/>
      <c r="RQJ402" s="21"/>
      <c r="RQK402" s="21"/>
      <c r="RQL402" s="21"/>
      <c r="RQM402" s="21"/>
      <c r="RQN402" s="21"/>
      <c r="RQO402" s="21"/>
      <c r="RQP402" s="21"/>
      <c r="RQQ402" s="21"/>
      <c r="RQR402" s="21"/>
      <c r="RQS402" s="21"/>
      <c r="RQT402" s="21"/>
      <c r="RQU402" s="21"/>
      <c r="RQV402" s="21"/>
      <c r="RQW402" s="21"/>
      <c r="RQX402" s="21"/>
      <c r="RQY402" s="21"/>
      <c r="RQZ402" s="21"/>
      <c r="RRA402" s="21"/>
      <c r="RRB402" s="21"/>
      <c r="RRC402" s="21"/>
      <c r="RRD402" s="21"/>
      <c r="RRE402" s="21"/>
      <c r="RRF402" s="21"/>
      <c r="RRG402" s="21"/>
      <c r="RRH402" s="21"/>
      <c r="RRI402" s="21"/>
      <c r="RRJ402" s="21"/>
      <c r="RRK402" s="21"/>
      <c r="RRL402" s="21"/>
      <c r="RRM402" s="21"/>
      <c r="RRN402" s="21"/>
      <c r="RRO402" s="21"/>
      <c r="RRP402" s="21"/>
      <c r="RRQ402" s="21"/>
      <c r="RRR402" s="21"/>
      <c r="RRS402" s="21"/>
      <c r="RRT402" s="21"/>
      <c r="RRU402" s="21"/>
      <c r="RRV402" s="21"/>
      <c r="RRW402" s="21"/>
      <c r="RRX402" s="21"/>
      <c r="RRY402" s="21"/>
      <c r="RRZ402" s="21"/>
      <c r="RSA402" s="21"/>
      <c r="RSB402" s="21"/>
      <c r="RSC402" s="21"/>
      <c r="RSD402" s="21"/>
      <c r="RSE402" s="21"/>
      <c r="RSF402" s="21"/>
      <c r="RSG402" s="21"/>
      <c r="RSH402" s="21"/>
      <c r="RSI402" s="21"/>
      <c r="RSJ402" s="21"/>
      <c r="RSK402" s="21"/>
      <c r="RSL402" s="21"/>
      <c r="RSM402" s="21"/>
      <c r="RSN402" s="21"/>
      <c r="RSO402" s="21"/>
      <c r="RSP402" s="21"/>
      <c r="RSQ402" s="21"/>
      <c r="RSR402" s="21"/>
      <c r="RSS402" s="21"/>
      <c r="RST402" s="21"/>
      <c r="RSU402" s="21"/>
      <c r="RSV402" s="21"/>
      <c r="RSW402" s="21"/>
      <c r="RSX402" s="21"/>
      <c r="RSY402" s="21"/>
      <c r="RSZ402" s="21"/>
      <c r="RTA402" s="21"/>
      <c r="RTB402" s="21"/>
      <c r="RTC402" s="21"/>
      <c r="RTD402" s="21"/>
      <c r="RTE402" s="21"/>
      <c r="RTF402" s="21"/>
      <c r="RTG402" s="21"/>
      <c r="RTH402" s="21"/>
      <c r="RTI402" s="21"/>
      <c r="RTJ402" s="21"/>
      <c r="RTK402" s="21"/>
      <c r="RTL402" s="21"/>
      <c r="RTM402" s="21"/>
      <c r="RTN402" s="21"/>
      <c r="RTO402" s="21"/>
      <c r="RTP402" s="21"/>
      <c r="RTQ402" s="21"/>
      <c r="RTR402" s="21"/>
      <c r="RTS402" s="21"/>
      <c r="RTT402" s="21"/>
      <c r="RTU402" s="21"/>
      <c r="RTV402" s="21"/>
      <c r="RTW402" s="21"/>
      <c r="RTX402" s="21"/>
      <c r="RTY402" s="21"/>
      <c r="RTZ402" s="21"/>
      <c r="RUA402" s="21"/>
      <c r="RUB402" s="21"/>
      <c r="RUC402" s="21"/>
      <c r="RUD402" s="21"/>
      <c r="RUE402" s="21"/>
      <c r="RUF402" s="21"/>
      <c r="RUG402" s="21"/>
      <c r="RUH402" s="21"/>
      <c r="RUI402" s="21"/>
      <c r="RUJ402" s="21"/>
      <c r="RUK402" s="21"/>
      <c r="RUL402" s="21"/>
      <c r="RUM402" s="21"/>
      <c r="RUN402" s="21"/>
      <c r="RUO402" s="21"/>
      <c r="RUP402" s="21"/>
      <c r="RUQ402" s="21"/>
      <c r="RUR402" s="21"/>
      <c r="RUS402" s="21"/>
      <c r="RUT402" s="21"/>
      <c r="RUU402" s="21"/>
      <c r="RUV402" s="21"/>
      <c r="RUW402" s="21"/>
      <c r="RUX402" s="21"/>
      <c r="RUY402" s="21"/>
      <c r="RUZ402" s="21"/>
      <c r="RVA402" s="21"/>
      <c r="RVB402" s="21"/>
      <c r="RVC402" s="21"/>
      <c r="RVD402" s="21"/>
      <c r="RVE402" s="21"/>
      <c r="RVF402" s="21"/>
      <c r="RVG402" s="21"/>
      <c r="RVH402" s="21"/>
      <c r="RVI402" s="21"/>
      <c r="RVJ402" s="21"/>
      <c r="RVK402" s="21"/>
      <c r="RVL402" s="21"/>
      <c r="RVM402" s="21"/>
      <c r="RVN402" s="21"/>
      <c r="RVO402" s="21"/>
      <c r="RVP402" s="21"/>
      <c r="RVQ402" s="21"/>
      <c r="RVR402" s="21"/>
      <c r="RVS402" s="21"/>
      <c r="RVT402" s="21"/>
      <c r="RVU402" s="21"/>
      <c r="RVV402" s="21"/>
      <c r="RVW402" s="21"/>
      <c r="RVX402" s="21"/>
      <c r="RVY402" s="21"/>
      <c r="RVZ402" s="21"/>
      <c r="RWA402" s="21"/>
      <c r="RWB402" s="21"/>
      <c r="RWC402" s="21"/>
      <c r="RWD402" s="21"/>
      <c r="RWE402" s="21"/>
      <c r="RWF402" s="21"/>
      <c r="RWG402" s="21"/>
      <c r="RWH402" s="21"/>
      <c r="RWI402" s="21"/>
      <c r="RWJ402" s="21"/>
      <c r="RWK402" s="21"/>
      <c r="RWL402" s="21"/>
      <c r="RWM402" s="21"/>
      <c r="RWN402" s="21"/>
      <c r="RWO402" s="21"/>
      <c r="RWP402" s="21"/>
      <c r="RWQ402" s="21"/>
      <c r="RWR402" s="21"/>
      <c r="RWS402" s="21"/>
      <c r="RWT402" s="21"/>
      <c r="RWU402" s="21"/>
      <c r="RWV402" s="21"/>
      <c r="RWW402" s="21"/>
      <c r="RWX402" s="21"/>
      <c r="RWY402" s="21"/>
      <c r="RWZ402" s="21"/>
      <c r="RXA402" s="21"/>
      <c r="RXB402" s="21"/>
      <c r="RXC402" s="21"/>
      <c r="RXD402" s="21"/>
      <c r="RXE402" s="21"/>
      <c r="RXF402" s="21"/>
      <c r="RXG402" s="21"/>
      <c r="RXH402" s="21"/>
      <c r="RXI402" s="21"/>
      <c r="RXJ402" s="21"/>
      <c r="RXK402" s="21"/>
      <c r="RXL402" s="21"/>
      <c r="RXM402" s="21"/>
      <c r="RXN402" s="21"/>
      <c r="RXO402" s="21"/>
      <c r="RXP402" s="21"/>
      <c r="RXQ402" s="21"/>
      <c r="RXR402" s="21"/>
      <c r="RXS402" s="21"/>
      <c r="RXT402" s="21"/>
      <c r="RXU402" s="21"/>
      <c r="RXV402" s="21"/>
      <c r="RXW402" s="21"/>
      <c r="RXX402" s="21"/>
      <c r="RXY402" s="21"/>
      <c r="RXZ402" s="21"/>
      <c r="RYA402" s="21"/>
      <c r="RYB402" s="21"/>
      <c r="RYC402" s="21"/>
      <c r="RYD402" s="21"/>
      <c r="RYE402" s="21"/>
      <c r="RYF402" s="21"/>
      <c r="RYG402" s="21"/>
      <c r="RYH402" s="21"/>
      <c r="RYI402" s="21"/>
      <c r="RYJ402" s="21"/>
      <c r="RYK402" s="21"/>
      <c r="RYL402" s="21"/>
      <c r="RYM402" s="21"/>
      <c r="RYN402" s="21"/>
      <c r="RYO402" s="21"/>
      <c r="RYP402" s="21"/>
      <c r="RYQ402" s="21"/>
      <c r="RYR402" s="21"/>
      <c r="RYS402" s="21"/>
      <c r="RYT402" s="21"/>
      <c r="RYU402" s="21"/>
      <c r="RYV402" s="21"/>
      <c r="RYW402" s="21"/>
      <c r="RYX402" s="21"/>
      <c r="RYY402" s="21"/>
      <c r="RYZ402" s="21"/>
      <c r="RZA402" s="21"/>
      <c r="RZB402" s="21"/>
      <c r="RZC402" s="21"/>
      <c r="RZD402" s="21"/>
      <c r="RZE402" s="21"/>
      <c r="RZF402" s="21"/>
      <c r="RZG402" s="21"/>
      <c r="RZH402" s="21"/>
      <c r="RZI402" s="21"/>
      <c r="RZJ402" s="21"/>
      <c r="RZK402" s="21"/>
      <c r="RZL402" s="21"/>
      <c r="RZM402" s="21"/>
      <c r="RZN402" s="21"/>
      <c r="RZO402" s="21"/>
      <c r="RZP402" s="21"/>
      <c r="RZQ402" s="21"/>
      <c r="RZR402" s="21"/>
      <c r="RZS402" s="21"/>
      <c r="RZT402" s="21"/>
      <c r="RZU402" s="21"/>
      <c r="RZV402" s="21"/>
      <c r="RZW402" s="21"/>
      <c r="RZX402" s="21"/>
      <c r="RZY402" s="21"/>
      <c r="RZZ402" s="21"/>
      <c r="SAA402" s="21"/>
      <c r="SAB402" s="21"/>
      <c r="SAC402" s="21"/>
      <c r="SAD402" s="21"/>
      <c r="SAE402" s="21"/>
      <c r="SAF402" s="21"/>
      <c r="SAG402" s="21"/>
      <c r="SAH402" s="21"/>
      <c r="SAI402" s="21"/>
      <c r="SAJ402" s="21"/>
      <c r="SAK402" s="21"/>
      <c r="SAL402" s="21"/>
      <c r="SAM402" s="21"/>
      <c r="SAN402" s="21"/>
      <c r="SAO402" s="21"/>
      <c r="SAP402" s="21"/>
      <c r="SAQ402" s="21"/>
      <c r="SAR402" s="21"/>
      <c r="SAS402" s="21"/>
      <c r="SAT402" s="21"/>
      <c r="SAU402" s="21"/>
      <c r="SAV402" s="21"/>
      <c r="SAW402" s="21"/>
      <c r="SAX402" s="21"/>
      <c r="SAY402" s="21"/>
      <c r="SAZ402" s="21"/>
      <c r="SBA402" s="21"/>
      <c r="SBB402" s="21"/>
      <c r="SBC402" s="21"/>
      <c r="SBD402" s="21"/>
      <c r="SBE402" s="21"/>
      <c r="SBF402" s="21"/>
      <c r="SBG402" s="21"/>
      <c r="SBH402" s="21"/>
      <c r="SBI402" s="21"/>
      <c r="SBJ402" s="21"/>
      <c r="SBK402" s="21"/>
      <c r="SBL402" s="21"/>
      <c r="SBM402" s="21"/>
      <c r="SBN402" s="21"/>
      <c r="SBO402" s="21"/>
      <c r="SBP402" s="21"/>
      <c r="SBQ402" s="21"/>
      <c r="SBR402" s="21"/>
      <c r="SBS402" s="21"/>
      <c r="SBT402" s="21"/>
      <c r="SBU402" s="21"/>
      <c r="SBV402" s="21"/>
      <c r="SBW402" s="21"/>
      <c r="SBX402" s="21"/>
      <c r="SBY402" s="21"/>
      <c r="SBZ402" s="21"/>
      <c r="SCA402" s="21"/>
      <c r="SCB402" s="21"/>
      <c r="SCC402" s="21"/>
      <c r="SCD402" s="21"/>
      <c r="SCE402" s="21"/>
      <c r="SCF402" s="21"/>
      <c r="SCG402" s="21"/>
      <c r="SCH402" s="21"/>
      <c r="SCI402" s="21"/>
      <c r="SCJ402" s="21"/>
      <c r="SCK402" s="21"/>
      <c r="SCL402" s="21"/>
      <c r="SCM402" s="21"/>
      <c r="SCN402" s="21"/>
      <c r="SCO402" s="21"/>
      <c r="SCP402" s="21"/>
      <c r="SCQ402" s="21"/>
      <c r="SCR402" s="21"/>
      <c r="SCS402" s="21"/>
      <c r="SCT402" s="21"/>
      <c r="SCU402" s="21"/>
      <c r="SCV402" s="21"/>
      <c r="SCW402" s="21"/>
      <c r="SCX402" s="21"/>
      <c r="SCY402" s="21"/>
      <c r="SCZ402" s="21"/>
      <c r="SDA402" s="21"/>
      <c r="SDB402" s="21"/>
      <c r="SDC402" s="21"/>
      <c r="SDD402" s="21"/>
      <c r="SDE402" s="21"/>
      <c r="SDF402" s="21"/>
      <c r="SDG402" s="21"/>
      <c r="SDH402" s="21"/>
      <c r="SDI402" s="21"/>
      <c r="SDJ402" s="21"/>
      <c r="SDK402" s="21"/>
      <c r="SDL402" s="21"/>
      <c r="SDM402" s="21"/>
      <c r="SDN402" s="21"/>
      <c r="SDO402" s="21"/>
      <c r="SDP402" s="21"/>
      <c r="SDQ402" s="21"/>
      <c r="SDR402" s="21"/>
      <c r="SDS402" s="21"/>
      <c r="SDT402" s="21"/>
      <c r="SDU402" s="21"/>
      <c r="SDV402" s="21"/>
      <c r="SDW402" s="21"/>
      <c r="SDX402" s="21"/>
      <c r="SDY402" s="21"/>
      <c r="SDZ402" s="21"/>
      <c r="SEA402" s="21"/>
      <c r="SEB402" s="21"/>
      <c r="SEC402" s="21"/>
      <c r="SED402" s="21"/>
      <c r="SEE402" s="21"/>
      <c r="SEF402" s="21"/>
      <c r="SEG402" s="21"/>
      <c r="SEH402" s="21"/>
      <c r="SEI402" s="21"/>
      <c r="SEJ402" s="21"/>
      <c r="SEK402" s="21"/>
      <c r="SEL402" s="21"/>
      <c r="SEM402" s="21"/>
      <c r="SEN402" s="21"/>
      <c r="SEO402" s="21"/>
      <c r="SEP402" s="21"/>
      <c r="SEQ402" s="21"/>
      <c r="SER402" s="21"/>
      <c r="SES402" s="21"/>
      <c r="SET402" s="21"/>
      <c r="SEU402" s="21"/>
      <c r="SEV402" s="21"/>
      <c r="SEW402" s="21"/>
      <c r="SEX402" s="21"/>
      <c r="SEY402" s="21"/>
      <c r="SEZ402" s="21"/>
      <c r="SFA402" s="21"/>
      <c r="SFB402" s="21"/>
      <c r="SFC402" s="21"/>
      <c r="SFD402" s="21"/>
      <c r="SFE402" s="21"/>
      <c r="SFF402" s="21"/>
      <c r="SFG402" s="21"/>
      <c r="SFH402" s="21"/>
      <c r="SFI402" s="21"/>
      <c r="SFJ402" s="21"/>
      <c r="SFK402" s="21"/>
      <c r="SFL402" s="21"/>
      <c r="SFM402" s="21"/>
      <c r="SFN402" s="21"/>
      <c r="SFO402" s="21"/>
      <c r="SFP402" s="21"/>
      <c r="SFQ402" s="21"/>
      <c r="SFR402" s="21"/>
      <c r="SFS402" s="21"/>
      <c r="SFT402" s="21"/>
      <c r="SFU402" s="21"/>
      <c r="SFV402" s="21"/>
      <c r="SFW402" s="21"/>
      <c r="SFX402" s="21"/>
      <c r="SFY402" s="21"/>
      <c r="SFZ402" s="21"/>
      <c r="SGA402" s="21"/>
      <c r="SGB402" s="21"/>
      <c r="SGC402" s="21"/>
      <c r="SGD402" s="21"/>
      <c r="SGE402" s="21"/>
      <c r="SGF402" s="21"/>
      <c r="SGG402" s="21"/>
      <c r="SGH402" s="21"/>
      <c r="SGI402" s="21"/>
      <c r="SGJ402" s="21"/>
      <c r="SGK402" s="21"/>
      <c r="SGL402" s="21"/>
      <c r="SGM402" s="21"/>
      <c r="SGN402" s="21"/>
      <c r="SGO402" s="21"/>
      <c r="SGP402" s="21"/>
      <c r="SGQ402" s="21"/>
      <c r="SGR402" s="21"/>
      <c r="SGS402" s="21"/>
      <c r="SGT402" s="21"/>
      <c r="SGU402" s="21"/>
      <c r="SGV402" s="21"/>
      <c r="SGW402" s="21"/>
      <c r="SGX402" s="21"/>
      <c r="SGY402" s="21"/>
      <c r="SGZ402" s="21"/>
      <c r="SHA402" s="21"/>
      <c r="SHB402" s="21"/>
      <c r="SHC402" s="21"/>
      <c r="SHD402" s="21"/>
      <c r="SHE402" s="21"/>
      <c r="SHF402" s="21"/>
      <c r="SHG402" s="21"/>
      <c r="SHH402" s="21"/>
      <c r="SHI402" s="21"/>
      <c r="SHJ402" s="21"/>
      <c r="SHK402" s="21"/>
      <c r="SHL402" s="21"/>
      <c r="SHM402" s="21"/>
      <c r="SHN402" s="21"/>
      <c r="SHO402" s="21"/>
      <c r="SHP402" s="21"/>
      <c r="SHQ402" s="21"/>
      <c r="SHR402" s="21"/>
      <c r="SHS402" s="21"/>
      <c r="SHT402" s="21"/>
      <c r="SHU402" s="21"/>
      <c r="SHV402" s="21"/>
      <c r="SHW402" s="21"/>
      <c r="SHX402" s="21"/>
      <c r="SHY402" s="21"/>
      <c r="SHZ402" s="21"/>
      <c r="SIA402" s="21"/>
      <c r="SIB402" s="21"/>
      <c r="SIC402" s="21"/>
      <c r="SID402" s="21"/>
      <c r="SIE402" s="21"/>
      <c r="SIF402" s="21"/>
      <c r="SIG402" s="21"/>
      <c r="SIH402" s="21"/>
      <c r="SII402" s="21"/>
      <c r="SIJ402" s="21"/>
      <c r="SIK402" s="21"/>
      <c r="SIL402" s="21"/>
      <c r="SIM402" s="21"/>
      <c r="SIN402" s="21"/>
      <c r="SIO402" s="21"/>
      <c r="SIP402" s="21"/>
      <c r="SIQ402" s="21"/>
      <c r="SIR402" s="21"/>
      <c r="SIS402" s="21"/>
      <c r="SIT402" s="21"/>
      <c r="SIU402" s="21"/>
      <c r="SIV402" s="21"/>
      <c r="SIW402" s="21"/>
      <c r="SIX402" s="21"/>
      <c r="SIY402" s="21"/>
      <c r="SIZ402" s="21"/>
      <c r="SJA402" s="21"/>
      <c r="SJB402" s="21"/>
      <c r="SJC402" s="21"/>
      <c r="SJD402" s="21"/>
      <c r="SJE402" s="21"/>
      <c r="SJF402" s="21"/>
      <c r="SJG402" s="21"/>
      <c r="SJH402" s="21"/>
      <c r="SJI402" s="21"/>
      <c r="SJJ402" s="21"/>
      <c r="SJK402" s="21"/>
      <c r="SJL402" s="21"/>
      <c r="SJM402" s="21"/>
      <c r="SJN402" s="21"/>
      <c r="SJO402" s="21"/>
      <c r="SJP402" s="21"/>
      <c r="SJQ402" s="21"/>
      <c r="SJR402" s="21"/>
      <c r="SJS402" s="21"/>
      <c r="SJT402" s="21"/>
      <c r="SJU402" s="21"/>
      <c r="SJV402" s="21"/>
      <c r="SJW402" s="21"/>
      <c r="SJX402" s="21"/>
      <c r="SJY402" s="21"/>
      <c r="SJZ402" s="21"/>
      <c r="SKA402" s="21"/>
      <c r="SKB402" s="21"/>
      <c r="SKC402" s="21"/>
      <c r="SKD402" s="21"/>
      <c r="SKE402" s="21"/>
      <c r="SKF402" s="21"/>
      <c r="SKG402" s="21"/>
      <c r="SKH402" s="21"/>
      <c r="SKI402" s="21"/>
      <c r="SKJ402" s="21"/>
      <c r="SKK402" s="21"/>
      <c r="SKL402" s="21"/>
      <c r="SKM402" s="21"/>
      <c r="SKN402" s="21"/>
      <c r="SKO402" s="21"/>
      <c r="SKP402" s="21"/>
      <c r="SKQ402" s="21"/>
      <c r="SKR402" s="21"/>
      <c r="SKS402" s="21"/>
      <c r="SKT402" s="21"/>
      <c r="SKU402" s="21"/>
      <c r="SKV402" s="21"/>
      <c r="SKW402" s="21"/>
      <c r="SKX402" s="21"/>
      <c r="SKY402" s="21"/>
      <c r="SKZ402" s="21"/>
      <c r="SLA402" s="21"/>
      <c r="SLB402" s="21"/>
      <c r="SLC402" s="21"/>
      <c r="SLD402" s="21"/>
      <c r="SLE402" s="21"/>
      <c r="SLF402" s="21"/>
      <c r="SLG402" s="21"/>
      <c r="SLH402" s="21"/>
      <c r="SLI402" s="21"/>
      <c r="SLJ402" s="21"/>
      <c r="SLK402" s="21"/>
      <c r="SLL402" s="21"/>
      <c r="SLM402" s="21"/>
      <c r="SLN402" s="21"/>
      <c r="SLO402" s="21"/>
      <c r="SLP402" s="21"/>
      <c r="SLQ402" s="21"/>
      <c r="SLR402" s="21"/>
      <c r="SLS402" s="21"/>
      <c r="SLT402" s="21"/>
      <c r="SLU402" s="21"/>
      <c r="SLV402" s="21"/>
      <c r="SLW402" s="21"/>
      <c r="SLX402" s="21"/>
      <c r="SLY402" s="21"/>
      <c r="SLZ402" s="21"/>
      <c r="SMA402" s="21"/>
      <c r="SMB402" s="21"/>
      <c r="SMC402" s="21"/>
      <c r="SMD402" s="21"/>
      <c r="SME402" s="21"/>
      <c r="SMF402" s="21"/>
      <c r="SMG402" s="21"/>
      <c r="SMH402" s="21"/>
      <c r="SMI402" s="21"/>
      <c r="SMJ402" s="21"/>
      <c r="SMK402" s="21"/>
      <c r="SML402" s="21"/>
      <c r="SMM402" s="21"/>
      <c r="SMN402" s="21"/>
      <c r="SMO402" s="21"/>
      <c r="SMP402" s="21"/>
      <c r="SMQ402" s="21"/>
      <c r="SMR402" s="21"/>
      <c r="SMS402" s="21"/>
      <c r="SMT402" s="21"/>
      <c r="SMU402" s="21"/>
      <c r="SMV402" s="21"/>
      <c r="SMW402" s="21"/>
      <c r="SMX402" s="21"/>
      <c r="SMY402" s="21"/>
      <c r="SMZ402" s="21"/>
      <c r="SNA402" s="21"/>
      <c r="SNB402" s="21"/>
      <c r="SNC402" s="21"/>
      <c r="SND402" s="21"/>
      <c r="SNE402" s="21"/>
      <c r="SNF402" s="21"/>
      <c r="SNG402" s="21"/>
      <c r="SNH402" s="21"/>
      <c r="SNI402" s="21"/>
      <c r="SNJ402" s="21"/>
      <c r="SNK402" s="21"/>
      <c r="SNL402" s="21"/>
      <c r="SNM402" s="21"/>
      <c r="SNN402" s="21"/>
      <c r="SNO402" s="21"/>
      <c r="SNP402" s="21"/>
      <c r="SNQ402" s="21"/>
      <c r="SNR402" s="21"/>
      <c r="SNS402" s="21"/>
      <c r="SNT402" s="21"/>
      <c r="SNU402" s="21"/>
      <c r="SNV402" s="21"/>
      <c r="SNW402" s="21"/>
      <c r="SNX402" s="21"/>
      <c r="SNY402" s="21"/>
      <c r="SNZ402" s="21"/>
      <c r="SOA402" s="21"/>
      <c r="SOB402" s="21"/>
      <c r="SOC402" s="21"/>
      <c r="SOD402" s="21"/>
      <c r="SOE402" s="21"/>
      <c r="SOF402" s="21"/>
      <c r="SOG402" s="21"/>
      <c r="SOH402" s="21"/>
      <c r="SOI402" s="21"/>
      <c r="SOJ402" s="21"/>
      <c r="SOK402" s="21"/>
      <c r="SOL402" s="21"/>
      <c r="SOM402" s="21"/>
      <c r="SON402" s="21"/>
      <c r="SOO402" s="21"/>
      <c r="SOP402" s="21"/>
      <c r="SOQ402" s="21"/>
      <c r="SOR402" s="21"/>
      <c r="SOS402" s="21"/>
      <c r="SOT402" s="21"/>
      <c r="SOU402" s="21"/>
      <c r="SOV402" s="21"/>
      <c r="SOW402" s="21"/>
      <c r="SOX402" s="21"/>
      <c r="SOY402" s="21"/>
      <c r="SOZ402" s="21"/>
      <c r="SPA402" s="21"/>
      <c r="SPB402" s="21"/>
      <c r="SPC402" s="21"/>
      <c r="SPD402" s="21"/>
      <c r="SPE402" s="21"/>
      <c r="SPF402" s="21"/>
      <c r="SPG402" s="21"/>
      <c r="SPH402" s="21"/>
      <c r="SPI402" s="21"/>
      <c r="SPJ402" s="21"/>
      <c r="SPK402" s="21"/>
      <c r="SPL402" s="21"/>
      <c r="SPM402" s="21"/>
      <c r="SPN402" s="21"/>
      <c r="SPO402" s="21"/>
      <c r="SPP402" s="21"/>
      <c r="SPQ402" s="21"/>
      <c r="SPR402" s="21"/>
      <c r="SPS402" s="21"/>
      <c r="SPT402" s="21"/>
      <c r="SPU402" s="21"/>
      <c r="SPV402" s="21"/>
      <c r="SPW402" s="21"/>
      <c r="SPX402" s="21"/>
      <c r="SPY402" s="21"/>
      <c r="SPZ402" s="21"/>
      <c r="SQA402" s="21"/>
      <c r="SQB402" s="21"/>
      <c r="SQC402" s="21"/>
      <c r="SQD402" s="21"/>
      <c r="SQE402" s="21"/>
      <c r="SQF402" s="21"/>
      <c r="SQG402" s="21"/>
      <c r="SQH402" s="21"/>
      <c r="SQI402" s="21"/>
      <c r="SQJ402" s="21"/>
      <c r="SQK402" s="21"/>
      <c r="SQL402" s="21"/>
      <c r="SQM402" s="21"/>
      <c r="SQN402" s="21"/>
      <c r="SQO402" s="21"/>
      <c r="SQP402" s="21"/>
      <c r="SQQ402" s="21"/>
      <c r="SQR402" s="21"/>
      <c r="SQS402" s="21"/>
      <c r="SQT402" s="21"/>
      <c r="SQU402" s="21"/>
      <c r="SQV402" s="21"/>
      <c r="SQW402" s="21"/>
      <c r="SQX402" s="21"/>
      <c r="SQY402" s="21"/>
      <c r="SQZ402" s="21"/>
      <c r="SRA402" s="21"/>
      <c r="SRB402" s="21"/>
      <c r="SRC402" s="21"/>
      <c r="SRD402" s="21"/>
      <c r="SRE402" s="21"/>
      <c r="SRF402" s="21"/>
      <c r="SRG402" s="21"/>
      <c r="SRH402" s="21"/>
      <c r="SRI402" s="21"/>
      <c r="SRJ402" s="21"/>
      <c r="SRK402" s="21"/>
      <c r="SRL402" s="21"/>
      <c r="SRM402" s="21"/>
      <c r="SRN402" s="21"/>
      <c r="SRO402" s="21"/>
      <c r="SRP402" s="21"/>
      <c r="SRQ402" s="21"/>
      <c r="SRR402" s="21"/>
      <c r="SRS402" s="21"/>
      <c r="SRT402" s="21"/>
      <c r="SRU402" s="21"/>
      <c r="SRV402" s="21"/>
      <c r="SRW402" s="21"/>
      <c r="SRX402" s="21"/>
      <c r="SRY402" s="21"/>
      <c r="SRZ402" s="21"/>
      <c r="SSA402" s="21"/>
      <c r="SSB402" s="21"/>
      <c r="SSC402" s="21"/>
      <c r="SSD402" s="21"/>
      <c r="SSE402" s="21"/>
      <c r="SSF402" s="21"/>
      <c r="SSG402" s="21"/>
      <c r="SSH402" s="21"/>
      <c r="SSI402" s="21"/>
      <c r="SSJ402" s="21"/>
      <c r="SSK402" s="21"/>
      <c r="SSL402" s="21"/>
      <c r="SSM402" s="21"/>
      <c r="SSN402" s="21"/>
      <c r="SSO402" s="21"/>
      <c r="SSP402" s="21"/>
      <c r="SSQ402" s="21"/>
      <c r="SSR402" s="21"/>
      <c r="SSS402" s="21"/>
      <c r="SST402" s="21"/>
      <c r="SSU402" s="21"/>
      <c r="SSV402" s="21"/>
      <c r="SSW402" s="21"/>
      <c r="SSX402" s="21"/>
      <c r="SSY402" s="21"/>
      <c r="SSZ402" s="21"/>
      <c r="STA402" s="21"/>
      <c r="STB402" s="21"/>
      <c r="STC402" s="21"/>
      <c r="STD402" s="21"/>
      <c r="STE402" s="21"/>
      <c r="STF402" s="21"/>
      <c r="STG402" s="21"/>
      <c r="STH402" s="21"/>
      <c r="STI402" s="21"/>
      <c r="STJ402" s="21"/>
      <c r="STK402" s="21"/>
      <c r="STL402" s="21"/>
      <c r="STM402" s="21"/>
      <c r="STN402" s="21"/>
      <c r="STO402" s="21"/>
      <c r="STP402" s="21"/>
      <c r="STQ402" s="21"/>
      <c r="STR402" s="21"/>
      <c r="STS402" s="21"/>
      <c r="STT402" s="21"/>
      <c r="STU402" s="21"/>
      <c r="STV402" s="21"/>
      <c r="STW402" s="21"/>
      <c r="STX402" s="21"/>
      <c r="STY402" s="21"/>
      <c r="STZ402" s="21"/>
      <c r="SUA402" s="21"/>
      <c r="SUB402" s="21"/>
      <c r="SUC402" s="21"/>
      <c r="SUD402" s="21"/>
      <c r="SUE402" s="21"/>
      <c r="SUF402" s="21"/>
      <c r="SUG402" s="21"/>
      <c r="SUH402" s="21"/>
      <c r="SUI402" s="21"/>
      <c r="SUJ402" s="21"/>
      <c r="SUK402" s="21"/>
      <c r="SUL402" s="21"/>
      <c r="SUM402" s="21"/>
      <c r="SUN402" s="21"/>
      <c r="SUO402" s="21"/>
      <c r="SUP402" s="21"/>
      <c r="SUQ402" s="21"/>
      <c r="SUR402" s="21"/>
      <c r="SUS402" s="21"/>
      <c r="SUT402" s="21"/>
      <c r="SUU402" s="21"/>
      <c r="SUV402" s="21"/>
      <c r="SUW402" s="21"/>
      <c r="SUX402" s="21"/>
      <c r="SUY402" s="21"/>
      <c r="SUZ402" s="21"/>
      <c r="SVA402" s="21"/>
      <c r="SVB402" s="21"/>
      <c r="SVC402" s="21"/>
      <c r="SVD402" s="21"/>
      <c r="SVE402" s="21"/>
      <c r="SVF402" s="21"/>
      <c r="SVG402" s="21"/>
      <c r="SVH402" s="21"/>
      <c r="SVI402" s="21"/>
      <c r="SVJ402" s="21"/>
      <c r="SVK402" s="21"/>
      <c r="SVL402" s="21"/>
      <c r="SVM402" s="21"/>
      <c r="SVN402" s="21"/>
      <c r="SVO402" s="21"/>
      <c r="SVP402" s="21"/>
      <c r="SVQ402" s="21"/>
      <c r="SVR402" s="21"/>
      <c r="SVS402" s="21"/>
      <c r="SVT402" s="21"/>
      <c r="SVU402" s="21"/>
      <c r="SVV402" s="21"/>
      <c r="SVW402" s="21"/>
      <c r="SVX402" s="21"/>
      <c r="SVY402" s="21"/>
      <c r="SVZ402" s="21"/>
      <c r="SWA402" s="21"/>
      <c r="SWB402" s="21"/>
      <c r="SWC402" s="21"/>
      <c r="SWD402" s="21"/>
      <c r="SWE402" s="21"/>
      <c r="SWF402" s="21"/>
      <c r="SWG402" s="21"/>
      <c r="SWH402" s="21"/>
      <c r="SWI402" s="21"/>
      <c r="SWJ402" s="21"/>
      <c r="SWK402" s="21"/>
      <c r="SWL402" s="21"/>
      <c r="SWM402" s="21"/>
      <c r="SWN402" s="21"/>
      <c r="SWO402" s="21"/>
      <c r="SWP402" s="21"/>
      <c r="SWQ402" s="21"/>
      <c r="SWR402" s="21"/>
      <c r="SWS402" s="21"/>
      <c r="SWT402" s="21"/>
      <c r="SWU402" s="21"/>
      <c r="SWV402" s="21"/>
      <c r="SWW402" s="21"/>
      <c r="SWX402" s="21"/>
      <c r="SWY402" s="21"/>
      <c r="SWZ402" s="21"/>
      <c r="SXA402" s="21"/>
      <c r="SXB402" s="21"/>
      <c r="SXC402" s="21"/>
      <c r="SXD402" s="21"/>
      <c r="SXE402" s="21"/>
      <c r="SXF402" s="21"/>
      <c r="SXG402" s="21"/>
      <c r="SXH402" s="21"/>
      <c r="SXI402" s="21"/>
      <c r="SXJ402" s="21"/>
      <c r="SXK402" s="21"/>
      <c r="SXL402" s="21"/>
      <c r="SXM402" s="21"/>
      <c r="SXN402" s="21"/>
      <c r="SXO402" s="21"/>
      <c r="SXP402" s="21"/>
      <c r="SXQ402" s="21"/>
      <c r="SXR402" s="21"/>
      <c r="SXS402" s="21"/>
      <c r="SXT402" s="21"/>
      <c r="SXU402" s="21"/>
      <c r="SXV402" s="21"/>
      <c r="SXW402" s="21"/>
      <c r="SXX402" s="21"/>
      <c r="SXY402" s="21"/>
      <c r="SXZ402" s="21"/>
      <c r="SYA402" s="21"/>
      <c r="SYB402" s="21"/>
      <c r="SYC402" s="21"/>
      <c r="SYD402" s="21"/>
      <c r="SYE402" s="21"/>
      <c r="SYF402" s="21"/>
      <c r="SYG402" s="21"/>
      <c r="SYH402" s="21"/>
      <c r="SYI402" s="21"/>
      <c r="SYJ402" s="21"/>
      <c r="SYK402" s="21"/>
      <c r="SYL402" s="21"/>
      <c r="SYM402" s="21"/>
      <c r="SYN402" s="21"/>
      <c r="SYO402" s="21"/>
      <c r="SYP402" s="21"/>
      <c r="SYQ402" s="21"/>
      <c r="SYR402" s="21"/>
      <c r="SYS402" s="21"/>
      <c r="SYT402" s="21"/>
      <c r="SYU402" s="21"/>
      <c r="SYV402" s="21"/>
      <c r="SYW402" s="21"/>
      <c r="SYX402" s="21"/>
      <c r="SYY402" s="21"/>
      <c r="SYZ402" s="21"/>
      <c r="SZA402" s="21"/>
      <c r="SZB402" s="21"/>
      <c r="SZC402" s="21"/>
      <c r="SZD402" s="21"/>
      <c r="SZE402" s="21"/>
      <c r="SZF402" s="21"/>
      <c r="SZG402" s="21"/>
      <c r="SZH402" s="21"/>
      <c r="SZI402" s="21"/>
      <c r="SZJ402" s="21"/>
      <c r="SZK402" s="21"/>
      <c r="SZL402" s="21"/>
      <c r="SZM402" s="21"/>
      <c r="SZN402" s="21"/>
      <c r="SZO402" s="21"/>
      <c r="SZP402" s="21"/>
      <c r="SZQ402" s="21"/>
      <c r="SZR402" s="21"/>
      <c r="SZS402" s="21"/>
      <c r="SZT402" s="21"/>
      <c r="SZU402" s="21"/>
      <c r="SZV402" s="21"/>
      <c r="SZW402" s="21"/>
      <c r="SZX402" s="21"/>
      <c r="SZY402" s="21"/>
      <c r="SZZ402" s="21"/>
      <c r="TAA402" s="21"/>
      <c r="TAB402" s="21"/>
      <c r="TAC402" s="21"/>
      <c r="TAD402" s="21"/>
      <c r="TAE402" s="21"/>
      <c r="TAF402" s="21"/>
      <c r="TAG402" s="21"/>
      <c r="TAH402" s="21"/>
      <c r="TAI402" s="21"/>
      <c r="TAJ402" s="21"/>
      <c r="TAK402" s="21"/>
      <c r="TAL402" s="21"/>
      <c r="TAM402" s="21"/>
      <c r="TAN402" s="21"/>
      <c r="TAO402" s="21"/>
      <c r="TAP402" s="21"/>
      <c r="TAQ402" s="21"/>
      <c r="TAR402" s="21"/>
      <c r="TAS402" s="21"/>
      <c r="TAT402" s="21"/>
      <c r="TAU402" s="21"/>
      <c r="TAV402" s="21"/>
      <c r="TAW402" s="21"/>
      <c r="TAX402" s="21"/>
      <c r="TAY402" s="21"/>
      <c r="TAZ402" s="21"/>
      <c r="TBA402" s="21"/>
      <c r="TBB402" s="21"/>
      <c r="TBC402" s="21"/>
      <c r="TBD402" s="21"/>
      <c r="TBE402" s="21"/>
      <c r="TBF402" s="21"/>
      <c r="TBG402" s="21"/>
      <c r="TBH402" s="21"/>
      <c r="TBI402" s="21"/>
      <c r="TBJ402" s="21"/>
      <c r="TBK402" s="21"/>
      <c r="TBL402" s="21"/>
      <c r="TBM402" s="21"/>
      <c r="TBN402" s="21"/>
      <c r="TBO402" s="21"/>
      <c r="TBP402" s="21"/>
      <c r="TBQ402" s="21"/>
      <c r="TBR402" s="21"/>
      <c r="TBS402" s="21"/>
      <c r="TBT402" s="21"/>
      <c r="TBU402" s="21"/>
      <c r="TBV402" s="21"/>
      <c r="TBW402" s="21"/>
      <c r="TBX402" s="21"/>
      <c r="TBY402" s="21"/>
      <c r="TBZ402" s="21"/>
      <c r="TCA402" s="21"/>
      <c r="TCB402" s="21"/>
      <c r="TCC402" s="21"/>
      <c r="TCD402" s="21"/>
      <c r="TCE402" s="21"/>
      <c r="TCF402" s="21"/>
      <c r="TCG402" s="21"/>
      <c r="TCH402" s="21"/>
      <c r="TCI402" s="21"/>
      <c r="TCJ402" s="21"/>
      <c r="TCK402" s="21"/>
      <c r="TCL402" s="21"/>
      <c r="TCM402" s="21"/>
      <c r="TCN402" s="21"/>
      <c r="TCO402" s="21"/>
      <c r="TCP402" s="21"/>
      <c r="TCQ402" s="21"/>
      <c r="TCR402" s="21"/>
      <c r="TCS402" s="21"/>
      <c r="TCT402" s="21"/>
      <c r="TCU402" s="21"/>
      <c r="TCV402" s="21"/>
      <c r="TCW402" s="21"/>
      <c r="TCX402" s="21"/>
      <c r="TCY402" s="21"/>
      <c r="TCZ402" s="21"/>
      <c r="TDA402" s="21"/>
      <c r="TDB402" s="21"/>
      <c r="TDC402" s="21"/>
      <c r="TDD402" s="21"/>
      <c r="TDE402" s="21"/>
      <c r="TDF402" s="21"/>
      <c r="TDG402" s="21"/>
      <c r="TDH402" s="21"/>
      <c r="TDI402" s="21"/>
      <c r="TDJ402" s="21"/>
      <c r="TDK402" s="21"/>
      <c r="TDL402" s="21"/>
      <c r="TDM402" s="21"/>
      <c r="TDN402" s="21"/>
      <c r="TDO402" s="21"/>
      <c r="TDP402" s="21"/>
      <c r="TDQ402" s="21"/>
      <c r="TDR402" s="21"/>
      <c r="TDS402" s="21"/>
      <c r="TDT402" s="21"/>
      <c r="TDU402" s="21"/>
      <c r="TDV402" s="21"/>
      <c r="TDW402" s="21"/>
      <c r="TDX402" s="21"/>
      <c r="TDY402" s="21"/>
      <c r="TDZ402" s="21"/>
      <c r="TEA402" s="21"/>
      <c r="TEB402" s="21"/>
      <c r="TEC402" s="21"/>
      <c r="TED402" s="21"/>
      <c r="TEE402" s="21"/>
      <c r="TEF402" s="21"/>
      <c r="TEG402" s="21"/>
      <c r="TEH402" s="21"/>
      <c r="TEI402" s="21"/>
      <c r="TEJ402" s="21"/>
      <c r="TEK402" s="21"/>
      <c r="TEL402" s="21"/>
      <c r="TEM402" s="21"/>
      <c r="TEN402" s="21"/>
      <c r="TEO402" s="21"/>
      <c r="TEP402" s="21"/>
      <c r="TEQ402" s="21"/>
      <c r="TER402" s="21"/>
      <c r="TES402" s="21"/>
      <c r="TET402" s="21"/>
      <c r="TEU402" s="21"/>
      <c r="TEV402" s="21"/>
      <c r="TEW402" s="21"/>
      <c r="TEX402" s="21"/>
      <c r="TEY402" s="21"/>
      <c r="TEZ402" s="21"/>
      <c r="TFA402" s="21"/>
      <c r="TFB402" s="21"/>
      <c r="TFC402" s="21"/>
      <c r="TFD402" s="21"/>
      <c r="TFE402" s="21"/>
      <c r="TFF402" s="21"/>
      <c r="TFG402" s="21"/>
      <c r="TFH402" s="21"/>
      <c r="TFI402" s="21"/>
      <c r="TFJ402" s="21"/>
      <c r="TFK402" s="21"/>
      <c r="TFL402" s="21"/>
      <c r="TFM402" s="21"/>
      <c r="TFN402" s="21"/>
      <c r="TFO402" s="21"/>
      <c r="TFP402" s="21"/>
      <c r="TFQ402" s="21"/>
      <c r="TFR402" s="21"/>
      <c r="TFS402" s="21"/>
      <c r="TFT402" s="21"/>
      <c r="TFU402" s="21"/>
      <c r="TFV402" s="21"/>
      <c r="TFW402" s="21"/>
      <c r="TFX402" s="21"/>
      <c r="TFY402" s="21"/>
      <c r="TFZ402" s="21"/>
      <c r="TGA402" s="21"/>
      <c r="TGB402" s="21"/>
      <c r="TGC402" s="21"/>
      <c r="TGD402" s="21"/>
      <c r="TGE402" s="21"/>
      <c r="TGF402" s="21"/>
      <c r="TGG402" s="21"/>
      <c r="TGH402" s="21"/>
      <c r="TGI402" s="21"/>
      <c r="TGJ402" s="21"/>
      <c r="TGK402" s="21"/>
      <c r="TGL402" s="21"/>
      <c r="TGM402" s="21"/>
      <c r="TGN402" s="21"/>
      <c r="TGO402" s="21"/>
      <c r="TGP402" s="21"/>
      <c r="TGQ402" s="21"/>
      <c r="TGR402" s="21"/>
      <c r="TGS402" s="21"/>
      <c r="TGT402" s="21"/>
      <c r="TGU402" s="21"/>
      <c r="TGV402" s="21"/>
      <c r="TGW402" s="21"/>
      <c r="TGX402" s="21"/>
      <c r="TGY402" s="21"/>
      <c r="TGZ402" s="21"/>
      <c r="THA402" s="21"/>
      <c r="THB402" s="21"/>
      <c r="THC402" s="21"/>
      <c r="THD402" s="21"/>
      <c r="THE402" s="21"/>
      <c r="THF402" s="21"/>
      <c r="THG402" s="21"/>
      <c r="THH402" s="21"/>
      <c r="THI402" s="21"/>
      <c r="THJ402" s="21"/>
      <c r="THK402" s="21"/>
      <c r="THL402" s="21"/>
      <c r="THM402" s="21"/>
      <c r="THN402" s="21"/>
      <c r="THO402" s="21"/>
      <c r="THP402" s="21"/>
      <c r="THQ402" s="21"/>
      <c r="THR402" s="21"/>
      <c r="THS402" s="21"/>
      <c r="THT402" s="21"/>
      <c r="THU402" s="21"/>
      <c r="THV402" s="21"/>
      <c r="THW402" s="21"/>
      <c r="THX402" s="21"/>
      <c r="THY402" s="21"/>
      <c r="THZ402" s="21"/>
      <c r="TIA402" s="21"/>
      <c r="TIB402" s="21"/>
      <c r="TIC402" s="21"/>
      <c r="TID402" s="21"/>
      <c r="TIE402" s="21"/>
      <c r="TIF402" s="21"/>
      <c r="TIG402" s="21"/>
      <c r="TIH402" s="21"/>
      <c r="TII402" s="21"/>
      <c r="TIJ402" s="21"/>
      <c r="TIK402" s="21"/>
      <c r="TIL402" s="21"/>
      <c r="TIM402" s="21"/>
      <c r="TIN402" s="21"/>
      <c r="TIO402" s="21"/>
      <c r="TIP402" s="21"/>
      <c r="TIQ402" s="21"/>
      <c r="TIR402" s="21"/>
      <c r="TIS402" s="21"/>
      <c r="TIT402" s="21"/>
      <c r="TIU402" s="21"/>
      <c r="TIV402" s="21"/>
      <c r="TIW402" s="21"/>
      <c r="TIX402" s="21"/>
      <c r="TIY402" s="21"/>
      <c r="TIZ402" s="21"/>
      <c r="TJA402" s="21"/>
      <c r="TJB402" s="21"/>
      <c r="TJC402" s="21"/>
      <c r="TJD402" s="21"/>
      <c r="TJE402" s="21"/>
      <c r="TJF402" s="21"/>
      <c r="TJG402" s="21"/>
      <c r="TJH402" s="21"/>
      <c r="TJI402" s="21"/>
      <c r="TJJ402" s="21"/>
      <c r="TJK402" s="21"/>
      <c r="TJL402" s="21"/>
      <c r="TJM402" s="21"/>
      <c r="TJN402" s="21"/>
      <c r="TJO402" s="21"/>
      <c r="TJP402" s="21"/>
      <c r="TJQ402" s="21"/>
      <c r="TJR402" s="21"/>
      <c r="TJS402" s="21"/>
      <c r="TJT402" s="21"/>
      <c r="TJU402" s="21"/>
      <c r="TJV402" s="21"/>
      <c r="TJW402" s="21"/>
      <c r="TJX402" s="21"/>
      <c r="TJY402" s="21"/>
      <c r="TJZ402" s="21"/>
      <c r="TKA402" s="21"/>
      <c r="TKB402" s="21"/>
      <c r="TKC402" s="21"/>
      <c r="TKD402" s="21"/>
      <c r="TKE402" s="21"/>
      <c r="TKF402" s="21"/>
      <c r="TKG402" s="21"/>
      <c r="TKH402" s="21"/>
      <c r="TKI402" s="21"/>
      <c r="TKJ402" s="21"/>
      <c r="TKK402" s="21"/>
      <c r="TKL402" s="21"/>
      <c r="TKM402" s="21"/>
      <c r="TKN402" s="21"/>
      <c r="TKO402" s="21"/>
      <c r="TKP402" s="21"/>
      <c r="TKQ402" s="21"/>
      <c r="TKR402" s="21"/>
      <c r="TKS402" s="21"/>
      <c r="TKT402" s="21"/>
      <c r="TKU402" s="21"/>
      <c r="TKV402" s="21"/>
      <c r="TKW402" s="21"/>
      <c r="TKX402" s="21"/>
      <c r="TKY402" s="21"/>
      <c r="TKZ402" s="21"/>
      <c r="TLA402" s="21"/>
      <c r="TLB402" s="21"/>
      <c r="TLC402" s="21"/>
      <c r="TLD402" s="21"/>
      <c r="TLE402" s="21"/>
      <c r="TLF402" s="21"/>
      <c r="TLG402" s="21"/>
      <c r="TLH402" s="21"/>
      <c r="TLI402" s="21"/>
      <c r="TLJ402" s="21"/>
      <c r="TLK402" s="21"/>
      <c r="TLL402" s="21"/>
      <c r="TLM402" s="21"/>
      <c r="TLN402" s="21"/>
      <c r="TLO402" s="21"/>
      <c r="TLP402" s="21"/>
      <c r="TLQ402" s="21"/>
      <c r="TLR402" s="21"/>
      <c r="TLS402" s="21"/>
      <c r="TLT402" s="21"/>
      <c r="TLU402" s="21"/>
      <c r="TLV402" s="21"/>
      <c r="TLW402" s="21"/>
      <c r="TLX402" s="21"/>
      <c r="TLY402" s="21"/>
      <c r="TLZ402" s="21"/>
      <c r="TMA402" s="21"/>
      <c r="TMB402" s="21"/>
      <c r="TMC402" s="21"/>
      <c r="TMD402" s="21"/>
      <c r="TME402" s="21"/>
      <c r="TMF402" s="21"/>
      <c r="TMG402" s="21"/>
      <c r="TMH402" s="21"/>
      <c r="TMI402" s="21"/>
      <c r="TMJ402" s="21"/>
      <c r="TMK402" s="21"/>
      <c r="TML402" s="21"/>
      <c r="TMM402" s="21"/>
      <c r="TMN402" s="21"/>
      <c r="TMO402" s="21"/>
      <c r="TMP402" s="21"/>
      <c r="TMQ402" s="21"/>
      <c r="TMR402" s="21"/>
      <c r="TMS402" s="21"/>
      <c r="TMT402" s="21"/>
      <c r="TMU402" s="21"/>
      <c r="TMV402" s="21"/>
      <c r="TMW402" s="21"/>
      <c r="TMX402" s="21"/>
      <c r="TMY402" s="21"/>
      <c r="TMZ402" s="21"/>
      <c r="TNA402" s="21"/>
      <c r="TNB402" s="21"/>
      <c r="TNC402" s="21"/>
      <c r="TND402" s="21"/>
      <c r="TNE402" s="21"/>
      <c r="TNF402" s="21"/>
      <c r="TNG402" s="21"/>
      <c r="TNH402" s="21"/>
      <c r="TNI402" s="21"/>
      <c r="TNJ402" s="21"/>
      <c r="TNK402" s="21"/>
      <c r="TNL402" s="21"/>
      <c r="TNM402" s="21"/>
      <c r="TNN402" s="21"/>
      <c r="TNO402" s="21"/>
      <c r="TNP402" s="21"/>
      <c r="TNQ402" s="21"/>
      <c r="TNR402" s="21"/>
      <c r="TNS402" s="21"/>
      <c r="TNT402" s="21"/>
      <c r="TNU402" s="21"/>
      <c r="TNV402" s="21"/>
      <c r="TNW402" s="21"/>
      <c r="TNX402" s="21"/>
      <c r="TNY402" s="21"/>
      <c r="TNZ402" s="21"/>
      <c r="TOA402" s="21"/>
      <c r="TOB402" s="21"/>
      <c r="TOC402" s="21"/>
      <c r="TOD402" s="21"/>
      <c r="TOE402" s="21"/>
      <c r="TOF402" s="21"/>
      <c r="TOG402" s="21"/>
      <c r="TOH402" s="21"/>
      <c r="TOI402" s="21"/>
      <c r="TOJ402" s="21"/>
      <c r="TOK402" s="21"/>
      <c r="TOL402" s="21"/>
      <c r="TOM402" s="21"/>
      <c r="TON402" s="21"/>
      <c r="TOO402" s="21"/>
      <c r="TOP402" s="21"/>
      <c r="TOQ402" s="21"/>
      <c r="TOR402" s="21"/>
      <c r="TOS402" s="21"/>
      <c r="TOT402" s="21"/>
      <c r="TOU402" s="21"/>
      <c r="TOV402" s="21"/>
      <c r="TOW402" s="21"/>
      <c r="TOX402" s="21"/>
      <c r="TOY402" s="21"/>
      <c r="TOZ402" s="21"/>
      <c r="TPA402" s="21"/>
      <c r="TPB402" s="21"/>
      <c r="TPC402" s="21"/>
      <c r="TPD402" s="21"/>
      <c r="TPE402" s="21"/>
      <c r="TPF402" s="21"/>
      <c r="TPG402" s="21"/>
      <c r="TPH402" s="21"/>
      <c r="TPI402" s="21"/>
      <c r="TPJ402" s="21"/>
      <c r="TPK402" s="21"/>
      <c r="TPL402" s="21"/>
      <c r="TPM402" s="21"/>
      <c r="TPN402" s="21"/>
      <c r="TPO402" s="21"/>
      <c r="TPP402" s="21"/>
      <c r="TPQ402" s="21"/>
      <c r="TPR402" s="21"/>
      <c r="TPS402" s="21"/>
      <c r="TPT402" s="21"/>
      <c r="TPU402" s="21"/>
      <c r="TPV402" s="21"/>
      <c r="TPW402" s="21"/>
      <c r="TPX402" s="21"/>
      <c r="TPY402" s="21"/>
      <c r="TPZ402" s="21"/>
      <c r="TQA402" s="21"/>
      <c r="TQB402" s="21"/>
      <c r="TQC402" s="21"/>
      <c r="TQD402" s="21"/>
      <c r="TQE402" s="21"/>
      <c r="TQF402" s="21"/>
      <c r="TQG402" s="21"/>
      <c r="TQH402" s="21"/>
      <c r="TQI402" s="21"/>
      <c r="TQJ402" s="21"/>
      <c r="TQK402" s="21"/>
      <c r="TQL402" s="21"/>
      <c r="TQM402" s="21"/>
      <c r="TQN402" s="21"/>
      <c r="TQO402" s="21"/>
      <c r="TQP402" s="21"/>
      <c r="TQQ402" s="21"/>
      <c r="TQR402" s="21"/>
      <c r="TQS402" s="21"/>
      <c r="TQT402" s="21"/>
      <c r="TQU402" s="21"/>
      <c r="TQV402" s="21"/>
      <c r="TQW402" s="21"/>
      <c r="TQX402" s="21"/>
      <c r="TQY402" s="21"/>
      <c r="TQZ402" s="21"/>
      <c r="TRA402" s="21"/>
      <c r="TRB402" s="21"/>
      <c r="TRC402" s="21"/>
      <c r="TRD402" s="21"/>
      <c r="TRE402" s="21"/>
      <c r="TRF402" s="21"/>
      <c r="TRG402" s="21"/>
      <c r="TRH402" s="21"/>
      <c r="TRI402" s="21"/>
      <c r="TRJ402" s="21"/>
      <c r="TRK402" s="21"/>
      <c r="TRL402" s="21"/>
      <c r="TRM402" s="21"/>
      <c r="TRN402" s="21"/>
      <c r="TRO402" s="21"/>
      <c r="TRP402" s="21"/>
      <c r="TRQ402" s="21"/>
      <c r="TRR402" s="21"/>
      <c r="TRS402" s="21"/>
      <c r="TRT402" s="21"/>
      <c r="TRU402" s="21"/>
      <c r="TRV402" s="21"/>
      <c r="TRW402" s="21"/>
      <c r="TRX402" s="21"/>
      <c r="TRY402" s="21"/>
      <c r="TRZ402" s="21"/>
      <c r="TSA402" s="21"/>
      <c r="TSB402" s="21"/>
      <c r="TSC402" s="21"/>
      <c r="TSD402" s="21"/>
      <c r="TSE402" s="21"/>
      <c r="TSF402" s="21"/>
      <c r="TSG402" s="21"/>
      <c r="TSH402" s="21"/>
      <c r="TSI402" s="21"/>
      <c r="TSJ402" s="21"/>
      <c r="TSK402" s="21"/>
      <c r="TSL402" s="21"/>
      <c r="TSM402" s="21"/>
      <c r="TSN402" s="21"/>
      <c r="TSO402" s="21"/>
      <c r="TSP402" s="21"/>
      <c r="TSQ402" s="21"/>
      <c r="TSR402" s="21"/>
      <c r="TSS402" s="21"/>
      <c r="TST402" s="21"/>
      <c r="TSU402" s="21"/>
      <c r="TSV402" s="21"/>
      <c r="TSW402" s="21"/>
      <c r="TSX402" s="21"/>
      <c r="TSY402" s="21"/>
      <c r="TSZ402" s="21"/>
      <c r="TTA402" s="21"/>
      <c r="TTB402" s="21"/>
      <c r="TTC402" s="21"/>
      <c r="TTD402" s="21"/>
      <c r="TTE402" s="21"/>
      <c r="TTF402" s="21"/>
      <c r="TTG402" s="21"/>
      <c r="TTH402" s="21"/>
      <c r="TTI402" s="21"/>
      <c r="TTJ402" s="21"/>
      <c r="TTK402" s="21"/>
      <c r="TTL402" s="21"/>
      <c r="TTM402" s="21"/>
      <c r="TTN402" s="21"/>
      <c r="TTO402" s="21"/>
      <c r="TTP402" s="21"/>
      <c r="TTQ402" s="21"/>
      <c r="TTR402" s="21"/>
      <c r="TTS402" s="21"/>
      <c r="TTT402" s="21"/>
      <c r="TTU402" s="21"/>
      <c r="TTV402" s="21"/>
      <c r="TTW402" s="21"/>
      <c r="TTX402" s="21"/>
      <c r="TTY402" s="21"/>
      <c r="TTZ402" s="21"/>
      <c r="TUA402" s="21"/>
      <c r="TUB402" s="21"/>
      <c r="TUC402" s="21"/>
      <c r="TUD402" s="21"/>
      <c r="TUE402" s="21"/>
      <c r="TUF402" s="21"/>
      <c r="TUG402" s="21"/>
      <c r="TUH402" s="21"/>
      <c r="TUI402" s="21"/>
      <c r="TUJ402" s="21"/>
      <c r="TUK402" s="21"/>
      <c r="TUL402" s="21"/>
      <c r="TUM402" s="21"/>
      <c r="TUN402" s="21"/>
      <c r="TUO402" s="21"/>
      <c r="TUP402" s="21"/>
      <c r="TUQ402" s="21"/>
      <c r="TUR402" s="21"/>
      <c r="TUS402" s="21"/>
      <c r="TUT402" s="21"/>
      <c r="TUU402" s="21"/>
      <c r="TUV402" s="21"/>
      <c r="TUW402" s="21"/>
      <c r="TUX402" s="21"/>
      <c r="TUY402" s="21"/>
      <c r="TUZ402" s="21"/>
      <c r="TVA402" s="21"/>
      <c r="TVB402" s="21"/>
      <c r="TVC402" s="21"/>
      <c r="TVD402" s="21"/>
      <c r="TVE402" s="21"/>
      <c r="TVF402" s="21"/>
      <c r="TVG402" s="21"/>
      <c r="TVH402" s="21"/>
      <c r="TVI402" s="21"/>
      <c r="TVJ402" s="21"/>
      <c r="TVK402" s="21"/>
      <c r="TVL402" s="21"/>
      <c r="TVM402" s="21"/>
      <c r="TVN402" s="21"/>
      <c r="TVO402" s="21"/>
      <c r="TVP402" s="21"/>
      <c r="TVQ402" s="21"/>
      <c r="TVR402" s="21"/>
      <c r="TVS402" s="21"/>
      <c r="TVT402" s="21"/>
      <c r="TVU402" s="21"/>
      <c r="TVV402" s="21"/>
      <c r="TVW402" s="21"/>
      <c r="TVX402" s="21"/>
      <c r="TVY402" s="21"/>
      <c r="TVZ402" s="21"/>
      <c r="TWA402" s="21"/>
      <c r="TWB402" s="21"/>
      <c r="TWC402" s="21"/>
      <c r="TWD402" s="21"/>
      <c r="TWE402" s="21"/>
      <c r="TWF402" s="21"/>
      <c r="TWG402" s="21"/>
      <c r="TWH402" s="21"/>
      <c r="TWI402" s="21"/>
      <c r="TWJ402" s="21"/>
      <c r="TWK402" s="21"/>
      <c r="TWL402" s="21"/>
      <c r="TWM402" s="21"/>
      <c r="TWN402" s="21"/>
      <c r="TWO402" s="21"/>
      <c r="TWP402" s="21"/>
      <c r="TWQ402" s="21"/>
      <c r="TWR402" s="21"/>
      <c r="TWS402" s="21"/>
      <c r="TWT402" s="21"/>
      <c r="TWU402" s="21"/>
      <c r="TWV402" s="21"/>
      <c r="TWW402" s="21"/>
      <c r="TWX402" s="21"/>
      <c r="TWY402" s="21"/>
      <c r="TWZ402" s="21"/>
      <c r="TXA402" s="21"/>
      <c r="TXB402" s="21"/>
      <c r="TXC402" s="21"/>
      <c r="TXD402" s="21"/>
      <c r="TXE402" s="21"/>
      <c r="TXF402" s="21"/>
      <c r="TXG402" s="21"/>
      <c r="TXH402" s="21"/>
      <c r="TXI402" s="21"/>
      <c r="TXJ402" s="21"/>
      <c r="TXK402" s="21"/>
      <c r="TXL402" s="21"/>
      <c r="TXM402" s="21"/>
      <c r="TXN402" s="21"/>
      <c r="TXO402" s="21"/>
      <c r="TXP402" s="21"/>
      <c r="TXQ402" s="21"/>
      <c r="TXR402" s="21"/>
      <c r="TXS402" s="21"/>
      <c r="TXT402" s="21"/>
      <c r="TXU402" s="21"/>
      <c r="TXV402" s="21"/>
      <c r="TXW402" s="21"/>
      <c r="TXX402" s="21"/>
      <c r="TXY402" s="21"/>
      <c r="TXZ402" s="21"/>
      <c r="TYA402" s="21"/>
      <c r="TYB402" s="21"/>
      <c r="TYC402" s="21"/>
      <c r="TYD402" s="21"/>
      <c r="TYE402" s="21"/>
      <c r="TYF402" s="21"/>
      <c r="TYG402" s="21"/>
      <c r="TYH402" s="21"/>
      <c r="TYI402" s="21"/>
      <c r="TYJ402" s="21"/>
      <c r="TYK402" s="21"/>
      <c r="TYL402" s="21"/>
      <c r="TYM402" s="21"/>
      <c r="TYN402" s="21"/>
      <c r="TYO402" s="21"/>
      <c r="TYP402" s="21"/>
      <c r="TYQ402" s="21"/>
      <c r="TYR402" s="21"/>
      <c r="TYS402" s="21"/>
      <c r="TYT402" s="21"/>
      <c r="TYU402" s="21"/>
      <c r="TYV402" s="21"/>
      <c r="TYW402" s="21"/>
      <c r="TYX402" s="21"/>
      <c r="TYY402" s="21"/>
      <c r="TYZ402" s="21"/>
      <c r="TZA402" s="21"/>
      <c r="TZB402" s="21"/>
      <c r="TZC402" s="21"/>
      <c r="TZD402" s="21"/>
      <c r="TZE402" s="21"/>
      <c r="TZF402" s="21"/>
      <c r="TZG402" s="21"/>
      <c r="TZH402" s="21"/>
      <c r="TZI402" s="21"/>
      <c r="TZJ402" s="21"/>
      <c r="TZK402" s="21"/>
      <c r="TZL402" s="21"/>
      <c r="TZM402" s="21"/>
      <c r="TZN402" s="21"/>
      <c r="TZO402" s="21"/>
      <c r="TZP402" s="21"/>
      <c r="TZQ402" s="21"/>
      <c r="TZR402" s="21"/>
      <c r="TZS402" s="21"/>
      <c r="TZT402" s="21"/>
      <c r="TZU402" s="21"/>
      <c r="TZV402" s="21"/>
      <c r="TZW402" s="21"/>
      <c r="TZX402" s="21"/>
      <c r="TZY402" s="21"/>
      <c r="TZZ402" s="21"/>
      <c r="UAA402" s="21"/>
      <c r="UAB402" s="21"/>
      <c r="UAC402" s="21"/>
      <c r="UAD402" s="21"/>
      <c r="UAE402" s="21"/>
      <c r="UAF402" s="21"/>
      <c r="UAG402" s="21"/>
      <c r="UAH402" s="21"/>
      <c r="UAI402" s="21"/>
      <c r="UAJ402" s="21"/>
      <c r="UAK402" s="21"/>
      <c r="UAL402" s="21"/>
      <c r="UAM402" s="21"/>
      <c r="UAN402" s="21"/>
      <c r="UAO402" s="21"/>
      <c r="UAP402" s="21"/>
      <c r="UAQ402" s="21"/>
      <c r="UAR402" s="21"/>
      <c r="UAS402" s="21"/>
      <c r="UAT402" s="21"/>
      <c r="UAU402" s="21"/>
      <c r="UAV402" s="21"/>
      <c r="UAW402" s="21"/>
      <c r="UAX402" s="21"/>
      <c r="UAY402" s="21"/>
      <c r="UAZ402" s="21"/>
      <c r="UBA402" s="21"/>
      <c r="UBB402" s="21"/>
      <c r="UBC402" s="21"/>
      <c r="UBD402" s="21"/>
      <c r="UBE402" s="21"/>
      <c r="UBF402" s="21"/>
      <c r="UBG402" s="21"/>
      <c r="UBH402" s="21"/>
      <c r="UBI402" s="21"/>
      <c r="UBJ402" s="21"/>
      <c r="UBK402" s="21"/>
      <c r="UBL402" s="21"/>
      <c r="UBM402" s="21"/>
      <c r="UBN402" s="21"/>
      <c r="UBO402" s="21"/>
      <c r="UBP402" s="21"/>
      <c r="UBQ402" s="21"/>
      <c r="UBR402" s="21"/>
      <c r="UBS402" s="21"/>
      <c r="UBT402" s="21"/>
      <c r="UBU402" s="21"/>
      <c r="UBV402" s="21"/>
      <c r="UBW402" s="21"/>
      <c r="UBX402" s="21"/>
      <c r="UBY402" s="21"/>
      <c r="UBZ402" s="21"/>
      <c r="UCA402" s="21"/>
      <c r="UCB402" s="21"/>
      <c r="UCC402" s="21"/>
      <c r="UCD402" s="21"/>
      <c r="UCE402" s="21"/>
      <c r="UCF402" s="21"/>
      <c r="UCG402" s="21"/>
      <c r="UCH402" s="21"/>
      <c r="UCI402" s="21"/>
      <c r="UCJ402" s="21"/>
      <c r="UCK402" s="21"/>
      <c r="UCL402" s="21"/>
      <c r="UCM402" s="21"/>
      <c r="UCN402" s="21"/>
      <c r="UCO402" s="21"/>
      <c r="UCP402" s="21"/>
      <c r="UCQ402" s="21"/>
      <c r="UCR402" s="21"/>
      <c r="UCS402" s="21"/>
      <c r="UCT402" s="21"/>
      <c r="UCU402" s="21"/>
      <c r="UCV402" s="21"/>
      <c r="UCW402" s="21"/>
      <c r="UCX402" s="21"/>
      <c r="UCY402" s="21"/>
      <c r="UCZ402" s="21"/>
      <c r="UDA402" s="21"/>
      <c r="UDB402" s="21"/>
      <c r="UDC402" s="21"/>
      <c r="UDD402" s="21"/>
      <c r="UDE402" s="21"/>
      <c r="UDF402" s="21"/>
      <c r="UDG402" s="21"/>
      <c r="UDH402" s="21"/>
      <c r="UDI402" s="21"/>
      <c r="UDJ402" s="21"/>
      <c r="UDK402" s="21"/>
      <c r="UDL402" s="21"/>
      <c r="UDM402" s="21"/>
      <c r="UDN402" s="21"/>
      <c r="UDO402" s="21"/>
      <c r="UDP402" s="21"/>
      <c r="UDQ402" s="21"/>
      <c r="UDR402" s="21"/>
      <c r="UDS402" s="21"/>
      <c r="UDT402" s="21"/>
      <c r="UDU402" s="21"/>
      <c r="UDV402" s="21"/>
      <c r="UDW402" s="21"/>
      <c r="UDX402" s="21"/>
      <c r="UDY402" s="21"/>
      <c r="UDZ402" s="21"/>
      <c r="UEA402" s="21"/>
      <c r="UEB402" s="21"/>
      <c r="UEC402" s="21"/>
      <c r="UED402" s="21"/>
      <c r="UEE402" s="21"/>
      <c r="UEF402" s="21"/>
      <c r="UEG402" s="21"/>
      <c r="UEH402" s="21"/>
      <c r="UEI402" s="21"/>
      <c r="UEJ402" s="21"/>
      <c r="UEK402" s="21"/>
      <c r="UEL402" s="21"/>
      <c r="UEM402" s="21"/>
      <c r="UEN402" s="21"/>
      <c r="UEO402" s="21"/>
      <c r="UEP402" s="21"/>
      <c r="UEQ402" s="21"/>
      <c r="UER402" s="21"/>
      <c r="UES402" s="21"/>
      <c r="UET402" s="21"/>
      <c r="UEU402" s="21"/>
      <c r="UEV402" s="21"/>
      <c r="UEW402" s="21"/>
      <c r="UEX402" s="21"/>
      <c r="UEY402" s="21"/>
      <c r="UEZ402" s="21"/>
      <c r="UFA402" s="21"/>
      <c r="UFB402" s="21"/>
      <c r="UFC402" s="21"/>
      <c r="UFD402" s="21"/>
      <c r="UFE402" s="21"/>
      <c r="UFF402" s="21"/>
      <c r="UFG402" s="21"/>
      <c r="UFH402" s="21"/>
      <c r="UFI402" s="21"/>
      <c r="UFJ402" s="21"/>
      <c r="UFK402" s="21"/>
      <c r="UFL402" s="21"/>
      <c r="UFM402" s="21"/>
      <c r="UFN402" s="21"/>
      <c r="UFO402" s="21"/>
      <c r="UFP402" s="21"/>
      <c r="UFQ402" s="21"/>
      <c r="UFR402" s="21"/>
      <c r="UFS402" s="21"/>
      <c r="UFT402" s="21"/>
      <c r="UFU402" s="21"/>
      <c r="UFV402" s="21"/>
      <c r="UFW402" s="21"/>
      <c r="UFX402" s="21"/>
      <c r="UFY402" s="21"/>
      <c r="UFZ402" s="21"/>
      <c r="UGA402" s="21"/>
      <c r="UGB402" s="21"/>
      <c r="UGC402" s="21"/>
      <c r="UGD402" s="21"/>
      <c r="UGE402" s="21"/>
      <c r="UGF402" s="21"/>
      <c r="UGG402" s="21"/>
      <c r="UGH402" s="21"/>
      <c r="UGI402" s="21"/>
      <c r="UGJ402" s="21"/>
      <c r="UGK402" s="21"/>
      <c r="UGL402" s="21"/>
      <c r="UGM402" s="21"/>
      <c r="UGN402" s="21"/>
      <c r="UGO402" s="21"/>
      <c r="UGP402" s="21"/>
      <c r="UGQ402" s="21"/>
      <c r="UGR402" s="21"/>
      <c r="UGS402" s="21"/>
      <c r="UGT402" s="21"/>
      <c r="UGU402" s="21"/>
      <c r="UGV402" s="21"/>
      <c r="UGW402" s="21"/>
      <c r="UGX402" s="21"/>
      <c r="UGY402" s="21"/>
      <c r="UGZ402" s="21"/>
      <c r="UHA402" s="21"/>
      <c r="UHB402" s="21"/>
      <c r="UHC402" s="21"/>
      <c r="UHD402" s="21"/>
      <c r="UHE402" s="21"/>
      <c r="UHF402" s="21"/>
      <c r="UHG402" s="21"/>
      <c r="UHH402" s="21"/>
      <c r="UHI402" s="21"/>
      <c r="UHJ402" s="21"/>
      <c r="UHK402" s="21"/>
      <c r="UHL402" s="21"/>
      <c r="UHM402" s="21"/>
      <c r="UHN402" s="21"/>
      <c r="UHO402" s="21"/>
      <c r="UHP402" s="21"/>
      <c r="UHQ402" s="21"/>
      <c r="UHR402" s="21"/>
      <c r="UHS402" s="21"/>
      <c r="UHT402" s="21"/>
      <c r="UHU402" s="21"/>
      <c r="UHV402" s="21"/>
      <c r="UHW402" s="21"/>
      <c r="UHX402" s="21"/>
      <c r="UHY402" s="21"/>
      <c r="UHZ402" s="21"/>
      <c r="UIA402" s="21"/>
      <c r="UIB402" s="21"/>
      <c r="UIC402" s="21"/>
      <c r="UID402" s="21"/>
      <c r="UIE402" s="21"/>
      <c r="UIF402" s="21"/>
      <c r="UIG402" s="21"/>
      <c r="UIH402" s="21"/>
      <c r="UII402" s="21"/>
      <c r="UIJ402" s="21"/>
      <c r="UIK402" s="21"/>
      <c r="UIL402" s="21"/>
      <c r="UIM402" s="21"/>
      <c r="UIN402" s="21"/>
      <c r="UIO402" s="21"/>
      <c r="UIP402" s="21"/>
      <c r="UIQ402" s="21"/>
      <c r="UIR402" s="21"/>
      <c r="UIS402" s="21"/>
      <c r="UIT402" s="21"/>
      <c r="UIU402" s="21"/>
      <c r="UIV402" s="21"/>
      <c r="UIW402" s="21"/>
      <c r="UIX402" s="21"/>
      <c r="UIY402" s="21"/>
      <c r="UIZ402" s="21"/>
      <c r="UJA402" s="21"/>
      <c r="UJB402" s="21"/>
      <c r="UJC402" s="21"/>
      <c r="UJD402" s="21"/>
      <c r="UJE402" s="21"/>
      <c r="UJF402" s="21"/>
      <c r="UJG402" s="21"/>
      <c r="UJH402" s="21"/>
      <c r="UJI402" s="21"/>
      <c r="UJJ402" s="21"/>
      <c r="UJK402" s="21"/>
      <c r="UJL402" s="21"/>
      <c r="UJM402" s="21"/>
      <c r="UJN402" s="21"/>
      <c r="UJO402" s="21"/>
      <c r="UJP402" s="21"/>
      <c r="UJQ402" s="21"/>
      <c r="UJR402" s="21"/>
      <c r="UJS402" s="21"/>
      <c r="UJT402" s="21"/>
      <c r="UJU402" s="21"/>
      <c r="UJV402" s="21"/>
      <c r="UJW402" s="21"/>
      <c r="UJX402" s="21"/>
      <c r="UJY402" s="21"/>
      <c r="UJZ402" s="21"/>
      <c r="UKA402" s="21"/>
      <c r="UKB402" s="21"/>
      <c r="UKC402" s="21"/>
      <c r="UKD402" s="21"/>
      <c r="UKE402" s="21"/>
      <c r="UKF402" s="21"/>
      <c r="UKG402" s="21"/>
      <c r="UKH402" s="21"/>
      <c r="UKI402" s="21"/>
      <c r="UKJ402" s="21"/>
      <c r="UKK402" s="21"/>
      <c r="UKL402" s="21"/>
      <c r="UKM402" s="21"/>
      <c r="UKN402" s="21"/>
      <c r="UKO402" s="21"/>
      <c r="UKP402" s="21"/>
      <c r="UKQ402" s="21"/>
      <c r="UKR402" s="21"/>
      <c r="UKS402" s="21"/>
      <c r="UKT402" s="21"/>
      <c r="UKU402" s="21"/>
      <c r="UKV402" s="21"/>
      <c r="UKW402" s="21"/>
      <c r="UKX402" s="21"/>
      <c r="UKY402" s="21"/>
      <c r="UKZ402" s="21"/>
      <c r="ULA402" s="21"/>
      <c r="ULB402" s="21"/>
      <c r="ULC402" s="21"/>
      <c r="ULD402" s="21"/>
      <c r="ULE402" s="21"/>
      <c r="ULF402" s="21"/>
      <c r="ULG402" s="21"/>
      <c r="ULH402" s="21"/>
      <c r="ULI402" s="21"/>
      <c r="ULJ402" s="21"/>
      <c r="ULK402" s="21"/>
      <c r="ULL402" s="21"/>
      <c r="ULM402" s="21"/>
      <c r="ULN402" s="21"/>
      <c r="ULO402" s="21"/>
      <c r="ULP402" s="21"/>
      <c r="ULQ402" s="21"/>
      <c r="ULR402" s="21"/>
      <c r="ULS402" s="21"/>
      <c r="ULT402" s="21"/>
      <c r="ULU402" s="21"/>
      <c r="ULV402" s="21"/>
      <c r="ULW402" s="21"/>
      <c r="ULX402" s="21"/>
      <c r="ULY402" s="21"/>
      <c r="ULZ402" s="21"/>
      <c r="UMA402" s="21"/>
      <c r="UMB402" s="21"/>
      <c r="UMC402" s="21"/>
      <c r="UMD402" s="21"/>
      <c r="UME402" s="21"/>
      <c r="UMF402" s="21"/>
      <c r="UMG402" s="21"/>
      <c r="UMH402" s="21"/>
      <c r="UMI402" s="21"/>
      <c r="UMJ402" s="21"/>
      <c r="UMK402" s="21"/>
      <c r="UML402" s="21"/>
      <c r="UMM402" s="21"/>
      <c r="UMN402" s="21"/>
      <c r="UMO402" s="21"/>
      <c r="UMP402" s="21"/>
      <c r="UMQ402" s="21"/>
      <c r="UMR402" s="21"/>
      <c r="UMS402" s="21"/>
      <c r="UMT402" s="21"/>
      <c r="UMU402" s="21"/>
      <c r="UMV402" s="21"/>
      <c r="UMW402" s="21"/>
      <c r="UMX402" s="21"/>
      <c r="UMY402" s="21"/>
      <c r="UMZ402" s="21"/>
      <c r="UNA402" s="21"/>
      <c r="UNB402" s="21"/>
      <c r="UNC402" s="21"/>
      <c r="UND402" s="21"/>
      <c r="UNE402" s="21"/>
      <c r="UNF402" s="21"/>
      <c r="UNG402" s="21"/>
      <c r="UNH402" s="21"/>
      <c r="UNI402" s="21"/>
      <c r="UNJ402" s="21"/>
      <c r="UNK402" s="21"/>
      <c r="UNL402" s="21"/>
      <c r="UNM402" s="21"/>
      <c r="UNN402" s="21"/>
      <c r="UNO402" s="21"/>
      <c r="UNP402" s="21"/>
      <c r="UNQ402" s="21"/>
      <c r="UNR402" s="21"/>
      <c r="UNS402" s="21"/>
      <c r="UNT402" s="21"/>
      <c r="UNU402" s="21"/>
      <c r="UNV402" s="21"/>
      <c r="UNW402" s="21"/>
      <c r="UNX402" s="21"/>
      <c r="UNY402" s="21"/>
      <c r="UNZ402" s="21"/>
      <c r="UOA402" s="21"/>
      <c r="UOB402" s="21"/>
      <c r="UOC402" s="21"/>
      <c r="UOD402" s="21"/>
      <c r="UOE402" s="21"/>
      <c r="UOF402" s="21"/>
      <c r="UOG402" s="21"/>
      <c r="UOH402" s="21"/>
      <c r="UOI402" s="21"/>
      <c r="UOJ402" s="21"/>
      <c r="UOK402" s="21"/>
      <c r="UOL402" s="21"/>
      <c r="UOM402" s="21"/>
      <c r="UON402" s="21"/>
      <c r="UOO402" s="21"/>
      <c r="UOP402" s="21"/>
      <c r="UOQ402" s="21"/>
      <c r="UOR402" s="21"/>
      <c r="UOS402" s="21"/>
      <c r="UOT402" s="21"/>
      <c r="UOU402" s="21"/>
      <c r="UOV402" s="21"/>
      <c r="UOW402" s="21"/>
      <c r="UOX402" s="21"/>
      <c r="UOY402" s="21"/>
      <c r="UOZ402" s="21"/>
      <c r="UPA402" s="21"/>
      <c r="UPB402" s="21"/>
      <c r="UPC402" s="21"/>
      <c r="UPD402" s="21"/>
      <c r="UPE402" s="21"/>
      <c r="UPF402" s="21"/>
      <c r="UPG402" s="21"/>
      <c r="UPH402" s="21"/>
      <c r="UPI402" s="21"/>
      <c r="UPJ402" s="21"/>
      <c r="UPK402" s="21"/>
      <c r="UPL402" s="21"/>
      <c r="UPM402" s="21"/>
      <c r="UPN402" s="21"/>
      <c r="UPO402" s="21"/>
      <c r="UPP402" s="21"/>
      <c r="UPQ402" s="21"/>
      <c r="UPR402" s="21"/>
      <c r="UPS402" s="21"/>
      <c r="UPT402" s="21"/>
      <c r="UPU402" s="21"/>
      <c r="UPV402" s="21"/>
      <c r="UPW402" s="21"/>
      <c r="UPX402" s="21"/>
      <c r="UPY402" s="21"/>
      <c r="UPZ402" s="21"/>
      <c r="UQA402" s="21"/>
      <c r="UQB402" s="21"/>
      <c r="UQC402" s="21"/>
      <c r="UQD402" s="21"/>
      <c r="UQE402" s="21"/>
      <c r="UQF402" s="21"/>
      <c r="UQG402" s="21"/>
      <c r="UQH402" s="21"/>
      <c r="UQI402" s="21"/>
      <c r="UQJ402" s="21"/>
      <c r="UQK402" s="21"/>
      <c r="UQL402" s="21"/>
      <c r="UQM402" s="21"/>
      <c r="UQN402" s="21"/>
      <c r="UQO402" s="21"/>
      <c r="UQP402" s="21"/>
      <c r="UQQ402" s="21"/>
      <c r="UQR402" s="21"/>
      <c r="UQS402" s="21"/>
      <c r="UQT402" s="21"/>
      <c r="UQU402" s="21"/>
      <c r="UQV402" s="21"/>
      <c r="UQW402" s="21"/>
      <c r="UQX402" s="21"/>
      <c r="UQY402" s="21"/>
      <c r="UQZ402" s="21"/>
      <c r="URA402" s="21"/>
      <c r="URB402" s="21"/>
      <c r="URC402" s="21"/>
      <c r="URD402" s="21"/>
      <c r="URE402" s="21"/>
      <c r="URF402" s="21"/>
      <c r="URG402" s="21"/>
      <c r="URH402" s="21"/>
      <c r="URI402" s="21"/>
      <c r="URJ402" s="21"/>
      <c r="URK402" s="21"/>
      <c r="URL402" s="21"/>
      <c r="URM402" s="21"/>
      <c r="URN402" s="21"/>
      <c r="URO402" s="21"/>
      <c r="URP402" s="21"/>
      <c r="URQ402" s="21"/>
      <c r="URR402" s="21"/>
      <c r="URS402" s="21"/>
      <c r="URT402" s="21"/>
      <c r="URU402" s="21"/>
      <c r="URV402" s="21"/>
      <c r="URW402" s="21"/>
      <c r="URX402" s="21"/>
      <c r="URY402" s="21"/>
      <c r="URZ402" s="21"/>
      <c r="USA402" s="21"/>
      <c r="USB402" s="21"/>
      <c r="USC402" s="21"/>
      <c r="USD402" s="21"/>
      <c r="USE402" s="21"/>
      <c r="USF402" s="21"/>
      <c r="USG402" s="21"/>
      <c r="USH402" s="21"/>
      <c r="USI402" s="21"/>
      <c r="USJ402" s="21"/>
      <c r="USK402" s="21"/>
      <c r="USL402" s="21"/>
      <c r="USM402" s="21"/>
      <c r="USN402" s="21"/>
      <c r="USO402" s="21"/>
      <c r="USP402" s="21"/>
      <c r="USQ402" s="21"/>
      <c r="USR402" s="21"/>
      <c r="USS402" s="21"/>
      <c r="UST402" s="21"/>
      <c r="USU402" s="21"/>
      <c r="USV402" s="21"/>
      <c r="USW402" s="21"/>
      <c r="USX402" s="21"/>
      <c r="USY402" s="21"/>
      <c r="USZ402" s="21"/>
      <c r="UTA402" s="21"/>
      <c r="UTB402" s="21"/>
      <c r="UTC402" s="21"/>
      <c r="UTD402" s="21"/>
      <c r="UTE402" s="21"/>
      <c r="UTF402" s="21"/>
      <c r="UTG402" s="21"/>
      <c r="UTH402" s="21"/>
      <c r="UTI402" s="21"/>
      <c r="UTJ402" s="21"/>
      <c r="UTK402" s="21"/>
      <c r="UTL402" s="21"/>
      <c r="UTM402" s="21"/>
      <c r="UTN402" s="21"/>
      <c r="UTO402" s="21"/>
      <c r="UTP402" s="21"/>
      <c r="UTQ402" s="21"/>
      <c r="UTR402" s="21"/>
      <c r="UTS402" s="21"/>
      <c r="UTT402" s="21"/>
      <c r="UTU402" s="21"/>
      <c r="UTV402" s="21"/>
      <c r="UTW402" s="21"/>
      <c r="UTX402" s="21"/>
      <c r="UTY402" s="21"/>
      <c r="UTZ402" s="21"/>
      <c r="UUA402" s="21"/>
      <c r="UUB402" s="21"/>
      <c r="UUC402" s="21"/>
      <c r="UUD402" s="21"/>
      <c r="UUE402" s="21"/>
      <c r="UUF402" s="21"/>
      <c r="UUG402" s="21"/>
      <c r="UUH402" s="21"/>
      <c r="UUI402" s="21"/>
      <c r="UUJ402" s="21"/>
      <c r="UUK402" s="21"/>
      <c r="UUL402" s="21"/>
      <c r="UUM402" s="21"/>
      <c r="UUN402" s="21"/>
      <c r="UUO402" s="21"/>
      <c r="UUP402" s="21"/>
      <c r="UUQ402" s="21"/>
      <c r="UUR402" s="21"/>
      <c r="UUS402" s="21"/>
      <c r="UUT402" s="21"/>
      <c r="UUU402" s="21"/>
      <c r="UUV402" s="21"/>
      <c r="UUW402" s="21"/>
      <c r="UUX402" s="21"/>
      <c r="UUY402" s="21"/>
      <c r="UUZ402" s="21"/>
      <c r="UVA402" s="21"/>
      <c r="UVB402" s="21"/>
      <c r="UVC402" s="21"/>
      <c r="UVD402" s="21"/>
      <c r="UVE402" s="21"/>
      <c r="UVF402" s="21"/>
      <c r="UVG402" s="21"/>
      <c r="UVH402" s="21"/>
      <c r="UVI402" s="21"/>
      <c r="UVJ402" s="21"/>
      <c r="UVK402" s="21"/>
      <c r="UVL402" s="21"/>
      <c r="UVM402" s="21"/>
      <c r="UVN402" s="21"/>
      <c r="UVO402" s="21"/>
      <c r="UVP402" s="21"/>
      <c r="UVQ402" s="21"/>
      <c r="UVR402" s="21"/>
      <c r="UVS402" s="21"/>
      <c r="UVT402" s="21"/>
      <c r="UVU402" s="21"/>
      <c r="UVV402" s="21"/>
      <c r="UVW402" s="21"/>
      <c r="UVX402" s="21"/>
      <c r="UVY402" s="21"/>
      <c r="UVZ402" s="21"/>
      <c r="UWA402" s="21"/>
      <c r="UWB402" s="21"/>
      <c r="UWC402" s="21"/>
      <c r="UWD402" s="21"/>
      <c r="UWE402" s="21"/>
      <c r="UWF402" s="21"/>
      <c r="UWG402" s="21"/>
      <c r="UWH402" s="21"/>
      <c r="UWI402" s="21"/>
      <c r="UWJ402" s="21"/>
      <c r="UWK402" s="21"/>
      <c r="UWL402" s="21"/>
      <c r="UWM402" s="21"/>
      <c r="UWN402" s="21"/>
      <c r="UWO402" s="21"/>
      <c r="UWP402" s="21"/>
      <c r="UWQ402" s="21"/>
      <c r="UWR402" s="21"/>
      <c r="UWS402" s="21"/>
      <c r="UWT402" s="21"/>
      <c r="UWU402" s="21"/>
      <c r="UWV402" s="21"/>
      <c r="UWW402" s="21"/>
      <c r="UWX402" s="21"/>
      <c r="UWY402" s="21"/>
      <c r="UWZ402" s="21"/>
      <c r="UXA402" s="21"/>
      <c r="UXB402" s="21"/>
      <c r="UXC402" s="21"/>
      <c r="UXD402" s="21"/>
      <c r="UXE402" s="21"/>
      <c r="UXF402" s="21"/>
      <c r="UXG402" s="21"/>
      <c r="UXH402" s="21"/>
      <c r="UXI402" s="21"/>
      <c r="UXJ402" s="21"/>
      <c r="UXK402" s="21"/>
      <c r="UXL402" s="21"/>
      <c r="UXM402" s="21"/>
      <c r="UXN402" s="21"/>
      <c r="UXO402" s="21"/>
      <c r="UXP402" s="21"/>
      <c r="UXQ402" s="21"/>
      <c r="UXR402" s="21"/>
      <c r="UXS402" s="21"/>
      <c r="UXT402" s="21"/>
      <c r="UXU402" s="21"/>
      <c r="UXV402" s="21"/>
      <c r="UXW402" s="21"/>
      <c r="UXX402" s="21"/>
      <c r="UXY402" s="21"/>
      <c r="UXZ402" s="21"/>
      <c r="UYA402" s="21"/>
      <c r="UYB402" s="21"/>
      <c r="UYC402" s="21"/>
      <c r="UYD402" s="21"/>
      <c r="UYE402" s="21"/>
      <c r="UYF402" s="21"/>
      <c r="UYG402" s="21"/>
      <c r="UYH402" s="21"/>
      <c r="UYI402" s="21"/>
      <c r="UYJ402" s="21"/>
      <c r="UYK402" s="21"/>
      <c r="UYL402" s="21"/>
      <c r="UYM402" s="21"/>
      <c r="UYN402" s="21"/>
      <c r="UYO402" s="21"/>
      <c r="UYP402" s="21"/>
      <c r="UYQ402" s="21"/>
      <c r="UYR402" s="21"/>
      <c r="UYS402" s="21"/>
      <c r="UYT402" s="21"/>
      <c r="UYU402" s="21"/>
      <c r="UYV402" s="21"/>
      <c r="UYW402" s="21"/>
      <c r="UYX402" s="21"/>
      <c r="UYY402" s="21"/>
      <c r="UYZ402" s="21"/>
      <c r="UZA402" s="21"/>
      <c r="UZB402" s="21"/>
      <c r="UZC402" s="21"/>
      <c r="UZD402" s="21"/>
      <c r="UZE402" s="21"/>
      <c r="UZF402" s="21"/>
      <c r="UZG402" s="21"/>
      <c r="UZH402" s="21"/>
      <c r="UZI402" s="21"/>
      <c r="UZJ402" s="21"/>
      <c r="UZK402" s="21"/>
      <c r="UZL402" s="21"/>
      <c r="UZM402" s="21"/>
      <c r="UZN402" s="21"/>
      <c r="UZO402" s="21"/>
      <c r="UZP402" s="21"/>
      <c r="UZQ402" s="21"/>
      <c r="UZR402" s="21"/>
      <c r="UZS402" s="21"/>
      <c r="UZT402" s="21"/>
      <c r="UZU402" s="21"/>
      <c r="UZV402" s="21"/>
      <c r="UZW402" s="21"/>
      <c r="UZX402" s="21"/>
      <c r="UZY402" s="21"/>
      <c r="UZZ402" s="21"/>
      <c r="VAA402" s="21"/>
      <c r="VAB402" s="21"/>
      <c r="VAC402" s="21"/>
      <c r="VAD402" s="21"/>
      <c r="VAE402" s="21"/>
      <c r="VAF402" s="21"/>
      <c r="VAG402" s="21"/>
      <c r="VAH402" s="21"/>
      <c r="VAI402" s="21"/>
      <c r="VAJ402" s="21"/>
      <c r="VAK402" s="21"/>
      <c r="VAL402" s="21"/>
      <c r="VAM402" s="21"/>
      <c r="VAN402" s="21"/>
      <c r="VAO402" s="21"/>
      <c r="VAP402" s="21"/>
      <c r="VAQ402" s="21"/>
      <c r="VAR402" s="21"/>
      <c r="VAS402" s="21"/>
      <c r="VAT402" s="21"/>
      <c r="VAU402" s="21"/>
      <c r="VAV402" s="21"/>
      <c r="VAW402" s="21"/>
      <c r="VAX402" s="21"/>
      <c r="VAY402" s="21"/>
      <c r="VAZ402" s="21"/>
      <c r="VBA402" s="21"/>
      <c r="VBB402" s="21"/>
      <c r="VBC402" s="21"/>
      <c r="VBD402" s="21"/>
      <c r="VBE402" s="21"/>
      <c r="VBF402" s="21"/>
      <c r="VBG402" s="21"/>
      <c r="VBH402" s="21"/>
      <c r="VBI402" s="21"/>
      <c r="VBJ402" s="21"/>
      <c r="VBK402" s="21"/>
      <c r="VBL402" s="21"/>
      <c r="VBM402" s="21"/>
      <c r="VBN402" s="21"/>
      <c r="VBO402" s="21"/>
      <c r="VBP402" s="21"/>
      <c r="VBQ402" s="21"/>
      <c r="VBR402" s="21"/>
      <c r="VBS402" s="21"/>
      <c r="VBT402" s="21"/>
      <c r="VBU402" s="21"/>
      <c r="VBV402" s="21"/>
      <c r="VBW402" s="21"/>
      <c r="VBX402" s="21"/>
      <c r="VBY402" s="21"/>
      <c r="VBZ402" s="21"/>
      <c r="VCA402" s="21"/>
      <c r="VCB402" s="21"/>
      <c r="VCC402" s="21"/>
      <c r="VCD402" s="21"/>
      <c r="VCE402" s="21"/>
      <c r="VCF402" s="21"/>
      <c r="VCG402" s="21"/>
      <c r="VCH402" s="21"/>
      <c r="VCI402" s="21"/>
      <c r="VCJ402" s="21"/>
      <c r="VCK402" s="21"/>
      <c r="VCL402" s="21"/>
      <c r="VCM402" s="21"/>
      <c r="VCN402" s="21"/>
      <c r="VCO402" s="21"/>
      <c r="VCP402" s="21"/>
      <c r="VCQ402" s="21"/>
      <c r="VCR402" s="21"/>
      <c r="VCS402" s="21"/>
      <c r="VCT402" s="21"/>
      <c r="VCU402" s="21"/>
      <c r="VCV402" s="21"/>
      <c r="VCW402" s="21"/>
      <c r="VCX402" s="21"/>
      <c r="VCY402" s="21"/>
      <c r="VCZ402" s="21"/>
      <c r="VDA402" s="21"/>
      <c r="VDB402" s="21"/>
      <c r="VDC402" s="21"/>
      <c r="VDD402" s="21"/>
      <c r="VDE402" s="21"/>
      <c r="VDF402" s="21"/>
      <c r="VDG402" s="21"/>
      <c r="VDH402" s="21"/>
      <c r="VDI402" s="21"/>
      <c r="VDJ402" s="21"/>
      <c r="VDK402" s="21"/>
      <c r="VDL402" s="21"/>
      <c r="VDM402" s="21"/>
      <c r="VDN402" s="21"/>
      <c r="VDO402" s="21"/>
      <c r="VDP402" s="21"/>
      <c r="VDQ402" s="21"/>
      <c r="VDR402" s="21"/>
      <c r="VDS402" s="21"/>
      <c r="VDT402" s="21"/>
      <c r="VDU402" s="21"/>
      <c r="VDV402" s="21"/>
      <c r="VDW402" s="21"/>
      <c r="VDX402" s="21"/>
      <c r="VDY402" s="21"/>
      <c r="VDZ402" s="21"/>
      <c r="VEA402" s="21"/>
      <c r="VEB402" s="21"/>
      <c r="VEC402" s="21"/>
      <c r="VED402" s="21"/>
      <c r="VEE402" s="21"/>
      <c r="VEF402" s="21"/>
      <c r="VEG402" s="21"/>
      <c r="VEH402" s="21"/>
      <c r="VEI402" s="21"/>
      <c r="VEJ402" s="21"/>
      <c r="VEK402" s="21"/>
      <c r="VEL402" s="21"/>
      <c r="VEM402" s="21"/>
      <c r="VEN402" s="21"/>
      <c r="VEO402" s="21"/>
      <c r="VEP402" s="21"/>
      <c r="VEQ402" s="21"/>
      <c r="VER402" s="21"/>
      <c r="VES402" s="21"/>
      <c r="VET402" s="21"/>
      <c r="VEU402" s="21"/>
      <c r="VEV402" s="21"/>
      <c r="VEW402" s="21"/>
      <c r="VEX402" s="21"/>
      <c r="VEY402" s="21"/>
      <c r="VEZ402" s="21"/>
      <c r="VFA402" s="21"/>
      <c r="VFB402" s="21"/>
      <c r="VFC402" s="21"/>
      <c r="VFD402" s="21"/>
      <c r="VFE402" s="21"/>
      <c r="VFF402" s="21"/>
      <c r="VFG402" s="21"/>
      <c r="VFH402" s="21"/>
      <c r="VFI402" s="21"/>
      <c r="VFJ402" s="21"/>
      <c r="VFK402" s="21"/>
      <c r="VFL402" s="21"/>
      <c r="VFM402" s="21"/>
      <c r="VFN402" s="21"/>
      <c r="VFO402" s="21"/>
      <c r="VFP402" s="21"/>
      <c r="VFQ402" s="21"/>
      <c r="VFR402" s="21"/>
      <c r="VFS402" s="21"/>
      <c r="VFT402" s="21"/>
      <c r="VFU402" s="21"/>
      <c r="VFV402" s="21"/>
      <c r="VFW402" s="21"/>
      <c r="VFX402" s="21"/>
      <c r="VFY402" s="21"/>
      <c r="VFZ402" s="21"/>
      <c r="VGA402" s="21"/>
      <c r="VGB402" s="21"/>
      <c r="VGC402" s="21"/>
      <c r="VGD402" s="21"/>
      <c r="VGE402" s="21"/>
      <c r="VGF402" s="21"/>
      <c r="VGG402" s="21"/>
      <c r="VGH402" s="21"/>
      <c r="VGI402" s="21"/>
      <c r="VGJ402" s="21"/>
      <c r="VGK402" s="21"/>
      <c r="VGL402" s="21"/>
      <c r="VGM402" s="21"/>
      <c r="VGN402" s="21"/>
      <c r="VGO402" s="21"/>
      <c r="VGP402" s="21"/>
      <c r="VGQ402" s="21"/>
      <c r="VGR402" s="21"/>
      <c r="VGS402" s="21"/>
      <c r="VGT402" s="21"/>
      <c r="VGU402" s="21"/>
      <c r="VGV402" s="21"/>
      <c r="VGW402" s="21"/>
      <c r="VGX402" s="21"/>
      <c r="VGY402" s="21"/>
      <c r="VGZ402" s="21"/>
      <c r="VHA402" s="21"/>
      <c r="VHB402" s="21"/>
      <c r="VHC402" s="21"/>
      <c r="VHD402" s="21"/>
      <c r="VHE402" s="21"/>
      <c r="VHF402" s="21"/>
      <c r="VHG402" s="21"/>
      <c r="VHH402" s="21"/>
      <c r="VHI402" s="21"/>
      <c r="VHJ402" s="21"/>
      <c r="VHK402" s="21"/>
      <c r="VHL402" s="21"/>
      <c r="VHM402" s="21"/>
      <c r="VHN402" s="21"/>
      <c r="VHO402" s="21"/>
      <c r="VHP402" s="21"/>
      <c r="VHQ402" s="21"/>
      <c r="VHR402" s="21"/>
      <c r="VHS402" s="21"/>
      <c r="VHT402" s="21"/>
      <c r="VHU402" s="21"/>
      <c r="VHV402" s="21"/>
      <c r="VHW402" s="21"/>
      <c r="VHX402" s="21"/>
      <c r="VHY402" s="21"/>
      <c r="VHZ402" s="21"/>
      <c r="VIA402" s="21"/>
      <c r="VIB402" s="21"/>
      <c r="VIC402" s="21"/>
      <c r="VID402" s="21"/>
      <c r="VIE402" s="21"/>
      <c r="VIF402" s="21"/>
      <c r="VIG402" s="21"/>
      <c r="VIH402" s="21"/>
      <c r="VII402" s="21"/>
      <c r="VIJ402" s="21"/>
      <c r="VIK402" s="21"/>
      <c r="VIL402" s="21"/>
      <c r="VIM402" s="21"/>
      <c r="VIN402" s="21"/>
      <c r="VIO402" s="21"/>
      <c r="VIP402" s="21"/>
      <c r="VIQ402" s="21"/>
      <c r="VIR402" s="21"/>
      <c r="VIS402" s="21"/>
      <c r="VIT402" s="21"/>
      <c r="VIU402" s="21"/>
      <c r="VIV402" s="21"/>
      <c r="VIW402" s="21"/>
      <c r="VIX402" s="21"/>
      <c r="VIY402" s="21"/>
      <c r="VIZ402" s="21"/>
      <c r="VJA402" s="21"/>
      <c r="VJB402" s="21"/>
      <c r="VJC402" s="21"/>
      <c r="VJD402" s="21"/>
      <c r="VJE402" s="21"/>
      <c r="VJF402" s="21"/>
      <c r="VJG402" s="21"/>
      <c r="VJH402" s="21"/>
      <c r="VJI402" s="21"/>
      <c r="VJJ402" s="21"/>
      <c r="VJK402" s="21"/>
      <c r="VJL402" s="21"/>
      <c r="VJM402" s="21"/>
      <c r="VJN402" s="21"/>
      <c r="VJO402" s="21"/>
      <c r="VJP402" s="21"/>
      <c r="VJQ402" s="21"/>
      <c r="VJR402" s="21"/>
      <c r="VJS402" s="21"/>
      <c r="VJT402" s="21"/>
      <c r="VJU402" s="21"/>
      <c r="VJV402" s="21"/>
      <c r="VJW402" s="21"/>
      <c r="VJX402" s="21"/>
      <c r="VJY402" s="21"/>
      <c r="VJZ402" s="21"/>
      <c r="VKA402" s="21"/>
      <c r="VKB402" s="21"/>
      <c r="VKC402" s="21"/>
      <c r="VKD402" s="21"/>
      <c r="VKE402" s="21"/>
      <c r="VKF402" s="21"/>
      <c r="VKG402" s="21"/>
      <c r="VKH402" s="21"/>
      <c r="VKI402" s="21"/>
      <c r="VKJ402" s="21"/>
      <c r="VKK402" s="21"/>
      <c r="VKL402" s="21"/>
      <c r="VKM402" s="21"/>
      <c r="VKN402" s="21"/>
      <c r="VKO402" s="21"/>
      <c r="VKP402" s="21"/>
      <c r="VKQ402" s="21"/>
      <c r="VKR402" s="21"/>
      <c r="VKS402" s="21"/>
      <c r="VKT402" s="21"/>
      <c r="VKU402" s="21"/>
      <c r="VKV402" s="21"/>
      <c r="VKW402" s="21"/>
      <c r="VKX402" s="21"/>
      <c r="VKY402" s="21"/>
      <c r="VKZ402" s="21"/>
      <c r="VLA402" s="21"/>
      <c r="VLB402" s="21"/>
      <c r="VLC402" s="21"/>
      <c r="VLD402" s="21"/>
      <c r="VLE402" s="21"/>
      <c r="VLF402" s="21"/>
      <c r="VLG402" s="21"/>
      <c r="VLH402" s="21"/>
      <c r="VLI402" s="21"/>
      <c r="VLJ402" s="21"/>
      <c r="VLK402" s="21"/>
      <c r="VLL402" s="21"/>
      <c r="VLM402" s="21"/>
      <c r="VLN402" s="21"/>
      <c r="VLO402" s="21"/>
      <c r="VLP402" s="21"/>
      <c r="VLQ402" s="21"/>
      <c r="VLR402" s="21"/>
      <c r="VLS402" s="21"/>
      <c r="VLT402" s="21"/>
      <c r="VLU402" s="21"/>
      <c r="VLV402" s="21"/>
      <c r="VLW402" s="21"/>
      <c r="VLX402" s="21"/>
      <c r="VLY402" s="21"/>
      <c r="VLZ402" s="21"/>
      <c r="VMA402" s="21"/>
      <c r="VMB402" s="21"/>
      <c r="VMC402" s="21"/>
      <c r="VMD402" s="21"/>
      <c r="VME402" s="21"/>
      <c r="VMF402" s="21"/>
      <c r="VMG402" s="21"/>
      <c r="VMH402" s="21"/>
      <c r="VMI402" s="21"/>
      <c r="VMJ402" s="21"/>
      <c r="VMK402" s="21"/>
      <c r="VML402" s="21"/>
      <c r="VMM402" s="21"/>
      <c r="VMN402" s="21"/>
      <c r="VMO402" s="21"/>
      <c r="VMP402" s="21"/>
      <c r="VMQ402" s="21"/>
      <c r="VMR402" s="21"/>
      <c r="VMS402" s="21"/>
      <c r="VMT402" s="21"/>
      <c r="VMU402" s="21"/>
      <c r="VMV402" s="21"/>
      <c r="VMW402" s="21"/>
      <c r="VMX402" s="21"/>
      <c r="VMY402" s="21"/>
      <c r="VMZ402" s="21"/>
      <c r="VNA402" s="21"/>
      <c r="VNB402" s="21"/>
      <c r="VNC402" s="21"/>
      <c r="VND402" s="21"/>
      <c r="VNE402" s="21"/>
      <c r="VNF402" s="21"/>
      <c r="VNG402" s="21"/>
      <c r="VNH402" s="21"/>
      <c r="VNI402" s="21"/>
      <c r="VNJ402" s="21"/>
      <c r="VNK402" s="21"/>
      <c r="VNL402" s="21"/>
      <c r="VNM402" s="21"/>
      <c r="VNN402" s="21"/>
      <c r="VNO402" s="21"/>
      <c r="VNP402" s="21"/>
      <c r="VNQ402" s="21"/>
      <c r="VNR402" s="21"/>
      <c r="VNS402" s="21"/>
      <c r="VNT402" s="21"/>
      <c r="VNU402" s="21"/>
      <c r="VNV402" s="21"/>
      <c r="VNW402" s="21"/>
      <c r="VNX402" s="21"/>
      <c r="VNY402" s="21"/>
      <c r="VNZ402" s="21"/>
      <c r="VOA402" s="21"/>
      <c r="VOB402" s="21"/>
      <c r="VOC402" s="21"/>
      <c r="VOD402" s="21"/>
      <c r="VOE402" s="21"/>
      <c r="VOF402" s="21"/>
      <c r="VOG402" s="21"/>
      <c r="VOH402" s="21"/>
      <c r="VOI402" s="21"/>
      <c r="VOJ402" s="21"/>
      <c r="VOK402" s="21"/>
      <c r="VOL402" s="21"/>
      <c r="VOM402" s="21"/>
      <c r="VON402" s="21"/>
      <c r="VOO402" s="21"/>
      <c r="VOP402" s="21"/>
      <c r="VOQ402" s="21"/>
      <c r="VOR402" s="21"/>
      <c r="VOS402" s="21"/>
      <c r="VOT402" s="21"/>
      <c r="VOU402" s="21"/>
      <c r="VOV402" s="21"/>
      <c r="VOW402" s="21"/>
      <c r="VOX402" s="21"/>
      <c r="VOY402" s="21"/>
      <c r="VOZ402" s="21"/>
      <c r="VPA402" s="21"/>
      <c r="VPB402" s="21"/>
      <c r="VPC402" s="21"/>
      <c r="VPD402" s="21"/>
      <c r="VPE402" s="21"/>
      <c r="VPF402" s="21"/>
      <c r="VPG402" s="21"/>
      <c r="VPH402" s="21"/>
      <c r="VPI402" s="21"/>
      <c r="VPJ402" s="21"/>
      <c r="VPK402" s="21"/>
      <c r="VPL402" s="21"/>
      <c r="VPM402" s="21"/>
      <c r="VPN402" s="21"/>
      <c r="VPO402" s="21"/>
      <c r="VPP402" s="21"/>
      <c r="VPQ402" s="21"/>
      <c r="VPR402" s="21"/>
      <c r="VPS402" s="21"/>
      <c r="VPT402" s="21"/>
      <c r="VPU402" s="21"/>
      <c r="VPV402" s="21"/>
      <c r="VPW402" s="21"/>
      <c r="VPX402" s="21"/>
      <c r="VPY402" s="21"/>
      <c r="VPZ402" s="21"/>
      <c r="VQA402" s="21"/>
      <c r="VQB402" s="21"/>
      <c r="VQC402" s="21"/>
      <c r="VQD402" s="21"/>
      <c r="VQE402" s="21"/>
      <c r="VQF402" s="21"/>
      <c r="VQG402" s="21"/>
      <c r="VQH402" s="21"/>
      <c r="VQI402" s="21"/>
      <c r="VQJ402" s="21"/>
      <c r="VQK402" s="21"/>
      <c r="VQL402" s="21"/>
      <c r="VQM402" s="21"/>
      <c r="VQN402" s="21"/>
      <c r="VQO402" s="21"/>
      <c r="VQP402" s="21"/>
      <c r="VQQ402" s="21"/>
      <c r="VQR402" s="21"/>
      <c r="VQS402" s="21"/>
      <c r="VQT402" s="21"/>
      <c r="VQU402" s="21"/>
      <c r="VQV402" s="21"/>
      <c r="VQW402" s="21"/>
      <c r="VQX402" s="21"/>
      <c r="VQY402" s="21"/>
      <c r="VQZ402" s="21"/>
      <c r="VRA402" s="21"/>
      <c r="VRB402" s="21"/>
      <c r="VRC402" s="21"/>
      <c r="VRD402" s="21"/>
      <c r="VRE402" s="21"/>
      <c r="VRF402" s="21"/>
      <c r="VRG402" s="21"/>
      <c r="VRH402" s="21"/>
      <c r="VRI402" s="21"/>
      <c r="VRJ402" s="21"/>
      <c r="VRK402" s="21"/>
      <c r="VRL402" s="21"/>
      <c r="VRM402" s="21"/>
      <c r="VRN402" s="21"/>
      <c r="VRO402" s="21"/>
      <c r="VRP402" s="21"/>
      <c r="VRQ402" s="21"/>
      <c r="VRR402" s="21"/>
      <c r="VRS402" s="21"/>
      <c r="VRT402" s="21"/>
      <c r="VRU402" s="21"/>
      <c r="VRV402" s="21"/>
      <c r="VRW402" s="21"/>
      <c r="VRX402" s="21"/>
      <c r="VRY402" s="21"/>
      <c r="VRZ402" s="21"/>
      <c r="VSA402" s="21"/>
      <c r="VSB402" s="21"/>
      <c r="VSC402" s="21"/>
      <c r="VSD402" s="21"/>
      <c r="VSE402" s="21"/>
      <c r="VSF402" s="21"/>
      <c r="VSG402" s="21"/>
      <c r="VSH402" s="21"/>
      <c r="VSI402" s="21"/>
      <c r="VSJ402" s="21"/>
      <c r="VSK402" s="21"/>
      <c r="VSL402" s="21"/>
      <c r="VSM402" s="21"/>
      <c r="VSN402" s="21"/>
      <c r="VSO402" s="21"/>
      <c r="VSP402" s="21"/>
      <c r="VSQ402" s="21"/>
      <c r="VSR402" s="21"/>
      <c r="VSS402" s="21"/>
      <c r="VST402" s="21"/>
      <c r="VSU402" s="21"/>
      <c r="VSV402" s="21"/>
      <c r="VSW402" s="21"/>
      <c r="VSX402" s="21"/>
      <c r="VSY402" s="21"/>
      <c r="VSZ402" s="21"/>
      <c r="VTA402" s="21"/>
      <c r="VTB402" s="21"/>
      <c r="VTC402" s="21"/>
      <c r="VTD402" s="21"/>
      <c r="VTE402" s="21"/>
      <c r="VTF402" s="21"/>
      <c r="VTG402" s="21"/>
      <c r="VTH402" s="21"/>
      <c r="VTI402" s="21"/>
      <c r="VTJ402" s="21"/>
      <c r="VTK402" s="21"/>
      <c r="VTL402" s="21"/>
      <c r="VTM402" s="21"/>
      <c r="VTN402" s="21"/>
      <c r="VTO402" s="21"/>
      <c r="VTP402" s="21"/>
      <c r="VTQ402" s="21"/>
      <c r="VTR402" s="21"/>
      <c r="VTS402" s="21"/>
      <c r="VTT402" s="21"/>
      <c r="VTU402" s="21"/>
      <c r="VTV402" s="21"/>
      <c r="VTW402" s="21"/>
      <c r="VTX402" s="21"/>
      <c r="VTY402" s="21"/>
      <c r="VTZ402" s="21"/>
      <c r="VUA402" s="21"/>
      <c r="VUB402" s="21"/>
      <c r="VUC402" s="21"/>
      <c r="VUD402" s="21"/>
      <c r="VUE402" s="21"/>
      <c r="VUF402" s="21"/>
      <c r="VUG402" s="21"/>
      <c r="VUH402" s="21"/>
      <c r="VUI402" s="21"/>
      <c r="VUJ402" s="21"/>
      <c r="VUK402" s="21"/>
      <c r="VUL402" s="21"/>
      <c r="VUM402" s="21"/>
      <c r="VUN402" s="21"/>
      <c r="VUO402" s="21"/>
      <c r="VUP402" s="21"/>
      <c r="VUQ402" s="21"/>
      <c r="VUR402" s="21"/>
      <c r="VUS402" s="21"/>
      <c r="VUT402" s="21"/>
      <c r="VUU402" s="21"/>
      <c r="VUV402" s="21"/>
      <c r="VUW402" s="21"/>
      <c r="VUX402" s="21"/>
      <c r="VUY402" s="21"/>
      <c r="VUZ402" s="21"/>
      <c r="VVA402" s="21"/>
      <c r="VVB402" s="21"/>
      <c r="VVC402" s="21"/>
      <c r="VVD402" s="21"/>
      <c r="VVE402" s="21"/>
      <c r="VVF402" s="21"/>
      <c r="VVG402" s="21"/>
      <c r="VVH402" s="21"/>
      <c r="VVI402" s="21"/>
      <c r="VVJ402" s="21"/>
      <c r="VVK402" s="21"/>
      <c r="VVL402" s="21"/>
      <c r="VVM402" s="21"/>
      <c r="VVN402" s="21"/>
      <c r="VVO402" s="21"/>
      <c r="VVP402" s="21"/>
      <c r="VVQ402" s="21"/>
      <c r="VVR402" s="21"/>
      <c r="VVS402" s="21"/>
      <c r="VVT402" s="21"/>
      <c r="VVU402" s="21"/>
      <c r="VVV402" s="21"/>
      <c r="VVW402" s="21"/>
      <c r="VVX402" s="21"/>
      <c r="VVY402" s="21"/>
      <c r="VVZ402" s="21"/>
      <c r="VWA402" s="21"/>
      <c r="VWB402" s="21"/>
      <c r="VWC402" s="21"/>
      <c r="VWD402" s="21"/>
      <c r="VWE402" s="21"/>
      <c r="VWF402" s="21"/>
      <c r="VWG402" s="21"/>
      <c r="VWH402" s="21"/>
      <c r="VWI402" s="21"/>
      <c r="VWJ402" s="21"/>
      <c r="VWK402" s="21"/>
      <c r="VWL402" s="21"/>
      <c r="VWM402" s="21"/>
      <c r="VWN402" s="21"/>
      <c r="VWO402" s="21"/>
      <c r="VWP402" s="21"/>
      <c r="VWQ402" s="21"/>
      <c r="VWR402" s="21"/>
      <c r="VWS402" s="21"/>
      <c r="VWT402" s="21"/>
      <c r="VWU402" s="21"/>
      <c r="VWV402" s="21"/>
      <c r="VWW402" s="21"/>
      <c r="VWX402" s="21"/>
      <c r="VWY402" s="21"/>
      <c r="VWZ402" s="21"/>
      <c r="VXA402" s="21"/>
      <c r="VXB402" s="21"/>
      <c r="VXC402" s="21"/>
      <c r="VXD402" s="21"/>
      <c r="VXE402" s="21"/>
      <c r="VXF402" s="21"/>
      <c r="VXG402" s="21"/>
      <c r="VXH402" s="21"/>
      <c r="VXI402" s="21"/>
      <c r="VXJ402" s="21"/>
      <c r="VXK402" s="21"/>
      <c r="VXL402" s="21"/>
      <c r="VXM402" s="21"/>
      <c r="VXN402" s="21"/>
      <c r="VXO402" s="21"/>
      <c r="VXP402" s="21"/>
      <c r="VXQ402" s="21"/>
      <c r="VXR402" s="21"/>
      <c r="VXS402" s="21"/>
      <c r="VXT402" s="21"/>
      <c r="VXU402" s="21"/>
      <c r="VXV402" s="21"/>
      <c r="VXW402" s="21"/>
      <c r="VXX402" s="21"/>
      <c r="VXY402" s="21"/>
      <c r="VXZ402" s="21"/>
      <c r="VYA402" s="21"/>
      <c r="VYB402" s="21"/>
      <c r="VYC402" s="21"/>
      <c r="VYD402" s="21"/>
      <c r="VYE402" s="21"/>
      <c r="VYF402" s="21"/>
      <c r="VYG402" s="21"/>
      <c r="VYH402" s="21"/>
      <c r="VYI402" s="21"/>
      <c r="VYJ402" s="21"/>
      <c r="VYK402" s="21"/>
      <c r="VYL402" s="21"/>
      <c r="VYM402" s="21"/>
      <c r="VYN402" s="21"/>
      <c r="VYO402" s="21"/>
      <c r="VYP402" s="21"/>
      <c r="VYQ402" s="21"/>
      <c r="VYR402" s="21"/>
      <c r="VYS402" s="21"/>
      <c r="VYT402" s="21"/>
      <c r="VYU402" s="21"/>
      <c r="VYV402" s="21"/>
      <c r="VYW402" s="21"/>
      <c r="VYX402" s="21"/>
      <c r="VYY402" s="21"/>
      <c r="VYZ402" s="21"/>
      <c r="VZA402" s="21"/>
      <c r="VZB402" s="21"/>
      <c r="VZC402" s="21"/>
      <c r="VZD402" s="21"/>
      <c r="VZE402" s="21"/>
      <c r="VZF402" s="21"/>
      <c r="VZG402" s="21"/>
      <c r="VZH402" s="21"/>
      <c r="VZI402" s="21"/>
      <c r="VZJ402" s="21"/>
      <c r="VZK402" s="21"/>
      <c r="VZL402" s="21"/>
      <c r="VZM402" s="21"/>
      <c r="VZN402" s="21"/>
      <c r="VZO402" s="21"/>
      <c r="VZP402" s="21"/>
      <c r="VZQ402" s="21"/>
      <c r="VZR402" s="21"/>
      <c r="VZS402" s="21"/>
      <c r="VZT402" s="21"/>
      <c r="VZU402" s="21"/>
      <c r="VZV402" s="21"/>
      <c r="VZW402" s="21"/>
      <c r="VZX402" s="21"/>
      <c r="VZY402" s="21"/>
      <c r="VZZ402" s="21"/>
      <c r="WAA402" s="21"/>
      <c r="WAB402" s="21"/>
      <c r="WAC402" s="21"/>
      <c r="WAD402" s="21"/>
      <c r="WAE402" s="21"/>
      <c r="WAF402" s="21"/>
      <c r="WAG402" s="21"/>
      <c r="WAH402" s="21"/>
      <c r="WAI402" s="21"/>
      <c r="WAJ402" s="21"/>
      <c r="WAK402" s="21"/>
      <c r="WAL402" s="21"/>
      <c r="WAM402" s="21"/>
      <c r="WAN402" s="21"/>
      <c r="WAO402" s="21"/>
      <c r="WAP402" s="21"/>
      <c r="WAQ402" s="21"/>
      <c r="WAR402" s="21"/>
      <c r="WAS402" s="21"/>
      <c r="WAT402" s="21"/>
      <c r="WAU402" s="21"/>
      <c r="WAV402" s="21"/>
      <c r="WAW402" s="21"/>
      <c r="WAX402" s="21"/>
      <c r="WAY402" s="21"/>
      <c r="WAZ402" s="21"/>
      <c r="WBA402" s="21"/>
      <c r="WBB402" s="21"/>
      <c r="WBC402" s="21"/>
      <c r="WBD402" s="21"/>
      <c r="WBE402" s="21"/>
      <c r="WBF402" s="21"/>
      <c r="WBG402" s="21"/>
      <c r="WBH402" s="21"/>
      <c r="WBI402" s="21"/>
      <c r="WBJ402" s="21"/>
      <c r="WBK402" s="21"/>
      <c r="WBL402" s="21"/>
      <c r="WBM402" s="21"/>
      <c r="WBN402" s="21"/>
      <c r="WBO402" s="21"/>
      <c r="WBP402" s="21"/>
      <c r="WBQ402" s="21"/>
      <c r="WBR402" s="21"/>
      <c r="WBS402" s="21"/>
      <c r="WBT402" s="21"/>
      <c r="WBU402" s="21"/>
      <c r="WBV402" s="21"/>
      <c r="WBW402" s="21"/>
      <c r="WBX402" s="21"/>
      <c r="WBY402" s="21"/>
      <c r="WBZ402" s="21"/>
      <c r="WCA402" s="21"/>
      <c r="WCB402" s="21"/>
      <c r="WCC402" s="21"/>
      <c r="WCD402" s="21"/>
      <c r="WCE402" s="21"/>
      <c r="WCF402" s="21"/>
      <c r="WCG402" s="21"/>
      <c r="WCH402" s="21"/>
      <c r="WCI402" s="21"/>
      <c r="WCJ402" s="21"/>
      <c r="WCK402" s="21"/>
      <c r="WCL402" s="21"/>
      <c r="WCM402" s="21"/>
      <c r="WCN402" s="21"/>
      <c r="WCO402" s="21"/>
      <c r="WCP402" s="21"/>
      <c r="WCQ402" s="21"/>
      <c r="WCR402" s="21"/>
      <c r="WCS402" s="21"/>
      <c r="WCT402" s="21"/>
      <c r="WCU402" s="21"/>
      <c r="WCV402" s="21"/>
      <c r="WCW402" s="21"/>
      <c r="WCX402" s="21"/>
      <c r="WCY402" s="21"/>
      <c r="WCZ402" s="21"/>
      <c r="WDA402" s="21"/>
      <c r="WDB402" s="21"/>
      <c r="WDC402" s="21"/>
      <c r="WDD402" s="21"/>
      <c r="WDE402" s="21"/>
      <c r="WDF402" s="21"/>
      <c r="WDG402" s="21"/>
      <c r="WDH402" s="21"/>
      <c r="WDI402" s="21"/>
      <c r="WDJ402" s="21"/>
      <c r="WDK402" s="21"/>
      <c r="WDL402" s="21"/>
      <c r="WDM402" s="21"/>
      <c r="WDN402" s="21"/>
      <c r="WDO402" s="21"/>
      <c r="WDP402" s="21"/>
      <c r="WDQ402" s="21"/>
      <c r="WDR402" s="21"/>
      <c r="WDS402" s="21"/>
      <c r="WDT402" s="21"/>
      <c r="WDU402" s="21"/>
      <c r="WDV402" s="21"/>
      <c r="WDW402" s="21"/>
      <c r="WDX402" s="21"/>
      <c r="WDY402" s="21"/>
      <c r="WDZ402" s="21"/>
      <c r="WEA402" s="21"/>
      <c r="WEB402" s="21"/>
      <c r="WEC402" s="21"/>
      <c r="WED402" s="21"/>
      <c r="WEE402" s="21"/>
      <c r="WEF402" s="21"/>
      <c r="WEG402" s="21"/>
      <c r="WEH402" s="21"/>
      <c r="WEI402" s="21"/>
      <c r="WEJ402" s="21"/>
      <c r="WEK402" s="21"/>
      <c r="WEL402" s="21"/>
      <c r="WEM402" s="21"/>
      <c r="WEN402" s="21"/>
      <c r="WEO402" s="21"/>
      <c r="WEP402" s="21"/>
      <c r="WEQ402" s="21"/>
      <c r="WER402" s="21"/>
      <c r="WES402" s="21"/>
      <c r="WET402" s="21"/>
      <c r="WEU402" s="21"/>
      <c r="WEV402" s="21"/>
      <c r="WEW402" s="21"/>
      <c r="WEX402" s="21"/>
      <c r="WEY402" s="21"/>
      <c r="WEZ402" s="21"/>
      <c r="WFA402" s="21"/>
      <c r="WFB402" s="21"/>
      <c r="WFC402" s="21"/>
      <c r="WFD402" s="21"/>
      <c r="WFE402" s="21"/>
      <c r="WFF402" s="21"/>
      <c r="WFG402" s="21"/>
      <c r="WFH402" s="21"/>
      <c r="WFI402" s="21"/>
      <c r="WFJ402" s="21"/>
      <c r="WFK402" s="21"/>
      <c r="WFL402" s="21"/>
      <c r="WFM402" s="21"/>
      <c r="WFN402" s="21"/>
      <c r="WFO402" s="21"/>
      <c r="WFP402" s="21"/>
      <c r="WFQ402" s="21"/>
      <c r="WFR402" s="21"/>
      <c r="WFS402" s="21"/>
      <c r="WFT402" s="21"/>
      <c r="WFU402" s="21"/>
      <c r="WFV402" s="21"/>
      <c r="WFW402" s="21"/>
      <c r="WFX402" s="21"/>
      <c r="WFY402" s="21"/>
      <c r="WFZ402" s="21"/>
      <c r="WGA402" s="21"/>
      <c r="WGB402" s="21"/>
      <c r="WGC402" s="21"/>
      <c r="WGD402" s="21"/>
      <c r="WGE402" s="21"/>
      <c r="WGF402" s="21"/>
      <c r="WGG402" s="21"/>
      <c r="WGH402" s="21"/>
      <c r="WGI402" s="21"/>
      <c r="WGJ402" s="21"/>
      <c r="WGK402" s="21"/>
      <c r="WGL402" s="21"/>
      <c r="WGM402" s="21"/>
      <c r="WGN402" s="21"/>
      <c r="WGO402" s="21"/>
      <c r="WGP402" s="21"/>
      <c r="WGQ402" s="21"/>
      <c r="WGR402" s="21"/>
      <c r="WGS402" s="21"/>
      <c r="WGT402" s="21"/>
      <c r="WGU402" s="21"/>
      <c r="WGV402" s="21"/>
      <c r="WGW402" s="21"/>
      <c r="WGX402" s="21"/>
      <c r="WGY402" s="21"/>
      <c r="WGZ402" s="21"/>
      <c r="WHA402" s="21"/>
      <c r="WHB402" s="21"/>
      <c r="WHC402" s="21"/>
      <c r="WHD402" s="21"/>
      <c r="WHE402" s="21"/>
      <c r="WHF402" s="21"/>
      <c r="WHG402" s="21"/>
      <c r="WHH402" s="21"/>
      <c r="WHI402" s="21"/>
      <c r="WHJ402" s="21"/>
      <c r="WHK402" s="21"/>
      <c r="WHL402" s="21"/>
      <c r="WHM402" s="21"/>
      <c r="WHN402" s="21"/>
      <c r="WHO402" s="21"/>
      <c r="WHP402" s="21"/>
      <c r="WHQ402" s="21"/>
      <c r="WHR402" s="21"/>
      <c r="WHS402" s="21"/>
      <c r="WHT402" s="21"/>
      <c r="WHU402" s="21"/>
      <c r="WHV402" s="21"/>
      <c r="WHW402" s="21"/>
      <c r="WHX402" s="21"/>
      <c r="WHY402" s="21"/>
      <c r="WHZ402" s="21"/>
      <c r="WIA402" s="21"/>
      <c r="WIB402" s="21"/>
      <c r="WIC402" s="21"/>
      <c r="WID402" s="21"/>
      <c r="WIE402" s="21"/>
      <c r="WIF402" s="21"/>
      <c r="WIG402" s="21"/>
      <c r="WIH402" s="21"/>
      <c r="WII402" s="21"/>
      <c r="WIJ402" s="21"/>
      <c r="WIK402" s="21"/>
      <c r="WIL402" s="21"/>
      <c r="WIM402" s="21"/>
      <c r="WIN402" s="21"/>
      <c r="WIO402" s="21"/>
      <c r="WIP402" s="21"/>
      <c r="WIQ402" s="21"/>
      <c r="WIR402" s="21"/>
      <c r="WIS402" s="21"/>
      <c r="WIT402" s="21"/>
      <c r="WIU402" s="21"/>
      <c r="WIV402" s="21"/>
      <c r="WIW402" s="21"/>
      <c r="WIX402" s="21"/>
      <c r="WIY402" s="21"/>
      <c r="WIZ402" s="21"/>
      <c r="WJA402" s="21"/>
      <c r="WJB402" s="21"/>
      <c r="WJC402" s="21"/>
      <c r="WJD402" s="21"/>
      <c r="WJE402" s="21"/>
      <c r="WJF402" s="21"/>
      <c r="WJG402" s="21"/>
      <c r="WJH402" s="21"/>
      <c r="WJI402" s="21"/>
      <c r="WJJ402" s="21"/>
      <c r="WJK402" s="21"/>
      <c r="WJL402" s="21"/>
      <c r="WJM402" s="21"/>
      <c r="WJN402" s="21"/>
      <c r="WJO402" s="21"/>
      <c r="WJP402" s="21"/>
      <c r="WJQ402" s="21"/>
      <c r="WJR402" s="21"/>
      <c r="WJS402" s="21"/>
      <c r="WJT402" s="21"/>
      <c r="WJU402" s="21"/>
      <c r="WJV402" s="21"/>
      <c r="WJW402" s="21"/>
      <c r="WJX402" s="21"/>
      <c r="WJY402" s="21"/>
      <c r="WJZ402" s="21"/>
      <c r="WKA402" s="21"/>
      <c r="WKB402" s="21"/>
      <c r="WKC402" s="21"/>
      <c r="WKD402" s="21"/>
      <c r="WKE402" s="21"/>
      <c r="WKF402" s="21"/>
      <c r="WKG402" s="21"/>
      <c r="WKH402" s="21"/>
      <c r="WKI402" s="21"/>
      <c r="WKJ402" s="21"/>
      <c r="WKK402" s="21"/>
      <c r="WKL402" s="21"/>
      <c r="WKM402" s="21"/>
      <c r="WKN402" s="21"/>
      <c r="WKO402" s="21"/>
      <c r="WKP402" s="21"/>
      <c r="WKQ402" s="21"/>
      <c r="WKR402" s="21"/>
      <c r="WKS402" s="21"/>
      <c r="WKT402" s="21"/>
      <c r="WKU402" s="21"/>
      <c r="WKV402" s="21"/>
      <c r="WKW402" s="21"/>
      <c r="WKX402" s="21"/>
      <c r="WKY402" s="21"/>
      <c r="WKZ402" s="21"/>
      <c r="WLA402" s="21"/>
      <c r="WLB402" s="21"/>
      <c r="WLC402" s="21"/>
      <c r="WLD402" s="21"/>
      <c r="WLE402" s="21"/>
      <c r="WLF402" s="21"/>
      <c r="WLG402" s="21"/>
      <c r="WLH402" s="21"/>
      <c r="WLI402" s="21"/>
      <c r="WLJ402" s="21"/>
      <c r="WLK402" s="21"/>
      <c r="WLL402" s="21"/>
      <c r="WLM402" s="21"/>
      <c r="WLN402" s="21"/>
      <c r="WLO402" s="21"/>
      <c r="WLP402" s="21"/>
      <c r="WLQ402" s="21"/>
      <c r="WLR402" s="21"/>
      <c r="WLS402" s="21"/>
      <c r="WLT402" s="21"/>
      <c r="WLU402" s="21"/>
      <c r="WLV402" s="21"/>
      <c r="WLW402" s="21"/>
      <c r="WLX402" s="21"/>
      <c r="WLY402" s="21"/>
      <c r="WLZ402" s="21"/>
      <c r="WMA402" s="21"/>
      <c r="WMB402" s="21"/>
      <c r="WMC402" s="21"/>
      <c r="WMD402" s="21"/>
      <c r="WME402" s="21"/>
      <c r="WMF402" s="21"/>
      <c r="WMG402" s="21"/>
      <c r="WMH402" s="21"/>
      <c r="WMI402" s="21"/>
      <c r="WMJ402" s="21"/>
      <c r="WMK402" s="21"/>
      <c r="WML402" s="21"/>
      <c r="WMM402" s="21"/>
      <c r="WMN402" s="21"/>
      <c r="WMO402" s="21"/>
      <c r="WMP402" s="21"/>
      <c r="WMQ402" s="21"/>
      <c r="WMR402" s="21"/>
      <c r="WMS402" s="21"/>
      <c r="WMT402" s="21"/>
      <c r="WMU402" s="21"/>
      <c r="WMV402" s="21"/>
      <c r="WMW402" s="21"/>
      <c r="WMX402" s="21"/>
      <c r="WMY402" s="21"/>
      <c r="WMZ402" s="21"/>
      <c r="WNA402" s="21"/>
      <c r="WNB402" s="21"/>
      <c r="WNC402" s="21"/>
      <c r="WND402" s="21"/>
      <c r="WNE402" s="21"/>
      <c r="WNF402" s="21"/>
      <c r="WNG402" s="21"/>
      <c r="WNH402" s="21"/>
      <c r="WNI402" s="21"/>
      <c r="WNJ402" s="21"/>
      <c r="WNK402" s="21"/>
      <c r="WNL402" s="21"/>
      <c r="WNM402" s="21"/>
      <c r="WNN402" s="21"/>
      <c r="WNO402" s="21"/>
      <c r="WNP402" s="21"/>
      <c r="WNQ402" s="21"/>
      <c r="WNR402" s="21"/>
      <c r="WNS402" s="21"/>
      <c r="WNT402" s="21"/>
      <c r="WNU402" s="21"/>
      <c r="WNV402" s="21"/>
      <c r="WNW402" s="21"/>
      <c r="WNX402" s="21"/>
      <c r="WNY402" s="21"/>
      <c r="WNZ402" s="21"/>
      <c r="WOA402" s="21"/>
      <c r="WOB402" s="21"/>
      <c r="WOC402" s="21"/>
      <c r="WOD402" s="21"/>
      <c r="WOE402" s="21"/>
      <c r="WOF402" s="21"/>
      <c r="WOG402" s="21"/>
      <c r="WOH402" s="21"/>
      <c r="WOI402" s="21"/>
      <c r="WOJ402" s="21"/>
      <c r="WOK402" s="21"/>
      <c r="WOL402" s="21"/>
      <c r="WOM402" s="21"/>
      <c r="WON402" s="21"/>
      <c r="WOO402" s="21"/>
      <c r="WOP402" s="21"/>
      <c r="WOQ402" s="21"/>
      <c r="WOR402" s="21"/>
      <c r="WOS402" s="21"/>
      <c r="WOT402" s="21"/>
      <c r="WOU402" s="21"/>
      <c r="WOV402" s="21"/>
      <c r="WOW402" s="21"/>
      <c r="WOX402" s="21"/>
      <c r="WOY402" s="21"/>
      <c r="WOZ402" s="21"/>
      <c r="WPA402" s="21"/>
      <c r="WPB402" s="21"/>
      <c r="WPC402" s="21"/>
      <c r="WPD402" s="21"/>
      <c r="WPE402" s="21"/>
      <c r="WPF402" s="21"/>
      <c r="WPG402" s="21"/>
      <c r="WPH402" s="21"/>
      <c r="WPI402" s="21"/>
      <c r="WPJ402" s="21"/>
      <c r="WPK402" s="21"/>
      <c r="WPL402" s="21"/>
      <c r="WPM402" s="21"/>
      <c r="WPN402" s="21"/>
      <c r="WPO402" s="21"/>
      <c r="WPP402" s="21"/>
      <c r="WPQ402" s="21"/>
      <c r="WPR402" s="21"/>
      <c r="WPS402" s="21"/>
      <c r="WPT402" s="21"/>
      <c r="WPU402" s="21"/>
      <c r="WPV402" s="21"/>
      <c r="WPW402" s="21"/>
      <c r="WPX402" s="21"/>
      <c r="WPY402" s="21"/>
      <c r="WPZ402" s="21"/>
      <c r="WQA402" s="21"/>
      <c r="WQB402" s="21"/>
      <c r="WQC402" s="21"/>
      <c r="WQD402" s="21"/>
      <c r="WQE402" s="21"/>
      <c r="WQF402" s="21"/>
      <c r="WQG402" s="21"/>
      <c r="WQH402" s="21"/>
      <c r="WQI402" s="21"/>
      <c r="WQJ402" s="21"/>
      <c r="WQK402" s="21"/>
      <c r="WQL402" s="21"/>
      <c r="WQM402" s="21"/>
      <c r="WQN402" s="21"/>
      <c r="WQO402" s="21"/>
      <c r="WQP402" s="21"/>
      <c r="WQQ402" s="21"/>
      <c r="WQR402" s="21"/>
      <c r="WQS402" s="21"/>
      <c r="WQT402" s="21"/>
      <c r="WQU402" s="21"/>
      <c r="WQV402" s="21"/>
      <c r="WQW402" s="21"/>
      <c r="WQX402" s="21"/>
      <c r="WQY402" s="21"/>
      <c r="WQZ402" s="21"/>
      <c r="WRA402" s="21"/>
      <c r="WRB402" s="21"/>
      <c r="WRC402" s="21"/>
      <c r="WRD402" s="21"/>
      <c r="WRE402" s="21"/>
      <c r="WRF402" s="21"/>
      <c r="WRG402" s="21"/>
      <c r="WRH402" s="21"/>
      <c r="WRI402" s="21"/>
      <c r="WRJ402" s="21"/>
      <c r="WRK402" s="21"/>
      <c r="WRL402" s="21"/>
      <c r="WRM402" s="21"/>
      <c r="WRN402" s="21"/>
      <c r="WRO402" s="21"/>
      <c r="WRP402" s="21"/>
      <c r="WRQ402" s="21"/>
      <c r="WRR402" s="21"/>
      <c r="WRS402" s="21"/>
      <c r="WRT402" s="21"/>
      <c r="WRU402" s="21"/>
      <c r="WRV402" s="21"/>
      <c r="WRW402" s="21"/>
      <c r="WRX402" s="21"/>
      <c r="WRY402" s="21"/>
      <c r="WRZ402" s="21"/>
      <c r="WSA402" s="21"/>
      <c r="WSB402" s="21"/>
      <c r="WSC402" s="21"/>
      <c r="WSD402" s="21"/>
      <c r="WSE402" s="21"/>
      <c r="WSF402" s="21"/>
      <c r="WSG402" s="21"/>
      <c r="WSH402" s="21"/>
      <c r="WSI402" s="21"/>
      <c r="WSJ402" s="21"/>
      <c r="WSK402" s="21"/>
      <c r="WSL402" s="21"/>
      <c r="WSM402" s="21"/>
      <c r="WSN402" s="21"/>
      <c r="WSO402" s="21"/>
      <c r="WSP402" s="21"/>
      <c r="WSQ402" s="21"/>
      <c r="WSR402" s="21"/>
      <c r="WSS402" s="21"/>
      <c r="WST402" s="21"/>
      <c r="WSU402" s="21"/>
      <c r="WSV402" s="21"/>
      <c r="WSW402" s="21"/>
      <c r="WSX402" s="21"/>
      <c r="WSY402" s="21"/>
      <c r="WSZ402" s="21"/>
      <c r="WTA402" s="21"/>
      <c r="WTB402" s="21"/>
      <c r="WTC402" s="21"/>
      <c r="WTD402" s="21"/>
      <c r="WTE402" s="21"/>
      <c r="WTF402" s="21"/>
      <c r="WTG402" s="21"/>
      <c r="WTH402" s="21"/>
      <c r="WTI402" s="21"/>
      <c r="WTJ402" s="21"/>
      <c r="WTK402" s="21"/>
      <c r="WTL402" s="21"/>
      <c r="WTM402" s="21"/>
      <c r="WTN402" s="21"/>
      <c r="WTO402" s="21"/>
      <c r="WTP402" s="21"/>
      <c r="WTQ402" s="21"/>
      <c r="WTR402" s="21"/>
      <c r="WTS402" s="21"/>
      <c r="WTT402" s="21"/>
      <c r="WTU402" s="21"/>
      <c r="WTV402" s="21"/>
      <c r="WTW402" s="21"/>
      <c r="WTX402" s="21"/>
      <c r="WTY402" s="21"/>
      <c r="WTZ402" s="21"/>
      <c r="WUA402" s="21"/>
      <c r="WUB402" s="21"/>
      <c r="WUC402" s="21"/>
      <c r="WUD402" s="21"/>
      <c r="WUE402" s="21"/>
      <c r="WUF402" s="21"/>
      <c r="WUG402" s="21"/>
      <c r="WUH402" s="21"/>
      <c r="WUI402" s="21"/>
      <c r="WUJ402" s="21"/>
      <c r="WUK402" s="21"/>
      <c r="WUL402" s="21"/>
      <c r="WUM402" s="21"/>
      <c r="WUN402" s="21"/>
      <c r="WUO402" s="21"/>
      <c r="WUP402" s="21"/>
      <c r="WUQ402" s="21"/>
      <c r="WUR402" s="21"/>
      <c r="WUS402" s="21"/>
      <c r="WUT402" s="21"/>
      <c r="WUU402" s="21"/>
      <c r="WUV402" s="21"/>
      <c r="WUW402" s="21"/>
      <c r="WUX402" s="21"/>
      <c r="WUY402" s="21"/>
      <c r="WUZ402" s="21"/>
      <c r="WVA402" s="21"/>
      <c r="WVB402" s="21"/>
      <c r="WVC402" s="21"/>
      <c r="WVD402" s="21"/>
      <c r="WVE402" s="21"/>
      <c r="WVF402" s="21"/>
      <c r="WVG402" s="21"/>
      <c r="WVH402" s="21"/>
      <c r="WVI402" s="21"/>
      <c r="WVJ402" s="21"/>
      <c r="WVK402" s="21"/>
      <c r="WVL402" s="21"/>
      <c r="WVM402" s="21"/>
      <c r="WVN402" s="21"/>
      <c r="WVO402" s="21"/>
      <c r="WVP402" s="21"/>
      <c r="WVQ402" s="21"/>
      <c r="WVR402" s="21"/>
      <c r="WVS402" s="21"/>
      <c r="WVT402" s="21"/>
      <c r="WVU402" s="21"/>
      <c r="WVV402" s="21"/>
      <c r="WVW402" s="21"/>
      <c r="WVX402" s="21"/>
      <c r="WVY402" s="21"/>
      <c r="WVZ402" s="21"/>
      <c r="WWA402" s="21"/>
      <c r="WWB402" s="21"/>
      <c r="WWC402" s="21"/>
      <c r="WWD402" s="21"/>
      <c r="WWE402" s="21"/>
      <c r="WWF402" s="21"/>
      <c r="WWG402" s="21"/>
      <c r="WWH402" s="21"/>
      <c r="WWI402" s="21"/>
      <c r="WWJ402" s="21"/>
      <c r="WWK402" s="21"/>
      <c r="WWL402" s="21"/>
      <c r="WWM402" s="21"/>
      <c r="WWN402" s="21"/>
      <c r="WWO402" s="21"/>
      <c r="WWP402" s="21"/>
      <c r="WWQ402" s="21"/>
      <c r="WWR402" s="21"/>
      <c r="WWS402" s="21"/>
      <c r="WWT402" s="21"/>
      <c r="WWU402" s="21"/>
      <c r="WWV402" s="21"/>
      <c r="WWW402" s="21"/>
      <c r="WWX402" s="21"/>
      <c r="WWY402" s="21"/>
      <c r="WWZ402" s="21"/>
      <c r="WXA402" s="21"/>
      <c r="WXB402" s="21"/>
      <c r="WXC402" s="21"/>
      <c r="WXD402" s="21"/>
      <c r="WXE402" s="21"/>
      <c r="WXF402" s="21"/>
      <c r="WXG402" s="21"/>
      <c r="WXH402" s="21"/>
      <c r="WXI402" s="21"/>
      <c r="WXJ402" s="21"/>
      <c r="WXK402" s="21"/>
      <c r="WXL402" s="21"/>
      <c r="WXM402" s="21"/>
      <c r="WXN402" s="21"/>
      <c r="WXO402" s="21"/>
      <c r="WXP402" s="21"/>
      <c r="WXQ402" s="21"/>
      <c r="WXR402" s="21"/>
      <c r="WXS402" s="21"/>
      <c r="WXT402" s="21"/>
      <c r="WXU402" s="21"/>
      <c r="WXV402" s="21"/>
      <c r="WXW402" s="21"/>
      <c r="WXX402" s="21"/>
      <c r="WXY402" s="21"/>
      <c r="WXZ402" s="21"/>
      <c r="WYA402" s="21"/>
      <c r="WYB402" s="21"/>
      <c r="WYC402" s="21"/>
      <c r="WYD402" s="21"/>
      <c r="WYE402" s="21"/>
      <c r="WYF402" s="21"/>
      <c r="WYG402" s="21"/>
      <c r="WYH402" s="21"/>
      <c r="WYI402" s="21"/>
      <c r="WYJ402" s="21"/>
      <c r="WYK402" s="21"/>
      <c r="WYL402" s="21"/>
      <c r="WYM402" s="21"/>
      <c r="WYN402" s="21"/>
      <c r="WYO402" s="21"/>
      <c r="WYP402" s="21"/>
      <c r="WYQ402" s="21"/>
      <c r="WYR402" s="21"/>
      <c r="WYS402" s="21"/>
      <c r="WYT402" s="21"/>
      <c r="WYU402" s="21"/>
      <c r="WYV402" s="21"/>
      <c r="WYW402" s="21"/>
      <c r="WYX402" s="21"/>
      <c r="WYY402" s="21"/>
      <c r="WYZ402" s="21"/>
      <c r="WZA402" s="21"/>
      <c r="WZB402" s="21"/>
      <c r="WZC402" s="21"/>
      <c r="WZD402" s="21"/>
      <c r="WZE402" s="21"/>
      <c r="WZF402" s="21"/>
      <c r="WZG402" s="21"/>
      <c r="WZH402" s="21"/>
      <c r="WZI402" s="21"/>
      <c r="WZJ402" s="21"/>
      <c r="WZK402" s="21"/>
      <c r="WZL402" s="21"/>
      <c r="WZM402" s="21"/>
      <c r="WZN402" s="21"/>
      <c r="WZO402" s="21"/>
      <c r="WZP402" s="21"/>
      <c r="WZQ402" s="21"/>
      <c r="WZR402" s="21"/>
      <c r="WZS402" s="21"/>
      <c r="WZT402" s="21"/>
      <c r="WZU402" s="21"/>
      <c r="WZV402" s="21"/>
      <c r="WZW402" s="21"/>
      <c r="WZX402" s="21"/>
      <c r="WZY402" s="21"/>
      <c r="WZZ402" s="21"/>
      <c r="XAA402" s="21"/>
      <c r="XAB402" s="21"/>
      <c r="XAC402" s="21"/>
      <c r="XAD402" s="21"/>
      <c r="XAE402" s="21"/>
      <c r="XAF402" s="21"/>
      <c r="XAG402" s="21"/>
      <c r="XAH402" s="21"/>
      <c r="XAI402" s="21"/>
      <c r="XAJ402" s="21"/>
      <c r="XAK402" s="21"/>
      <c r="XAL402" s="21"/>
      <c r="XAM402" s="21"/>
      <c r="XAN402" s="21"/>
      <c r="XAO402" s="21"/>
      <c r="XAP402" s="21"/>
      <c r="XAQ402" s="21"/>
      <c r="XAR402" s="21"/>
      <c r="XAS402" s="21"/>
      <c r="XAT402" s="21"/>
      <c r="XAU402" s="21"/>
      <c r="XAV402" s="21"/>
      <c r="XAW402" s="21"/>
      <c r="XAX402" s="21"/>
      <c r="XAY402" s="21"/>
      <c r="XAZ402" s="21"/>
      <c r="XBA402" s="21"/>
      <c r="XBB402" s="21"/>
      <c r="XBC402" s="21"/>
      <c r="XBD402" s="21"/>
      <c r="XBE402" s="21"/>
      <c r="XBF402" s="21"/>
      <c r="XBG402" s="21"/>
      <c r="XBH402" s="21"/>
      <c r="XBI402" s="21"/>
      <c r="XBJ402" s="21"/>
      <c r="XBK402" s="21"/>
      <c r="XBL402" s="21"/>
      <c r="XBM402" s="21"/>
      <c r="XBN402" s="21"/>
      <c r="XBO402" s="21"/>
      <c r="XBP402" s="21"/>
      <c r="XBQ402" s="21"/>
      <c r="XBR402" s="21"/>
      <c r="XBS402" s="21"/>
      <c r="XBT402" s="21"/>
      <c r="XBU402" s="21"/>
      <c r="XBV402" s="21"/>
      <c r="XBW402" s="21"/>
      <c r="XBX402" s="21"/>
      <c r="XBY402" s="21"/>
      <c r="XBZ402" s="21"/>
      <c r="XCA402" s="21"/>
      <c r="XCB402" s="21"/>
      <c r="XCC402" s="21"/>
      <c r="XCD402" s="21"/>
      <c r="XCE402" s="21"/>
      <c r="XCF402" s="21"/>
      <c r="XCG402" s="21"/>
      <c r="XCH402" s="21"/>
      <c r="XCI402" s="21"/>
      <c r="XCJ402" s="21"/>
      <c r="XCK402" s="21"/>
      <c r="XCL402" s="21"/>
      <c r="XCM402" s="21"/>
      <c r="XCN402" s="21"/>
      <c r="XCO402" s="21"/>
      <c r="XCP402" s="21"/>
      <c r="XCQ402" s="21"/>
      <c r="XCR402" s="21"/>
      <c r="XCS402" s="21"/>
      <c r="XCT402" s="21"/>
      <c r="XCU402" s="21"/>
      <c r="XCV402" s="21"/>
      <c r="XCW402" s="21"/>
      <c r="XCX402" s="21"/>
      <c r="XCY402" s="21"/>
      <c r="XCZ402" s="21"/>
      <c r="XDA402" s="21"/>
      <c r="XDB402" s="21"/>
      <c r="XDC402" s="21"/>
      <c r="XDD402" s="21"/>
      <c r="XDE402" s="21"/>
      <c r="XDF402" s="21"/>
      <c r="XDG402" s="21"/>
      <c r="XDH402" s="21"/>
      <c r="XDI402" s="21"/>
      <c r="XDJ402" s="21"/>
      <c r="XDK402" s="21"/>
      <c r="XDL402" s="21"/>
      <c r="XDM402" s="21"/>
      <c r="XDN402" s="21"/>
      <c r="XDO402" s="21"/>
      <c r="XDP402" s="21"/>
      <c r="XDQ402" s="21"/>
      <c r="XDR402" s="21"/>
      <c r="XDS402" s="21"/>
      <c r="XDT402" s="21"/>
      <c r="XDU402" s="21"/>
      <c r="XDV402" s="21"/>
      <c r="XDW402" s="21"/>
      <c r="XDX402" s="21"/>
      <c r="XDY402" s="21"/>
      <c r="XDZ402" s="21"/>
      <c r="XEA402" s="21"/>
      <c r="XEB402" s="21"/>
      <c r="XEC402" s="21"/>
      <c r="XED402" s="21"/>
      <c r="XEE402" s="21"/>
      <c r="XEF402" s="21"/>
      <c r="XEG402" s="21"/>
      <c r="XEH402" s="21"/>
      <c r="XEI402" s="21"/>
      <c r="XEJ402" s="21"/>
      <c r="XEK402" s="21"/>
      <c r="XEL402" s="21"/>
      <c r="XEM402" s="21"/>
      <c r="XEN402" s="21"/>
      <c r="XEO402" s="21"/>
      <c r="XEP402" s="21"/>
      <c r="XEQ402" s="21"/>
      <c r="XER402" s="21"/>
      <c r="XES402" s="21"/>
      <c r="XET402" s="21"/>
      <c r="XEU402" s="21"/>
      <c r="XEV402" s="21"/>
      <c r="XEW402" s="21"/>
      <c r="XEX402" s="21"/>
      <c r="XEY402" s="21"/>
      <c r="XEZ402" s="21"/>
      <c r="XFA402" s="21"/>
      <c r="XFB402" s="21"/>
      <c r="XFC402" s="21"/>
    </row>
    <row r="403" spans="1:16383" ht="66" x14ac:dyDescent="0.25">
      <c r="A403" s="32" t="s">
        <v>755</v>
      </c>
      <c r="B403" s="32" t="s">
        <v>37</v>
      </c>
      <c r="C403" s="48">
        <v>402</v>
      </c>
      <c r="D403" s="32" t="s">
        <v>1458</v>
      </c>
      <c r="E403" s="32"/>
      <c r="F403" s="32"/>
      <c r="G403" s="32" t="s">
        <v>850</v>
      </c>
      <c r="H403" s="32" t="s">
        <v>746</v>
      </c>
      <c r="I403" s="32" t="s">
        <v>41</v>
      </c>
      <c r="J403" s="32" t="s">
        <v>42</v>
      </c>
      <c r="K403" s="32">
        <v>3</v>
      </c>
      <c r="L403" s="32" t="s">
        <v>28</v>
      </c>
      <c r="M403" s="32">
        <v>10</v>
      </c>
      <c r="N403" s="32" t="s">
        <v>29</v>
      </c>
      <c r="O403" s="32" t="s">
        <v>708</v>
      </c>
      <c r="P403" s="32" t="s">
        <v>30</v>
      </c>
      <c r="Q403" s="32">
        <v>1</v>
      </c>
      <c r="R403" s="32" t="s">
        <v>59</v>
      </c>
      <c r="S403" s="57">
        <v>2500000</v>
      </c>
      <c r="T403" s="57">
        <v>25000000</v>
      </c>
      <c r="U403" s="28">
        <v>25000000</v>
      </c>
      <c r="V403" s="32" t="s">
        <v>32</v>
      </c>
      <c r="W403" s="3" t="s">
        <v>33</v>
      </c>
      <c r="X403" s="32" t="s">
        <v>38</v>
      </c>
      <c r="Y403" s="33">
        <v>3009133992</v>
      </c>
      <c r="Z403" s="10" t="s">
        <v>261</v>
      </c>
      <c r="AA403" s="32"/>
      <c r="AB403" s="32" t="s">
        <v>37</v>
      </c>
      <c r="AC403" s="32" t="s">
        <v>574</v>
      </c>
      <c r="AD403" s="32" t="s">
        <v>735</v>
      </c>
      <c r="AE403" s="32"/>
      <c r="AF403" s="32"/>
    </row>
    <row r="404" spans="1:16383" ht="66" x14ac:dyDescent="0.25">
      <c r="A404" s="32" t="s">
        <v>1431</v>
      </c>
      <c r="B404" s="32" t="s">
        <v>37</v>
      </c>
      <c r="C404" s="48">
        <v>403</v>
      </c>
      <c r="D404" s="32" t="s">
        <v>744</v>
      </c>
      <c r="E404" s="32"/>
      <c r="F404" s="32"/>
      <c r="G404" s="32" t="s">
        <v>851</v>
      </c>
      <c r="H404" s="32" t="s">
        <v>746</v>
      </c>
      <c r="I404" s="32" t="s">
        <v>41</v>
      </c>
      <c r="J404" s="32" t="s">
        <v>51</v>
      </c>
      <c r="K404" s="32">
        <v>2</v>
      </c>
      <c r="L404" s="32" t="s">
        <v>28</v>
      </c>
      <c r="M404" s="32">
        <v>10.5</v>
      </c>
      <c r="N404" s="32" t="s">
        <v>29</v>
      </c>
      <c r="O404" s="32" t="s">
        <v>708</v>
      </c>
      <c r="P404" s="32" t="s">
        <v>30</v>
      </c>
      <c r="Q404" s="32">
        <v>1</v>
      </c>
      <c r="R404" s="32" t="s">
        <v>59</v>
      </c>
      <c r="S404" s="57">
        <v>2500000</v>
      </c>
      <c r="T404" s="57">
        <v>26250000</v>
      </c>
      <c r="U404" s="28">
        <v>26250000</v>
      </c>
      <c r="V404" s="32" t="s">
        <v>32</v>
      </c>
      <c r="W404" s="3" t="s">
        <v>33</v>
      </c>
      <c r="X404" s="32" t="s">
        <v>38</v>
      </c>
      <c r="Y404" s="33">
        <v>3009133992</v>
      </c>
      <c r="Z404" s="10" t="s">
        <v>261</v>
      </c>
      <c r="AA404" s="32"/>
      <c r="AB404" s="32" t="s">
        <v>37</v>
      </c>
      <c r="AC404" s="32" t="s">
        <v>574</v>
      </c>
      <c r="AD404" s="32" t="s">
        <v>735</v>
      </c>
      <c r="AE404" s="32"/>
      <c r="AF404" s="32"/>
    </row>
    <row r="405" spans="1:16383" ht="66" x14ac:dyDescent="0.25">
      <c r="A405" s="32" t="s">
        <v>1432</v>
      </c>
      <c r="B405" s="32" t="s">
        <v>37</v>
      </c>
      <c r="C405" s="48">
        <v>404</v>
      </c>
      <c r="D405" s="32" t="s">
        <v>744</v>
      </c>
      <c r="E405" s="32"/>
      <c r="F405" s="32"/>
      <c r="G405" s="32" t="s">
        <v>852</v>
      </c>
      <c r="H405" s="32" t="s">
        <v>746</v>
      </c>
      <c r="I405" s="32" t="s">
        <v>41</v>
      </c>
      <c r="J405" s="32" t="s">
        <v>51</v>
      </c>
      <c r="K405" s="32">
        <v>2</v>
      </c>
      <c r="L405" s="32" t="s">
        <v>28</v>
      </c>
      <c r="M405" s="32">
        <v>10.5</v>
      </c>
      <c r="N405" s="32" t="s">
        <v>29</v>
      </c>
      <c r="O405" s="32" t="s">
        <v>708</v>
      </c>
      <c r="P405" s="32" t="s">
        <v>30</v>
      </c>
      <c r="Q405" s="32">
        <v>1</v>
      </c>
      <c r="R405" s="32" t="s">
        <v>59</v>
      </c>
      <c r="S405" s="57">
        <v>2500000</v>
      </c>
      <c r="T405" s="57">
        <v>26250000</v>
      </c>
      <c r="U405" s="28">
        <v>26250000</v>
      </c>
      <c r="V405" s="32" t="s">
        <v>32</v>
      </c>
      <c r="W405" s="3" t="s">
        <v>33</v>
      </c>
      <c r="X405" s="32" t="s">
        <v>38</v>
      </c>
      <c r="Y405" s="33">
        <v>3009133992</v>
      </c>
      <c r="Z405" s="10" t="s">
        <v>261</v>
      </c>
      <c r="AA405" s="32"/>
      <c r="AB405" s="32" t="s">
        <v>37</v>
      </c>
      <c r="AC405" s="32" t="s">
        <v>574</v>
      </c>
      <c r="AD405" s="32" t="s">
        <v>735</v>
      </c>
      <c r="AE405" s="32"/>
      <c r="AF405" s="32"/>
    </row>
    <row r="406" spans="1:16383" ht="66" x14ac:dyDescent="0.25">
      <c r="A406" s="32" t="s">
        <v>1433</v>
      </c>
      <c r="B406" s="32" t="s">
        <v>37</v>
      </c>
      <c r="C406" s="48">
        <v>405</v>
      </c>
      <c r="D406" s="32" t="s">
        <v>744</v>
      </c>
      <c r="E406" s="32"/>
      <c r="F406" s="32"/>
      <c r="G406" s="32" t="s">
        <v>853</v>
      </c>
      <c r="H406" s="32" t="s">
        <v>746</v>
      </c>
      <c r="I406" s="32" t="s">
        <v>41</v>
      </c>
      <c r="J406" s="32" t="s">
        <v>51</v>
      </c>
      <c r="K406" s="32">
        <v>2</v>
      </c>
      <c r="L406" s="32" t="s">
        <v>28</v>
      </c>
      <c r="M406" s="32">
        <v>10.5</v>
      </c>
      <c r="N406" s="32" t="s">
        <v>29</v>
      </c>
      <c r="O406" s="32" t="s">
        <v>708</v>
      </c>
      <c r="P406" s="32" t="s">
        <v>30</v>
      </c>
      <c r="Q406" s="32">
        <v>1</v>
      </c>
      <c r="R406" s="32" t="s">
        <v>59</v>
      </c>
      <c r="S406" s="57">
        <v>2500000</v>
      </c>
      <c r="T406" s="57">
        <v>26250000</v>
      </c>
      <c r="U406" s="28">
        <v>26250000</v>
      </c>
      <c r="V406" s="32" t="s">
        <v>32</v>
      </c>
      <c r="W406" s="3" t="s">
        <v>33</v>
      </c>
      <c r="X406" s="32" t="s">
        <v>38</v>
      </c>
      <c r="Y406" s="33">
        <v>3009133992</v>
      </c>
      <c r="Z406" s="10" t="s">
        <v>261</v>
      </c>
      <c r="AA406" s="32"/>
      <c r="AB406" s="32" t="s">
        <v>37</v>
      </c>
      <c r="AC406" s="32" t="s">
        <v>574</v>
      </c>
      <c r="AD406" s="32" t="s">
        <v>735</v>
      </c>
      <c r="AE406" s="32"/>
      <c r="AF406" s="32"/>
    </row>
    <row r="407" spans="1:16383" ht="66" x14ac:dyDescent="0.25">
      <c r="A407" s="32" t="s">
        <v>756</v>
      </c>
      <c r="B407" s="32" t="s">
        <v>37</v>
      </c>
      <c r="C407" s="48">
        <v>406</v>
      </c>
      <c r="D407" s="32" t="s">
        <v>1458</v>
      </c>
      <c r="E407" s="32"/>
      <c r="F407" s="32"/>
      <c r="G407" s="32" t="s">
        <v>854</v>
      </c>
      <c r="H407" s="32" t="s">
        <v>746</v>
      </c>
      <c r="I407" s="32" t="s">
        <v>41</v>
      </c>
      <c r="J407" s="32" t="s">
        <v>54</v>
      </c>
      <c r="K407" s="32">
        <v>5</v>
      </c>
      <c r="L407" s="32" t="s">
        <v>28</v>
      </c>
      <c r="M407" s="32">
        <v>7.5</v>
      </c>
      <c r="N407" s="32" t="s">
        <v>29</v>
      </c>
      <c r="O407" s="32" t="s">
        <v>708</v>
      </c>
      <c r="P407" s="32" t="s">
        <v>30</v>
      </c>
      <c r="Q407" s="32">
        <v>1</v>
      </c>
      <c r="R407" s="32" t="s">
        <v>59</v>
      </c>
      <c r="S407" s="57">
        <v>2500000</v>
      </c>
      <c r="T407" s="57">
        <f>+S407*M407</f>
        <v>18750000</v>
      </c>
      <c r="U407" s="28">
        <f>+T407</f>
        <v>18750000</v>
      </c>
      <c r="V407" s="32" t="s">
        <v>32</v>
      </c>
      <c r="W407" s="3" t="s">
        <v>33</v>
      </c>
      <c r="X407" s="32" t="s">
        <v>38</v>
      </c>
      <c r="Y407" s="33">
        <v>3009133992</v>
      </c>
      <c r="Z407" s="10" t="s">
        <v>261</v>
      </c>
      <c r="AA407" s="32"/>
      <c r="AB407" s="32" t="s">
        <v>37</v>
      </c>
      <c r="AC407" s="32" t="s">
        <v>574</v>
      </c>
      <c r="AD407" s="32" t="s">
        <v>735</v>
      </c>
      <c r="AE407" s="32"/>
      <c r="AF407" s="32"/>
    </row>
    <row r="408" spans="1:16383" s="21" customFormat="1" ht="107.25" customHeight="1" x14ac:dyDescent="0.25">
      <c r="A408" s="32" t="s">
        <v>1434</v>
      </c>
      <c r="B408" s="32" t="s">
        <v>37</v>
      </c>
      <c r="C408" s="48">
        <v>407</v>
      </c>
      <c r="D408" s="32" t="s">
        <v>744</v>
      </c>
      <c r="E408" s="32"/>
      <c r="F408" s="32"/>
      <c r="G408" s="32" t="s">
        <v>855</v>
      </c>
      <c r="H408" s="32" t="s">
        <v>746</v>
      </c>
      <c r="I408" s="32" t="s">
        <v>41</v>
      </c>
      <c r="J408" s="32" t="s">
        <v>51</v>
      </c>
      <c r="K408" s="32">
        <v>2</v>
      </c>
      <c r="L408" s="32" t="s">
        <v>28</v>
      </c>
      <c r="M408" s="32">
        <v>10.5</v>
      </c>
      <c r="N408" s="32" t="s">
        <v>29</v>
      </c>
      <c r="O408" s="32" t="s">
        <v>708</v>
      </c>
      <c r="P408" s="32" t="s">
        <v>30</v>
      </c>
      <c r="Q408" s="32">
        <v>1</v>
      </c>
      <c r="R408" s="32" t="s">
        <v>59</v>
      </c>
      <c r="S408" s="57">
        <v>2500000</v>
      </c>
      <c r="T408" s="57">
        <v>26250000</v>
      </c>
      <c r="U408" s="28">
        <v>26250000</v>
      </c>
      <c r="V408" s="32" t="s">
        <v>32</v>
      </c>
      <c r="W408" s="3" t="s">
        <v>33</v>
      </c>
      <c r="X408" s="32" t="s">
        <v>38</v>
      </c>
      <c r="Y408" s="33">
        <v>3009133992</v>
      </c>
      <c r="Z408" s="10" t="s">
        <v>261</v>
      </c>
      <c r="AA408" s="32"/>
      <c r="AB408" s="32" t="s">
        <v>37</v>
      </c>
      <c r="AC408" s="32" t="s">
        <v>574</v>
      </c>
      <c r="AD408" s="32" t="s">
        <v>735</v>
      </c>
      <c r="AE408" s="32"/>
      <c r="AF408" s="32"/>
    </row>
    <row r="409" spans="1:16383" ht="168.75" customHeight="1" x14ac:dyDescent="0.25">
      <c r="A409" s="32" t="s">
        <v>1435</v>
      </c>
      <c r="B409" s="32" t="s">
        <v>37</v>
      </c>
      <c r="C409" s="48">
        <v>408</v>
      </c>
      <c r="D409" s="32" t="s">
        <v>744</v>
      </c>
      <c r="E409" s="32"/>
      <c r="F409" s="32"/>
      <c r="G409" s="32" t="s">
        <v>856</v>
      </c>
      <c r="H409" s="32" t="s">
        <v>746</v>
      </c>
      <c r="I409" s="32" t="s">
        <v>41</v>
      </c>
      <c r="J409" s="32" t="s">
        <v>51</v>
      </c>
      <c r="K409" s="32">
        <v>2</v>
      </c>
      <c r="L409" s="32" t="s">
        <v>28</v>
      </c>
      <c r="M409" s="32">
        <v>10.5</v>
      </c>
      <c r="N409" s="32" t="s">
        <v>29</v>
      </c>
      <c r="O409" s="32" t="s">
        <v>708</v>
      </c>
      <c r="P409" s="32" t="s">
        <v>30</v>
      </c>
      <c r="Q409" s="32">
        <v>1</v>
      </c>
      <c r="R409" s="32" t="s">
        <v>59</v>
      </c>
      <c r="S409" s="57">
        <v>2500000</v>
      </c>
      <c r="T409" s="57">
        <v>26250000</v>
      </c>
      <c r="U409" s="28">
        <v>26250000</v>
      </c>
      <c r="V409" s="32" t="s">
        <v>32</v>
      </c>
      <c r="W409" s="3" t="s">
        <v>33</v>
      </c>
      <c r="X409" s="32" t="s">
        <v>38</v>
      </c>
      <c r="Y409" s="33">
        <v>3009133992</v>
      </c>
      <c r="Z409" s="10" t="s">
        <v>261</v>
      </c>
      <c r="AA409" s="32"/>
      <c r="AB409" s="32" t="s">
        <v>37</v>
      </c>
      <c r="AC409" s="32" t="s">
        <v>574</v>
      </c>
      <c r="AD409" s="32" t="s">
        <v>735</v>
      </c>
      <c r="AE409" s="32"/>
      <c r="AF409" s="32"/>
    </row>
    <row r="410" spans="1:16383" s="77" customFormat="1" ht="66" x14ac:dyDescent="0.25">
      <c r="A410" s="32" t="s">
        <v>757</v>
      </c>
      <c r="B410" s="32" t="s">
        <v>37</v>
      </c>
      <c r="C410" s="48">
        <v>409</v>
      </c>
      <c r="D410" s="32" t="s">
        <v>1458</v>
      </c>
      <c r="E410" s="32"/>
      <c r="F410" s="32"/>
      <c r="G410" s="32" t="s">
        <v>857</v>
      </c>
      <c r="H410" s="32" t="s">
        <v>746</v>
      </c>
      <c r="I410" s="32" t="s">
        <v>41</v>
      </c>
      <c r="J410" s="32" t="s">
        <v>42</v>
      </c>
      <c r="K410" s="32">
        <v>3</v>
      </c>
      <c r="L410" s="32" t="s">
        <v>28</v>
      </c>
      <c r="M410" s="32">
        <v>10</v>
      </c>
      <c r="N410" s="32" t="s">
        <v>29</v>
      </c>
      <c r="O410" s="32" t="s">
        <v>708</v>
      </c>
      <c r="P410" s="32" t="s">
        <v>30</v>
      </c>
      <c r="Q410" s="32">
        <v>1</v>
      </c>
      <c r="R410" s="32" t="s">
        <v>59</v>
      </c>
      <c r="S410" s="57">
        <v>2500000</v>
      </c>
      <c r="T410" s="57">
        <v>25000000</v>
      </c>
      <c r="U410" s="28">
        <v>25000000</v>
      </c>
      <c r="V410" s="32" t="s">
        <v>32</v>
      </c>
      <c r="W410" s="3" t="s">
        <v>33</v>
      </c>
      <c r="X410" s="32" t="s">
        <v>38</v>
      </c>
      <c r="Y410" s="33">
        <v>3009133992</v>
      </c>
      <c r="Z410" s="10" t="s">
        <v>261</v>
      </c>
      <c r="AA410" s="32"/>
      <c r="AB410" s="32" t="s">
        <v>37</v>
      </c>
      <c r="AC410" s="32" t="s">
        <v>574</v>
      </c>
      <c r="AD410" s="32" t="s">
        <v>735</v>
      </c>
      <c r="AE410" s="32"/>
      <c r="AF410" s="32"/>
    </row>
    <row r="411" spans="1:16383" ht="82.5" customHeight="1" x14ac:dyDescent="0.25">
      <c r="A411" s="32" t="s">
        <v>758</v>
      </c>
      <c r="B411" s="32" t="s">
        <v>37</v>
      </c>
      <c r="C411" s="48">
        <v>410</v>
      </c>
      <c r="D411" s="32" t="s">
        <v>1458</v>
      </c>
      <c r="E411" s="32"/>
      <c r="F411" s="32"/>
      <c r="G411" s="32" t="s">
        <v>858</v>
      </c>
      <c r="H411" s="32" t="s">
        <v>746</v>
      </c>
      <c r="I411" s="32" t="s">
        <v>41</v>
      </c>
      <c r="J411" s="32" t="s">
        <v>42</v>
      </c>
      <c r="K411" s="32">
        <v>3</v>
      </c>
      <c r="L411" s="32" t="s">
        <v>28</v>
      </c>
      <c r="M411" s="32">
        <v>10</v>
      </c>
      <c r="N411" s="32" t="s">
        <v>29</v>
      </c>
      <c r="O411" s="32" t="s">
        <v>708</v>
      </c>
      <c r="P411" s="32" t="s">
        <v>30</v>
      </c>
      <c r="Q411" s="32">
        <v>1</v>
      </c>
      <c r="R411" s="32" t="s">
        <v>59</v>
      </c>
      <c r="S411" s="57">
        <v>2500000</v>
      </c>
      <c r="T411" s="57">
        <v>25000000</v>
      </c>
      <c r="U411" s="28">
        <v>25000000</v>
      </c>
      <c r="V411" s="32" t="s">
        <v>32</v>
      </c>
      <c r="W411" s="3" t="s">
        <v>33</v>
      </c>
      <c r="X411" s="32" t="s">
        <v>38</v>
      </c>
      <c r="Y411" s="33">
        <v>3009133992</v>
      </c>
      <c r="Z411" s="10" t="s">
        <v>261</v>
      </c>
      <c r="AA411" s="32"/>
      <c r="AB411" s="32" t="s">
        <v>37</v>
      </c>
      <c r="AC411" s="32" t="s">
        <v>574</v>
      </c>
      <c r="AD411" s="32" t="s">
        <v>735</v>
      </c>
      <c r="AE411" s="32"/>
      <c r="AF411" s="32"/>
    </row>
    <row r="412" spans="1:16383" ht="100.5" customHeight="1" x14ac:dyDescent="0.25">
      <c r="A412" s="32" t="s">
        <v>759</v>
      </c>
      <c r="B412" s="32" t="s">
        <v>37</v>
      </c>
      <c r="C412" s="48">
        <v>411</v>
      </c>
      <c r="D412" s="32" t="s">
        <v>1458</v>
      </c>
      <c r="E412" s="32"/>
      <c r="F412" s="32"/>
      <c r="G412" s="32" t="s">
        <v>859</v>
      </c>
      <c r="H412" s="32" t="s">
        <v>746</v>
      </c>
      <c r="I412" s="32" t="s">
        <v>41</v>
      </c>
      <c r="J412" s="32" t="s">
        <v>42</v>
      </c>
      <c r="K412" s="32">
        <v>3</v>
      </c>
      <c r="L412" s="32" t="s">
        <v>28</v>
      </c>
      <c r="M412" s="32">
        <v>10</v>
      </c>
      <c r="N412" s="32" t="s">
        <v>29</v>
      </c>
      <c r="O412" s="32" t="s">
        <v>708</v>
      </c>
      <c r="P412" s="32" t="s">
        <v>30</v>
      </c>
      <c r="Q412" s="32">
        <v>1</v>
      </c>
      <c r="R412" s="32" t="s">
        <v>59</v>
      </c>
      <c r="S412" s="57">
        <v>2500000</v>
      </c>
      <c r="T412" s="57">
        <v>25000000</v>
      </c>
      <c r="U412" s="28">
        <v>25000000</v>
      </c>
      <c r="V412" s="32" t="s">
        <v>32</v>
      </c>
      <c r="W412" s="3" t="s">
        <v>33</v>
      </c>
      <c r="X412" s="32" t="s">
        <v>38</v>
      </c>
      <c r="Y412" s="33">
        <v>3009133992</v>
      </c>
      <c r="Z412" s="10" t="s">
        <v>261</v>
      </c>
      <c r="AA412" s="32"/>
      <c r="AB412" s="32" t="s">
        <v>37</v>
      </c>
      <c r="AC412" s="32" t="s">
        <v>574</v>
      </c>
      <c r="AD412" s="32" t="s">
        <v>735</v>
      </c>
      <c r="AE412" s="32"/>
      <c r="AF412" s="32"/>
    </row>
    <row r="413" spans="1:16383" ht="66" customHeight="1" x14ac:dyDescent="0.25">
      <c r="A413" s="32" t="s">
        <v>760</v>
      </c>
      <c r="B413" s="32" t="s">
        <v>37</v>
      </c>
      <c r="C413" s="48">
        <v>412</v>
      </c>
      <c r="D413" s="32" t="s">
        <v>1458</v>
      </c>
      <c r="E413" s="32"/>
      <c r="F413" s="32"/>
      <c r="G413" s="32" t="s">
        <v>860</v>
      </c>
      <c r="H413" s="32" t="s">
        <v>746</v>
      </c>
      <c r="I413" s="32" t="s">
        <v>41</v>
      </c>
      <c r="J413" s="32" t="s">
        <v>42</v>
      </c>
      <c r="K413" s="32">
        <v>3</v>
      </c>
      <c r="L413" s="32" t="s">
        <v>28</v>
      </c>
      <c r="M413" s="32">
        <v>10</v>
      </c>
      <c r="N413" s="32" t="s">
        <v>29</v>
      </c>
      <c r="O413" s="32" t="s">
        <v>708</v>
      </c>
      <c r="P413" s="32" t="s">
        <v>30</v>
      </c>
      <c r="Q413" s="32">
        <v>1</v>
      </c>
      <c r="R413" s="32" t="s">
        <v>59</v>
      </c>
      <c r="S413" s="57">
        <v>2500000</v>
      </c>
      <c r="T413" s="57">
        <v>25000000</v>
      </c>
      <c r="U413" s="28">
        <v>25000000</v>
      </c>
      <c r="V413" s="32" t="s">
        <v>32</v>
      </c>
      <c r="W413" s="3" t="s">
        <v>33</v>
      </c>
      <c r="X413" s="32" t="s">
        <v>38</v>
      </c>
      <c r="Y413" s="33">
        <v>3009133992</v>
      </c>
      <c r="Z413" s="10" t="s">
        <v>261</v>
      </c>
      <c r="AA413" s="32"/>
      <c r="AB413" s="32" t="s">
        <v>37</v>
      </c>
      <c r="AC413" s="32" t="s">
        <v>574</v>
      </c>
      <c r="AD413" s="32" t="s">
        <v>735</v>
      </c>
      <c r="AE413" s="32"/>
      <c r="AF413" s="32"/>
    </row>
    <row r="414" spans="1:16383" ht="66" x14ac:dyDescent="0.25">
      <c r="A414" s="32" t="s">
        <v>761</v>
      </c>
      <c r="B414" s="32" t="s">
        <v>37</v>
      </c>
      <c r="C414" s="48">
        <v>413</v>
      </c>
      <c r="D414" s="32" t="s">
        <v>1458</v>
      </c>
      <c r="E414" s="32"/>
      <c r="F414" s="32"/>
      <c r="G414" s="32" t="s">
        <v>861</v>
      </c>
      <c r="H414" s="32" t="s">
        <v>746</v>
      </c>
      <c r="I414" s="32" t="s">
        <v>41</v>
      </c>
      <c r="J414" s="32" t="s">
        <v>42</v>
      </c>
      <c r="K414" s="32">
        <v>3</v>
      </c>
      <c r="L414" s="32" t="s">
        <v>28</v>
      </c>
      <c r="M414" s="32">
        <v>10</v>
      </c>
      <c r="N414" s="32" t="s">
        <v>29</v>
      </c>
      <c r="O414" s="32" t="s">
        <v>708</v>
      </c>
      <c r="P414" s="32" t="s">
        <v>30</v>
      </c>
      <c r="Q414" s="32">
        <v>1</v>
      </c>
      <c r="R414" s="32" t="s">
        <v>59</v>
      </c>
      <c r="S414" s="57">
        <v>2500000</v>
      </c>
      <c r="T414" s="57">
        <v>25000000</v>
      </c>
      <c r="U414" s="28">
        <v>25000000</v>
      </c>
      <c r="V414" s="32" t="s">
        <v>32</v>
      </c>
      <c r="W414" s="3" t="s">
        <v>33</v>
      </c>
      <c r="X414" s="32" t="s">
        <v>38</v>
      </c>
      <c r="Y414" s="33">
        <v>3009133992</v>
      </c>
      <c r="Z414" s="10" t="s">
        <v>261</v>
      </c>
      <c r="AA414" s="32"/>
      <c r="AB414" s="32" t="s">
        <v>37</v>
      </c>
      <c r="AC414" s="32" t="s">
        <v>574</v>
      </c>
      <c r="AD414" s="32" t="s">
        <v>735</v>
      </c>
      <c r="AE414" s="32"/>
      <c r="AF414" s="32"/>
    </row>
    <row r="415" spans="1:16383" ht="158.25" customHeight="1" x14ac:dyDescent="0.25">
      <c r="A415" s="32" t="s">
        <v>762</v>
      </c>
      <c r="B415" s="32" t="s">
        <v>37</v>
      </c>
      <c r="C415" s="48">
        <v>414</v>
      </c>
      <c r="D415" s="32" t="s">
        <v>1458</v>
      </c>
      <c r="E415" s="32"/>
      <c r="F415" s="32"/>
      <c r="G415" s="32" t="s">
        <v>862</v>
      </c>
      <c r="H415" s="32" t="s">
        <v>746</v>
      </c>
      <c r="I415" s="32" t="s">
        <v>41</v>
      </c>
      <c r="J415" s="32" t="s">
        <v>42</v>
      </c>
      <c r="K415" s="32">
        <v>3</v>
      </c>
      <c r="L415" s="32" t="s">
        <v>28</v>
      </c>
      <c r="M415" s="32">
        <v>10</v>
      </c>
      <c r="N415" s="32" t="s">
        <v>29</v>
      </c>
      <c r="O415" s="32" t="s">
        <v>708</v>
      </c>
      <c r="P415" s="32" t="s">
        <v>30</v>
      </c>
      <c r="Q415" s="32">
        <v>1</v>
      </c>
      <c r="R415" s="32" t="s">
        <v>59</v>
      </c>
      <c r="S415" s="57">
        <v>2500000</v>
      </c>
      <c r="T415" s="57">
        <v>25000000</v>
      </c>
      <c r="U415" s="28">
        <v>25000000</v>
      </c>
      <c r="V415" s="32" t="s">
        <v>32</v>
      </c>
      <c r="W415" s="3" t="s">
        <v>33</v>
      </c>
      <c r="X415" s="32" t="s">
        <v>38</v>
      </c>
      <c r="Y415" s="33">
        <v>3009133992</v>
      </c>
      <c r="Z415" s="10" t="s">
        <v>261</v>
      </c>
      <c r="AA415" s="32"/>
      <c r="AB415" s="32" t="s">
        <v>37</v>
      </c>
      <c r="AC415" s="32" t="s">
        <v>574</v>
      </c>
      <c r="AD415" s="32" t="s">
        <v>735</v>
      </c>
      <c r="AE415" s="32"/>
      <c r="AF415" s="32"/>
    </row>
    <row r="416" spans="1:16383" s="77" customFormat="1" ht="165" customHeight="1" x14ac:dyDescent="0.25">
      <c r="A416" s="32" t="s">
        <v>763</v>
      </c>
      <c r="B416" s="32" t="s">
        <v>37</v>
      </c>
      <c r="C416" s="48">
        <v>415</v>
      </c>
      <c r="D416" s="32" t="s">
        <v>1458</v>
      </c>
      <c r="E416" s="32"/>
      <c r="F416" s="32"/>
      <c r="G416" s="32" t="s">
        <v>863</v>
      </c>
      <c r="H416" s="32" t="s">
        <v>746</v>
      </c>
      <c r="I416" s="32" t="s">
        <v>41</v>
      </c>
      <c r="J416" s="32" t="s">
        <v>42</v>
      </c>
      <c r="K416" s="32">
        <v>3</v>
      </c>
      <c r="L416" s="32" t="s">
        <v>28</v>
      </c>
      <c r="M416" s="32">
        <v>10</v>
      </c>
      <c r="N416" s="32" t="s">
        <v>29</v>
      </c>
      <c r="O416" s="32" t="s">
        <v>708</v>
      </c>
      <c r="P416" s="32" t="s">
        <v>30</v>
      </c>
      <c r="Q416" s="32">
        <v>1</v>
      </c>
      <c r="R416" s="32" t="s">
        <v>59</v>
      </c>
      <c r="S416" s="57">
        <v>2500000</v>
      </c>
      <c r="T416" s="57">
        <v>25000000</v>
      </c>
      <c r="U416" s="28">
        <v>25000000</v>
      </c>
      <c r="V416" s="32" t="s">
        <v>32</v>
      </c>
      <c r="W416" s="3" t="s">
        <v>33</v>
      </c>
      <c r="X416" s="32" t="s">
        <v>38</v>
      </c>
      <c r="Y416" s="33">
        <v>3009133992</v>
      </c>
      <c r="Z416" s="10" t="s">
        <v>261</v>
      </c>
      <c r="AA416" s="32"/>
      <c r="AB416" s="32" t="s">
        <v>37</v>
      </c>
      <c r="AC416" s="32" t="s">
        <v>574</v>
      </c>
      <c r="AD416" s="32" t="s">
        <v>735</v>
      </c>
      <c r="AE416" s="32"/>
      <c r="AF416" s="32"/>
    </row>
    <row r="417" spans="1:32" s="77" customFormat="1" ht="66" x14ac:dyDescent="0.25">
      <c r="A417" s="32" t="s">
        <v>1436</v>
      </c>
      <c r="B417" s="32" t="s">
        <v>37</v>
      </c>
      <c r="C417" s="48">
        <v>416</v>
      </c>
      <c r="D417" s="32" t="s">
        <v>744</v>
      </c>
      <c r="E417" s="32"/>
      <c r="F417" s="32"/>
      <c r="G417" s="32" t="s">
        <v>864</v>
      </c>
      <c r="H417" s="32" t="s">
        <v>746</v>
      </c>
      <c r="I417" s="32" t="s">
        <v>41</v>
      </c>
      <c r="J417" s="32" t="s">
        <v>51</v>
      </c>
      <c r="K417" s="32">
        <v>2</v>
      </c>
      <c r="L417" s="32" t="s">
        <v>28</v>
      </c>
      <c r="M417" s="32">
        <v>10.5</v>
      </c>
      <c r="N417" s="32" t="s">
        <v>29</v>
      </c>
      <c r="O417" s="32" t="s">
        <v>708</v>
      </c>
      <c r="P417" s="32" t="s">
        <v>30</v>
      </c>
      <c r="Q417" s="32">
        <v>1</v>
      </c>
      <c r="R417" s="32" t="s">
        <v>59</v>
      </c>
      <c r="S417" s="57">
        <v>2500000</v>
      </c>
      <c r="T417" s="57">
        <v>26250000</v>
      </c>
      <c r="U417" s="28">
        <v>26250000</v>
      </c>
      <c r="V417" s="32" t="s">
        <v>32</v>
      </c>
      <c r="W417" s="3" t="s">
        <v>33</v>
      </c>
      <c r="X417" s="32" t="s">
        <v>38</v>
      </c>
      <c r="Y417" s="33">
        <v>3009133992</v>
      </c>
      <c r="Z417" s="10" t="s">
        <v>261</v>
      </c>
      <c r="AA417" s="32"/>
      <c r="AB417" s="32" t="s">
        <v>37</v>
      </c>
      <c r="AC417" s="32" t="s">
        <v>574</v>
      </c>
      <c r="AD417" s="32" t="s">
        <v>735</v>
      </c>
      <c r="AE417" s="32"/>
      <c r="AF417" s="32"/>
    </row>
    <row r="418" spans="1:32" ht="66" x14ac:dyDescent="0.25">
      <c r="A418" s="32" t="s">
        <v>764</v>
      </c>
      <c r="B418" s="32" t="s">
        <v>37</v>
      </c>
      <c r="C418" s="48">
        <v>417</v>
      </c>
      <c r="D418" s="32" t="s">
        <v>1458</v>
      </c>
      <c r="E418" s="32"/>
      <c r="F418" s="32"/>
      <c r="G418" s="32" t="s">
        <v>865</v>
      </c>
      <c r="H418" s="32" t="s">
        <v>746</v>
      </c>
      <c r="I418" s="32" t="s">
        <v>41</v>
      </c>
      <c r="J418" s="32" t="s">
        <v>54</v>
      </c>
      <c r="K418" s="32">
        <v>5</v>
      </c>
      <c r="L418" s="32" t="s">
        <v>28</v>
      </c>
      <c r="M418" s="32">
        <v>7.5</v>
      </c>
      <c r="N418" s="32" t="s">
        <v>29</v>
      </c>
      <c r="O418" s="32" t="s">
        <v>708</v>
      </c>
      <c r="P418" s="32" t="s">
        <v>30</v>
      </c>
      <c r="Q418" s="32">
        <v>1</v>
      </c>
      <c r="R418" s="32" t="s">
        <v>59</v>
      </c>
      <c r="S418" s="57">
        <v>2500000</v>
      </c>
      <c r="T418" s="57">
        <f>+M418*S418</f>
        <v>18750000</v>
      </c>
      <c r="U418" s="28">
        <f>+T418</f>
        <v>18750000</v>
      </c>
      <c r="V418" s="32" t="s">
        <v>32</v>
      </c>
      <c r="W418" s="3" t="s">
        <v>33</v>
      </c>
      <c r="X418" s="32" t="s">
        <v>38</v>
      </c>
      <c r="Y418" s="33">
        <v>3009133992</v>
      </c>
      <c r="Z418" s="10" t="s">
        <v>261</v>
      </c>
      <c r="AA418" s="32"/>
      <c r="AB418" s="32" t="s">
        <v>37</v>
      </c>
      <c r="AC418" s="32" t="s">
        <v>574</v>
      </c>
      <c r="AD418" s="32" t="s">
        <v>1505</v>
      </c>
      <c r="AE418" s="32"/>
      <c r="AF418" s="32"/>
    </row>
    <row r="419" spans="1:32" ht="66" x14ac:dyDescent="0.25">
      <c r="A419" s="32" t="s">
        <v>1437</v>
      </c>
      <c r="B419" s="32" t="s">
        <v>37</v>
      </c>
      <c r="C419" s="48">
        <v>418</v>
      </c>
      <c r="D419" s="32" t="s">
        <v>744</v>
      </c>
      <c r="E419" s="32"/>
      <c r="F419" s="32"/>
      <c r="G419" s="32" t="s">
        <v>866</v>
      </c>
      <c r="H419" s="32" t="s">
        <v>746</v>
      </c>
      <c r="I419" s="32" t="s">
        <v>41</v>
      </c>
      <c r="J419" s="32" t="s">
        <v>51</v>
      </c>
      <c r="K419" s="32">
        <v>2</v>
      </c>
      <c r="L419" s="32" t="s">
        <v>28</v>
      </c>
      <c r="M419" s="32">
        <v>10.5</v>
      </c>
      <c r="N419" s="32" t="s">
        <v>29</v>
      </c>
      <c r="O419" s="32" t="s">
        <v>708</v>
      </c>
      <c r="P419" s="32" t="s">
        <v>30</v>
      </c>
      <c r="Q419" s="32">
        <v>1</v>
      </c>
      <c r="R419" s="32" t="s">
        <v>59</v>
      </c>
      <c r="S419" s="57">
        <v>2500000</v>
      </c>
      <c r="T419" s="57">
        <v>26250000</v>
      </c>
      <c r="U419" s="28">
        <v>26250000</v>
      </c>
      <c r="V419" s="32" t="s">
        <v>32</v>
      </c>
      <c r="W419" s="3" t="s">
        <v>33</v>
      </c>
      <c r="X419" s="32" t="s">
        <v>38</v>
      </c>
      <c r="Y419" s="33">
        <v>3009133992</v>
      </c>
      <c r="Z419" s="10" t="s">
        <v>261</v>
      </c>
      <c r="AA419" s="32"/>
      <c r="AB419" s="32" t="s">
        <v>37</v>
      </c>
      <c r="AC419" s="32" t="s">
        <v>574</v>
      </c>
      <c r="AD419" s="32" t="s">
        <v>735</v>
      </c>
      <c r="AE419" s="32"/>
      <c r="AF419" s="32"/>
    </row>
    <row r="420" spans="1:32" ht="181.5" customHeight="1" x14ac:dyDescent="0.25">
      <c r="A420" s="32" t="s">
        <v>765</v>
      </c>
      <c r="B420" s="32" t="s">
        <v>37</v>
      </c>
      <c r="C420" s="48">
        <v>419</v>
      </c>
      <c r="D420" s="32" t="s">
        <v>1458</v>
      </c>
      <c r="E420" s="32"/>
      <c r="F420" s="32"/>
      <c r="G420" s="32" t="s">
        <v>867</v>
      </c>
      <c r="H420" s="32" t="s">
        <v>746</v>
      </c>
      <c r="I420" s="32" t="s">
        <v>1850</v>
      </c>
      <c r="J420" s="83" t="s">
        <v>146</v>
      </c>
      <c r="K420" s="32">
        <v>7</v>
      </c>
      <c r="L420" s="32" t="s">
        <v>28</v>
      </c>
      <c r="M420" s="32">
        <v>6</v>
      </c>
      <c r="N420" s="32" t="s">
        <v>29</v>
      </c>
      <c r="O420" s="32" t="s">
        <v>708</v>
      </c>
      <c r="P420" s="32" t="s">
        <v>30</v>
      </c>
      <c r="Q420" s="32">
        <v>1</v>
      </c>
      <c r="R420" s="32" t="s">
        <v>59</v>
      </c>
      <c r="S420" s="57">
        <v>2500000</v>
      </c>
      <c r="T420" s="57">
        <f>+M420*S420</f>
        <v>15000000</v>
      </c>
      <c r="U420" s="28">
        <f>+T420</f>
        <v>15000000</v>
      </c>
      <c r="V420" s="32" t="s">
        <v>32</v>
      </c>
      <c r="W420" s="3" t="s">
        <v>33</v>
      </c>
      <c r="X420" s="32" t="s">
        <v>38</v>
      </c>
      <c r="Y420" s="33">
        <v>3009133992</v>
      </c>
      <c r="Z420" s="10" t="s">
        <v>261</v>
      </c>
      <c r="AA420" s="32"/>
      <c r="AB420" s="32" t="s">
        <v>37</v>
      </c>
      <c r="AC420" s="32" t="s">
        <v>574</v>
      </c>
      <c r="AD420" s="32" t="s">
        <v>1958</v>
      </c>
      <c r="AE420" s="32"/>
      <c r="AF420" s="32"/>
    </row>
    <row r="421" spans="1:32" s="77" customFormat="1" ht="117" customHeight="1" x14ac:dyDescent="0.25">
      <c r="A421" s="32" t="s">
        <v>766</v>
      </c>
      <c r="B421" s="32" t="s">
        <v>37</v>
      </c>
      <c r="C421" s="48">
        <v>420</v>
      </c>
      <c r="D421" s="32" t="s">
        <v>1458</v>
      </c>
      <c r="E421" s="32"/>
      <c r="F421" s="32"/>
      <c r="G421" s="32" t="s">
        <v>868</v>
      </c>
      <c r="H421" s="32" t="s">
        <v>746</v>
      </c>
      <c r="I421" s="32" t="s">
        <v>1851</v>
      </c>
      <c r="J421" s="32" t="s">
        <v>62</v>
      </c>
      <c r="K421" s="32">
        <v>6</v>
      </c>
      <c r="L421" s="32" t="s">
        <v>28</v>
      </c>
      <c r="M421" s="32">
        <v>6.5</v>
      </c>
      <c r="N421" s="32" t="s">
        <v>29</v>
      </c>
      <c r="O421" s="32" t="s">
        <v>708</v>
      </c>
      <c r="P421" s="32" t="s">
        <v>30</v>
      </c>
      <c r="Q421" s="32">
        <v>1</v>
      </c>
      <c r="R421" s="32" t="s">
        <v>59</v>
      </c>
      <c r="S421" s="57">
        <v>2500000</v>
      </c>
      <c r="T421" s="57">
        <f>+M421*S421</f>
        <v>16250000</v>
      </c>
      <c r="U421" s="28">
        <f>+T421</f>
        <v>16250000</v>
      </c>
      <c r="V421" s="32" t="s">
        <v>32</v>
      </c>
      <c r="W421" s="3" t="s">
        <v>33</v>
      </c>
      <c r="X421" s="32" t="s">
        <v>38</v>
      </c>
      <c r="Y421" s="33">
        <v>3009133992</v>
      </c>
      <c r="Z421" s="10" t="s">
        <v>261</v>
      </c>
      <c r="AA421" s="32"/>
      <c r="AB421" s="32" t="s">
        <v>37</v>
      </c>
      <c r="AC421" s="32" t="s">
        <v>574</v>
      </c>
      <c r="AD421" s="32" t="s">
        <v>1874</v>
      </c>
      <c r="AE421" s="32"/>
      <c r="AF421" s="32"/>
    </row>
    <row r="422" spans="1:32" ht="66" x14ac:dyDescent="0.25">
      <c r="A422" s="32" t="s">
        <v>1438</v>
      </c>
      <c r="B422" s="32" t="s">
        <v>37</v>
      </c>
      <c r="C422" s="48">
        <v>421</v>
      </c>
      <c r="D422" s="32" t="s">
        <v>744</v>
      </c>
      <c r="E422" s="32"/>
      <c r="F422" s="32"/>
      <c r="G422" s="32" t="s">
        <v>869</v>
      </c>
      <c r="H422" s="32" t="s">
        <v>746</v>
      </c>
      <c r="I422" s="32" t="s">
        <v>41</v>
      </c>
      <c r="J422" s="32" t="s">
        <v>51</v>
      </c>
      <c r="K422" s="32">
        <v>2</v>
      </c>
      <c r="L422" s="32" t="s">
        <v>28</v>
      </c>
      <c r="M422" s="32">
        <v>10.5</v>
      </c>
      <c r="N422" s="32" t="s">
        <v>29</v>
      </c>
      <c r="O422" s="32" t="s">
        <v>708</v>
      </c>
      <c r="P422" s="32" t="s">
        <v>30</v>
      </c>
      <c r="Q422" s="32">
        <v>1</v>
      </c>
      <c r="R422" s="32" t="s">
        <v>59</v>
      </c>
      <c r="S422" s="57">
        <v>2500000</v>
      </c>
      <c r="T422" s="57">
        <v>26250000</v>
      </c>
      <c r="U422" s="28">
        <v>26250000</v>
      </c>
      <c r="V422" s="32" t="s">
        <v>32</v>
      </c>
      <c r="W422" s="3" t="s">
        <v>33</v>
      </c>
      <c r="X422" s="32" t="s">
        <v>38</v>
      </c>
      <c r="Y422" s="33">
        <v>3009133992</v>
      </c>
      <c r="Z422" s="10" t="s">
        <v>261</v>
      </c>
      <c r="AA422" s="32"/>
      <c r="AB422" s="32" t="s">
        <v>37</v>
      </c>
      <c r="AC422" s="32" t="s">
        <v>574</v>
      </c>
      <c r="AD422" s="32" t="s">
        <v>735</v>
      </c>
      <c r="AE422" s="32"/>
      <c r="AF422" s="32"/>
    </row>
    <row r="423" spans="1:32" ht="66" x14ac:dyDescent="0.25">
      <c r="A423" s="32" t="s">
        <v>1439</v>
      </c>
      <c r="B423" s="32" t="s">
        <v>37</v>
      </c>
      <c r="C423" s="48">
        <v>422</v>
      </c>
      <c r="D423" s="32" t="s">
        <v>744</v>
      </c>
      <c r="E423" s="32"/>
      <c r="F423" s="32"/>
      <c r="G423" s="32" t="s">
        <v>870</v>
      </c>
      <c r="H423" s="32" t="s">
        <v>746</v>
      </c>
      <c r="I423" s="32" t="s">
        <v>41</v>
      </c>
      <c r="J423" s="32" t="s">
        <v>51</v>
      </c>
      <c r="K423" s="32">
        <v>2</v>
      </c>
      <c r="L423" s="32" t="s">
        <v>28</v>
      </c>
      <c r="M423" s="32">
        <v>10.5</v>
      </c>
      <c r="N423" s="32" t="s">
        <v>29</v>
      </c>
      <c r="O423" s="32" t="s">
        <v>708</v>
      </c>
      <c r="P423" s="32" t="s">
        <v>30</v>
      </c>
      <c r="Q423" s="32">
        <v>1</v>
      </c>
      <c r="R423" s="32" t="s">
        <v>59</v>
      </c>
      <c r="S423" s="57">
        <v>2500000</v>
      </c>
      <c r="T423" s="57">
        <v>26250000</v>
      </c>
      <c r="U423" s="28">
        <v>26250000</v>
      </c>
      <c r="V423" s="32" t="s">
        <v>32</v>
      </c>
      <c r="W423" s="3" t="s">
        <v>33</v>
      </c>
      <c r="X423" s="32" t="s">
        <v>38</v>
      </c>
      <c r="Y423" s="33">
        <v>3009133992</v>
      </c>
      <c r="Z423" s="10" t="s">
        <v>261</v>
      </c>
      <c r="AA423" s="32"/>
      <c r="AB423" s="32" t="s">
        <v>37</v>
      </c>
      <c r="AC423" s="32" t="s">
        <v>574</v>
      </c>
      <c r="AD423" s="32" t="s">
        <v>735</v>
      </c>
      <c r="AE423" s="32"/>
      <c r="AF423" s="32"/>
    </row>
    <row r="424" spans="1:32" ht="66" x14ac:dyDescent="0.25">
      <c r="A424" s="32" t="s">
        <v>1440</v>
      </c>
      <c r="B424" s="32" t="s">
        <v>37</v>
      </c>
      <c r="C424" s="48">
        <v>423</v>
      </c>
      <c r="D424" s="32" t="s">
        <v>744</v>
      </c>
      <c r="E424" s="32"/>
      <c r="F424" s="32"/>
      <c r="G424" s="32" t="s">
        <v>871</v>
      </c>
      <c r="H424" s="32" t="s">
        <v>746</v>
      </c>
      <c r="I424" s="32" t="s">
        <v>41</v>
      </c>
      <c r="J424" s="32" t="s">
        <v>51</v>
      </c>
      <c r="K424" s="32">
        <v>2</v>
      </c>
      <c r="L424" s="32" t="s">
        <v>28</v>
      </c>
      <c r="M424" s="32">
        <v>10.5</v>
      </c>
      <c r="N424" s="32" t="s">
        <v>29</v>
      </c>
      <c r="O424" s="32" t="s">
        <v>708</v>
      </c>
      <c r="P424" s="32" t="s">
        <v>30</v>
      </c>
      <c r="Q424" s="32">
        <v>1</v>
      </c>
      <c r="R424" s="32" t="s">
        <v>59</v>
      </c>
      <c r="S424" s="57">
        <v>2500000</v>
      </c>
      <c r="T424" s="57">
        <v>26250000</v>
      </c>
      <c r="U424" s="28">
        <v>26250000</v>
      </c>
      <c r="V424" s="32" t="s">
        <v>32</v>
      </c>
      <c r="W424" s="3" t="s">
        <v>33</v>
      </c>
      <c r="X424" s="32" t="s">
        <v>38</v>
      </c>
      <c r="Y424" s="33">
        <v>3009133992</v>
      </c>
      <c r="Z424" s="10" t="s">
        <v>261</v>
      </c>
      <c r="AA424" s="32"/>
      <c r="AB424" s="32" t="s">
        <v>37</v>
      </c>
      <c r="AC424" s="32" t="s">
        <v>574</v>
      </c>
      <c r="AD424" s="32" t="s">
        <v>735</v>
      </c>
      <c r="AE424" s="32"/>
      <c r="AF424" s="32"/>
    </row>
    <row r="425" spans="1:32" ht="203.25" customHeight="1" x14ac:dyDescent="0.25">
      <c r="A425" s="12" t="s">
        <v>767</v>
      </c>
      <c r="B425" s="12" t="s">
        <v>37</v>
      </c>
      <c r="C425" s="13">
        <v>424</v>
      </c>
      <c r="D425" s="12" t="s">
        <v>744</v>
      </c>
      <c r="E425" s="32"/>
      <c r="F425" s="12"/>
      <c r="G425" s="12" t="s">
        <v>872</v>
      </c>
      <c r="H425" s="12" t="s">
        <v>746</v>
      </c>
      <c r="I425" s="12" t="s">
        <v>41</v>
      </c>
      <c r="J425" s="12" t="s">
        <v>51</v>
      </c>
      <c r="K425" s="12">
        <v>2</v>
      </c>
      <c r="L425" s="12" t="s">
        <v>28</v>
      </c>
      <c r="M425" s="12">
        <v>10.5</v>
      </c>
      <c r="N425" s="12" t="s">
        <v>29</v>
      </c>
      <c r="O425" s="12" t="s">
        <v>708</v>
      </c>
      <c r="P425" s="32" t="s">
        <v>30</v>
      </c>
      <c r="Q425" s="32">
        <v>1</v>
      </c>
      <c r="R425" s="12" t="s">
        <v>59</v>
      </c>
      <c r="S425" s="61">
        <v>2500000</v>
      </c>
      <c r="T425" s="61">
        <v>26250000</v>
      </c>
      <c r="U425" s="65">
        <v>26250000</v>
      </c>
      <c r="V425" s="12" t="s">
        <v>32</v>
      </c>
      <c r="W425" s="14" t="s">
        <v>33</v>
      </c>
      <c r="X425" s="12" t="s">
        <v>38</v>
      </c>
      <c r="Y425" s="18">
        <v>3009133992</v>
      </c>
      <c r="Z425" s="20" t="s">
        <v>261</v>
      </c>
      <c r="AA425" s="12"/>
      <c r="AB425" s="12" t="s">
        <v>37</v>
      </c>
      <c r="AC425" s="12" t="s">
        <v>574</v>
      </c>
      <c r="AD425" s="12" t="s">
        <v>735</v>
      </c>
      <c r="AE425" s="12"/>
      <c r="AF425" s="12"/>
    </row>
    <row r="426" spans="1:32" ht="221.25" customHeight="1" x14ac:dyDescent="0.25">
      <c r="A426" s="32" t="s">
        <v>768</v>
      </c>
      <c r="B426" s="67" t="s">
        <v>132</v>
      </c>
      <c r="C426" s="48">
        <v>425</v>
      </c>
      <c r="D426" s="32" t="s">
        <v>747</v>
      </c>
      <c r="E426" s="32"/>
      <c r="F426" s="32"/>
      <c r="G426" s="32" t="s">
        <v>1629</v>
      </c>
      <c r="H426" s="32" t="s">
        <v>1630</v>
      </c>
      <c r="I426" s="32" t="s">
        <v>78</v>
      </c>
      <c r="J426" s="32" t="s">
        <v>36</v>
      </c>
      <c r="K426" s="32">
        <v>8</v>
      </c>
      <c r="L426" s="32" t="s">
        <v>28</v>
      </c>
      <c r="M426" s="32">
        <v>5</v>
      </c>
      <c r="N426" s="32" t="s">
        <v>97</v>
      </c>
      <c r="O426" s="32" t="s">
        <v>708</v>
      </c>
      <c r="P426" s="32" t="s">
        <v>30</v>
      </c>
      <c r="Q426" s="32">
        <v>1</v>
      </c>
      <c r="R426" s="3" t="s">
        <v>59</v>
      </c>
      <c r="S426" s="57">
        <v>0</v>
      </c>
      <c r="T426" s="57">
        <v>42000000</v>
      </c>
      <c r="U426" s="28">
        <f>+T426</f>
        <v>42000000</v>
      </c>
      <c r="V426" s="32" t="s">
        <v>32</v>
      </c>
      <c r="W426" s="3" t="s">
        <v>33</v>
      </c>
      <c r="X426" s="32" t="s">
        <v>2190</v>
      </c>
      <c r="Y426" s="33">
        <v>3009133992</v>
      </c>
      <c r="Z426" s="70" t="s">
        <v>2191</v>
      </c>
      <c r="AA426" s="32"/>
      <c r="AB426" s="32" t="s">
        <v>132</v>
      </c>
      <c r="AC426" s="32" t="s">
        <v>574</v>
      </c>
      <c r="AD426" s="32" t="s">
        <v>2157</v>
      </c>
      <c r="AE426" s="32"/>
      <c r="AF426" s="32"/>
    </row>
    <row r="427" spans="1:32" s="22" customFormat="1" ht="169.5" customHeight="1" x14ac:dyDescent="0.25">
      <c r="A427" s="32" t="s">
        <v>742</v>
      </c>
      <c r="B427" s="32" t="s">
        <v>108</v>
      </c>
      <c r="C427" s="48">
        <v>426</v>
      </c>
      <c r="D427" s="32" t="s">
        <v>238</v>
      </c>
      <c r="E427" s="32"/>
      <c r="F427" s="32"/>
      <c r="G427" s="32" t="s">
        <v>873</v>
      </c>
      <c r="H427" s="32" t="s">
        <v>184</v>
      </c>
      <c r="I427" s="32" t="s">
        <v>78</v>
      </c>
      <c r="J427" s="32" t="s">
        <v>42</v>
      </c>
      <c r="K427" s="32">
        <v>3</v>
      </c>
      <c r="L427" s="32" t="s">
        <v>28</v>
      </c>
      <c r="M427" s="32">
        <v>9</v>
      </c>
      <c r="N427" s="32" t="s">
        <v>113</v>
      </c>
      <c r="O427" s="32" t="s">
        <v>713</v>
      </c>
      <c r="P427" s="3" t="s">
        <v>43</v>
      </c>
      <c r="Q427" s="32">
        <v>0</v>
      </c>
      <c r="R427" s="3" t="s">
        <v>31</v>
      </c>
      <c r="S427" s="57">
        <v>0</v>
      </c>
      <c r="T427" s="57">
        <v>80000000</v>
      </c>
      <c r="U427" s="28">
        <f>+T427</f>
        <v>80000000</v>
      </c>
      <c r="V427" s="32" t="s">
        <v>32</v>
      </c>
      <c r="W427" s="10" t="s">
        <v>33</v>
      </c>
      <c r="X427" s="32" t="s">
        <v>248</v>
      </c>
      <c r="Y427" s="33">
        <v>3009133992</v>
      </c>
      <c r="Z427" s="32" t="s">
        <v>249</v>
      </c>
      <c r="AA427" s="32"/>
      <c r="AB427" s="32" t="s">
        <v>108</v>
      </c>
      <c r="AC427" s="32" t="s">
        <v>278</v>
      </c>
      <c r="AD427" s="32" t="s">
        <v>735</v>
      </c>
      <c r="AE427" s="32"/>
      <c r="AF427" s="32"/>
    </row>
    <row r="428" spans="1:32" ht="300" customHeight="1" x14ac:dyDescent="0.25">
      <c r="A428" s="7" t="s">
        <v>1059</v>
      </c>
      <c r="B428" s="7" t="s">
        <v>49</v>
      </c>
      <c r="C428" s="8">
        <v>427</v>
      </c>
      <c r="D428" s="7" t="s">
        <v>105</v>
      </c>
      <c r="E428" s="32"/>
      <c r="F428" s="7"/>
      <c r="G428" s="7" t="s">
        <v>1060</v>
      </c>
      <c r="H428" s="7" t="s">
        <v>26</v>
      </c>
      <c r="I428" s="7"/>
      <c r="J428" s="7" t="s">
        <v>51</v>
      </c>
      <c r="K428" s="7">
        <v>2</v>
      </c>
      <c r="L428" s="7" t="s">
        <v>146</v>
      </c>
      <c r="M428" s="7">
        <v>4</v>
      </c>
      <c r="N428" s="7" t="s">
        <v>29</v>
      </c>
      <c r="O428" s="7" t="s">
        <v>708</v>
      </c>
      <c r="P428" s="32" t="s">
        <v>30</v>
      </c>
      <c r="Q428" s="32">
        <v>1</v>
      </c>
      <c r="R428" s="7" t="s">
        <v>59</v>
      </c>
      <c r="S428" s="60">
        <v>4500000</v>
      </c>
      <c r="T428" s="60">
        <v>18000000</v>
      </c>
      <c r="U428" s="64">
        <v>18000000</v>
      </c>
      <c r="V428" s="7" t="s">
        <v>32</v>
      </c>
      <c r="W428" s="7" t="s">
        <v>33</v>
      </c>
      <c r="X428" s="7" t="s">
        <v>874</v>
      </c>
      <c r="Y428" s="17">
        <v>3009133992</v>
      </c>
      <c r="Z428" s="24" t="s">
        <v>875</v>
      </c>
      <c r="AA428" s="7"/>
      <c r="AB428" s="7" t="s">
        <v>49</v>
      </c>
      <c r="AC428" s="7" t="s">
        <v>572</v>
      </c>
      <c r="AD428" s="7" t="s">
        <v>1062</v>
      </c>
      <c r="AE428" s="7"/>
      <c r="AF428" s="7"/>
    </row>
    <row r="429" spans="1:32" ht="235.5" customHeight="1" x14ac:dyDescent="0.25">
      <c r="A429" s="7" t="s">
        <v>1459</v>
      </c>
      <c r="B429" s="7" t="s">
        <v>108</v>
      </c>
      <c r="C429" s="8">
        <v>428</v>
      </c>
      <c r="D429" s="7" t="s">
        <v>625</v>
      </c>
      <c r="E429" s="32"/>
      <c r="F429" s="7"/>
      <c r="G429" s="7" t="s">
        <v>1550</v>
      </c>
      <c r="H429" s="7" t="s">
        <v>204</v>
      </c>
      <c r="I429" s="7"/>
      <c r="J429" s="7" t="s">
        <v>146</v>
      </c>
      <c r="K429" s="7">
        <v>7</v>
      </c>
      <c r="L429" s="7" t="s">
        <v>28</v>
      </c>
      <c r="M429" s="7">
        <v>6</v>
      </c>
      <c r="N429" s="7" t="s">
        <v>210</v>
      </c>
      <c r="O429" s="7" t="s">
        <v>711</v>
      </c>
      <c r="P429" s="7" t="s">
        <v>43</v>
      </c>
      <c r="Q429" s="7">
        <v>0</v>
      </c>
      <c r="R429" s="7" t="s">
        <v>59</v>
      </c>
      <c r="S429" s="60">
        <v>0</v>
      </c>
      <c r="T429" s="60">
        <v>116750000</v>
      </c>
      <c r="U429" s="64">
        <f>+T429</f>
        <v>116750000</v>
      </c>
      <c r="V429" s="7" t="s">
        <v>32</v>
      </c>
      <c r="W429" s="7" t="s">
        <v>33</v>
      </c>
      <c r="X429" s="7" t="s">
        <v>702</v>
      </c>
      <c r="Y429" s="17">
        <v>3009133993</v>
      </c>
      <c r="Z429" s="24" t="s">
        <v>241</v>
      </c>
      <c r="AA429" s="7"/>
      <c r="AB429" s="7" t="s">
        <v>108</v>
      </c>
      <c r="AC429" s="7" t="s">
        <v>573</v>
      </c>
      <c r="AD429" s="7" t="s">
        <v>2053</v>
      </c>
      <c r="AE429" s="30"/>
      <c r="AF429" s="30"/>
    </row>
    <row r="430" spans="1:32" ht="121.5" customHeight="1" x14ac:dyDescent="0.25">
      <c r="A430" s="32" t="s">
        <v>1479</v>
      </c>
      <c r="B430" s="32" t="s">
        <v>108</v>
      </c>
      <c r="C430" s="48">
        <v>429</v>
      </c>
      <c r="D430" s="32">
        <v>80111600</v>
      </c>
      <c r="E430" s="32"/>
      <c r="F430" s="32"/>
      <c r="G430" s="32" t="s">
        <v>1089</v>
      </c>
      <c r="H430" s="32" t="s">
        <v>34</v>
      </c>
      <c r="I430" s="32" t="s">
        <v>41</v>
      </c>
      <c r="J430" s="32" t="s">
        <v>42</v>
      </c>
      <c r="K430" s="32">
        <v>3</v>
      </c>
      <c r="L430" s="32" t="s">
        <v>146</v>
      </c>
      <c r="M430" s="32">
        <v>4</v>
      </c>
      <c r="N430" s="32" t="s">
        <v>29</v>
      </c>
      <c r="O430" s="32" t="s">
        <v>708</v>
      </c>
      <c r="P430" s="32" t="s">
        <v>43</v>
      </c>
      <c r="Q430" s="32">
        <v>0</v>
      </c>
      <c r="R430" s="32" t="s">
        <v>59</v>
      </c>
      <c r="S430" s="57">
        <v>5500000</v>
      </c>
      <c r="T430" s="57">
        <f>+M430*S430</f>
        <v>22000000</v>
      </c>
      <c r="U430" s="28">
        <f>+T430</f>
        <v>22000000</v>
      </c>
      <c r="V430" s="32" t="s">
        <v>32</v>
      </c>
      <c r="W430" s="32" t="s">
        <v>33</v>
      </c>
      <c r="X430" s="32" t="s">
        <v>256</v>
      </c>
      <c r="Y430" s="33">
        <v>3009133992</v>
      </c>
      <c r="Z430" s="10" t="s">
        <v>567</v>
      </c>
      <c r="AA430" s="32"/>
      <c r="AB430" s="32" t="s">
        <v>108</v>
      </c>
      <c r="AC430" s="32" t="s">
        <v>698</v>
      </c>
      <c r="AD430" s="32" t="s">
        <v>1070</v>
      </c>
      <c r="AE430" s="32"/>
      <c r="AF430" s="32"/>
    </row>
    <row r="431" spans="1:32" ht="249.75" customHeight="1" x14ac:dyDescent="0.25">
      <c r="A431" s="32" t="s">
        <v>1460</v>
      </c>
      <c r="B431" s="32" t="s">
        <v>98</v>
      </c>
      <c r="C431" s="48">
        <v>430</v>
      </c>
      <c r="D431" s="32" t="s">
        <v>1068</v>
      </c>
      <c r="E431" s="32"/>
      <c r="F431" s="32"/>
      <c r="G431" s="32" t="s">
        <v>1090</v>
      </c>
      <c r="H431" s="32" t="s">
        <v>1069</v>
      </c>
      <c r="I431" s="32" t="s">
        <v>78</v>
      </c>
      <c r="J431" s="32" t="s">
        <v>60</v>
      </c>
      <c r="K431" s="32">
        <v>4</v>
      </c>
      <c r="L431" s="32" t="s">
        <v>28</v>
      </c>
      <c r="M431" s="32">
        <v>7</v>
      </c>
      <c r="N431" s="32" t="s">
        <v>113</v>
      </c>
      <c r="O431" s="32" t="s">
        <v>713</v>
      </c>
      <c r="P431" s="32" t="s">
        <v>43</v>
      </c>
      <c r="Q431" s="32">
        <v>0</v>
      </c>
      <c r="R431" s="32" t="s">
        <v>59</v>
      </c>
      <c r="S431" s="57">
        <v>0</v>
      </c>
      <c r="T431" s="57">
        <v>430000000</v>
      </c>
      <c r="U431" s="28">
        <v>430000000</v>
      </c>
      <c r="V431" s="32" t="s">
        <v>32</v>
      </c>
      <c r="W431" s="3" t="s">
        <v>33</v>
      </c>
      <c r="X431" s="32" t="s">
        <v>151</v>
      </c>
      <c r="Y431" s="33">
        <v>5111150</v>
      </c>
      <c r="Z431" s="10" t="s">
        <v>152</v>
      </c>
      <c r="AA431" s="32"/>
      <c r="AB431" s="32" t="s">
        <v>98</v>
      </c>
      <c r="AC431" s="32" t="s">
        <v>574</v>
      </c>
      <c r="AD431" s="32" t="s">
        <v>1536</v>
      </c>
      <c r="AE431" s="32"/>
      <c r="AF431" s="32"/>
    </row>
    <row r="432" spans="1:32" s="22" customFormat="1" ht="198" customHeight="1" x14ac:dyDescent="0.25">
      <c r="A432" s="32" t="s">
        <v>1461</v>
      </c>
      <c r="B432" s="32" t="s">
        <v>76</v>
      </c>
      <c r="C432" s="48">
        <v>431</v>
      </c>
      <c r="D432" s="32">
        <v>80161504</v>
      </c>
      <c r="E432" s="32"/>
      <c r="F432" s="32"/>
      <c r="G432" s="32" t="s">
        <v>1091</v>
      </c>
      <c r="H432" s="32" t="s">
        <v>26</v>
      </c>
      <c r="I432" s="32" t="s">
        <v>737</v>
      </c>
      <c r="J432" s="32" t="s">
        <v>42</v>
      </c>
      <c r="K432" s="32">
        <v>3</v>
      </c>
      <c r="L432" s="32" t="s">
        <v>146</v>
      </c>
      <c r="M432" s="32">
        <v>4</v>
      </c>
      <c r="N432" s="32" t="s">
        <v>29</v>
      </c>
      <c r="O432" s="32" t="s">
        <v>708</v>
      </c>
      <c r="P432" s="32" t="s">
        <v>43</v>
      </c>
      <c r="Q432" s="32">
        <v>0</v>
      </c>
      <c r="R432" s="32" t="s">
        <v>31</v>
      </c>
      <c r="S432" s="57">
        <v>6000000</v>
      </c>
      <c r="T432" s="57">
        <v>24000000</v>
      </c>
      <c r="U432" s="28">
        <v>24000000</v>
      </c>
      <c r="V432" s="32" t="s">
        <v>32</v>
      </c>
      <c r="W432" s="32" t="s">
        <v>33</v>
      </c>
      <c r="X432" s="32" t="s">
        <v>564</v>
      </c>
      <c r="Y432" s="33">
        <v>3009133992</v>
      </c>
      <c r="Z432" s="10" t="s">
        <v>279</v>
      </c>
      <c r="AA432" s="32"/>
      <c r="AB432" s="32" t="s">
        <v>76</v>
      </c>
      <c r="AC432" s="32" t="s">
        <v>272</v>
      </c>
      <c r="AD432" s="32" t="s">
        <v>1070</v>
      </c>
      <c r="AE432" s="32"/>
      <c r="AF432" s="32"/>
    </row>
    <row r="433" spans="1:32" ht="304.5" customHeight="1" x14ac:dyDescent="0.25">
      <c r="A433" s="32" t="s">
        <v>1496</v>
      </c>
      <c r="B433" s="32" t="s">
        <v>37</v>
      </c>
      <c r="C433" s="48">
        <v>432</v>
      </c>
      <c r="D433" s="32" t="s">
        <v>1458</v>
      </c>
      <c r="E433" s="32"/>
      <c r="F433" s="32"/>
      <c r="G433" s="32" t="s">
        <v>1087</v>
      </c>
      <c r="H433" s="32" t="s">
        <v>746</v>
      </c>
      <c r="I433" s="32" t="s">
        <v>41</v>
      </c>
      <c r="J433" s="32" t="s">
        <v>42</v>
      </c>
      <c r="K433" s="32">
        <v>3</v>
      </c>
      <c r="L433" s="32" t="s">
        <v>28</v>
      </c>
      <c r="M433" s="32">
        <v>10</v>
      </c>
      <c r="N433" s="32" t="s">
        <v>29</v>
      </c>
      <c r="O433" s="32" t="s">
        <v>708</v>
      </c>
      <c r="P433" s="32" t="s">
        <v>30</v>
      </c>
      <c r="Q433" s="32">
        <v>1</v>
      </c>
      <c r="R433" s="32" t="s">
        <v>59</v>
      </c>
      <c r="S433" s="57">
        <v>2500000</v>
      </c>
      <c r="T433" s="57">
        <v>25000000</v>
      </c>
      <c r="U433" s="28">
        <v>25000000</v>
      </c>
      <c r="V433" s="32" t="s">
        <v>32</v>
      </c>
      <c r="W433" s="3" t="s">
        <v>33</v>
      </c>
      <c r="X433" s="32" t="s">
        <v>38</v>
      </c>
      <c r="Y433" s="33">
        <v>3009133992</v>
      </c>
      <c r="Z433" s="10" t="s">
        <v>261</v>
      </c>
      <c r="AA433" s="32"/>
      <c r="AB433" s="32" t="s">
        <v>37</v>
      </c>
      <c r="AC433" s="32" t="s">
        <v>574</v>
      </c>
      <c r="AD433" s="32" t="s">
        <v>1070</v>
      </c>
      <c r="AE433" s="32"/>
      <c r="AF433" s="32"/>
    </row>
    <row r="434" spans="1:32" ht="274.5" customHeight="1" x14ac:dyDescent="0.25">
      <c r="A434" s="32" t="s">
        <v>1497</v>
      </c>
      <c r="B434" s="32" t="s">
        <v>37</v>
      </c>
      <c r="C434" s="48">
        <v>433</v>
      </c>
      <c r="D434" s="32" t="s">
        <v>1458</v>
      </c>
      <c r="E434" s="32"/>
      <c r="F434" s="32"/>
      <c r="G434" s="32" t="s">
        <v>1088</v>
      </c>
      <c r="H434" s="32" t="s">
        <v>746</v>
      </c>
      <c r="I434" s="32" t="s">
        <v>41</v>
      </c>
      <c r="J434" s="32" t="s">
        <v>54</v>
      </c>
      <c r="K434" s="32">
        <v>5</v>
      </c>
      <c r="L434" s="32" t="s">
        <v>28</v>
      </c>
      <c r="M434" s="32">
        <v>7.5</v>
      </c>
      <c r="N434" s="32" t="s">
        <v>29</v>
      </c>
      <c r="O434" s="32" t="s">
        <v>708</v>
      </c>
      <c r="P434" s="32" t="s">
        <v>30</v>
      </c>
      <c r="Q434" s="32">
        <v>1</v>
      </c>
      <c r="R434" s="32" t="s">
        <v>59</v>
      </c>
      <c r="S434" s="57">
        <v>2500000</v>
      </c>
      <c r="T434" s="57">
        <f>+M434*S434</f>
        <v>18750000</v>
      </c>
      <c r="U434" s="28">
        <f>+T434</f>
        <v>18750000</v>
      </c>
      <c r="V434" s="32" t="s">
        <v>32</v>
      </c>
      <c r="W434" s="3" t="s">
        <v>33</v>
      </c>
      <c r="X434" s="32" t="s">
        <v>38</v>
      </c>
      <c r="Y434" s="33">
        <v>3009133992</v>
      </c>
      <c r="Z434" s="10" t="s">
        <v>261</v>
      </c>
      <c r="AA434" s="32"/>
      <c r="AB434" s="32" t="s">
        <v>37</v>
      </c>
      <c r="AC434" s="32" t="s">
        <v>574</v>
      </c>
      <c r="AD434" s="32" t="s">
        <v>1505</v>
      </c>
      <c r="AE434" s="32"/>
      <c r="AF434" s="32"/>
    </row>
    <row r="435" spans="1:32" ht="231.75" customHeight="1" x14ac:dyDescent="0.25">
      <c r="A435" s="32" t="s">
        <v>1498</v>
      </c>
      <c r="B435" s="32" t="s">
        <v>37</v>
      </c>
      <c r="C435" s="48">
        <v>434</v>
      </c>
      <c r="D435" s="32" t="s">
        <v>1458</v>
      </c>
      <c r="E435" s="32"/>
      <c r="F435" s="32"/>
      <c r="G435" s="32" t="s">
        <v>1092</v>
      </c>
      <c r="H435" s="32" t="s">
        <v>746</v>
      </c>
      <c r="I435" s="32" t="s">
        <v>1852</v>
      </c>
      <c r="J435" s="32" t="s">
        <v>62</v>
      </c>
      <c r="K435" s="32">
        <v>6</v>
      </c>
      <c r="L435" s="32" t="s">
        <v>28</v>
      </c>
      <c r="M435" s="32">
        <v>6.5</v>
      </c>
      <c r="N435" s="32" t="s">
        <v>29</v>
      </c>
      <c r="O435" s="32" t="s">
        <v>708</v>
      </c>
      <c r="P435" s="32" t="s">
        <v>30</v>
      </c>
      <c r="Q435" s="32">
        <v>1</v>
      </c>
      <c r="R435" s="32" t="s">
        <v>59</v>
      </c>
      <c r="S435" s="57">
        <v>2500000</v>
      </c>
      <c r="T435" s="57">
        <f>+M435*S435</f>
        <v>16250000</v>
      </c>
      <c r="U435" s="28">
        <f>+T435</f>
        <v>16250000</v>
      </c>
      <c r="V435" s="32" t="s">
        <v>32</v>
      </c>
      <c r="W435" s="3" t="s">
        <v>33</v>
      </c>
      <c r="X435" s="32" t="s">
        <v>38</v>
      </c>
      <c r="Y435" s="33">
        <v>3009133992</v>
      </c>
      <c r="Z435" s="10" t="s">
        <v>261</v>
      </c>
      <c r="AA435" s="32"/>
      <c r="AB435" s="32" t="s">
        <v>37</v>
      </c>
      <c r="AC435" s="32" t="s">
        <v>574</v>
      </c>
      <c r="AD435" s="32" t="s">
        <v>1838</v>
      </c>
      <c r="AE435" s="32"/>
      <c r="AF435" s="32"/>
    </row>
    <row r="436" spans="1:32" ht="306.75" customHeight="1" x14ac:dyDescent="0.25">
      <c r="A436" s="32" t="s">
        <v>1480</v>
      </c>
      <c r="B436" s="32" t="s">
        <v>108</v>
      </c>
      <c r="C436" s="48">
        <v>435</v>
      </c>
      <c r="D436" s="32" t="s">
        <v>239</v>
      </c>
      <c r="E436" s="32"/>
      <c r="F436" s="32"/>
      <c r="G436" s="32" t="s">
        <v>1481</v>
      </c>
      <c r="H436" s="32" t="s">
        <v>187</v>
      </c>
      <c r="I436" s="32" t="s">
        <v>78</v>
      </c>
      <c r="J436" s="32" t="s">
        <v>60</v>
      </c>
      <c r="K436" s="32">
        <v>4</v>
      </c>
      <c r="L436" s="32" t="s">
        <v>63</v>
      </c>
      <c r="M436" s="32">
        <v>8</v>
      </c>
      <c r="N436" s="32" t="s">
        <v>243</v>
      </c>
      <c r="O436" s="32" t="s">
        <v>710</v>
      </c>
      <c r="P436" s="32" t="s">
        <v>43</v>
      </c>
      <c r="Q436" s="32">
        <v>0</v>
      </c>
      <c r="R436" s="32" t="s">
        <v>31</v>
      </c>
      <c r="S436" s="57"/>
      <c r="T436" s="57">
        <v>39315000</v>
      </c>
      <c r="U436" s="28">
        <v>39315000</v>
      </c>
      <c r="V436" s="32" t="s">
        <v>32</v>
      </c>
      <c r="W436" s="32" t="s">
        <v>33</v>
      </c>
      <c r="X436" s="32" t="s">
        <v>642</v>
      </c>
      <c r="Y436" s="32">
        <v>3009133992</v>
      </c>
      <c r="Z436" s="10" t="s">
        <v>704</v>
      </c>
      <c r="AA436" s="32"/>
      <c r="AB436" s="32" t="s">
        <v>108</v>
      </c>
      <c r="AC436" s="32" t="s">
        <v>274</v>
      </c>
      <c r="AD436" s="32" t="s">
        <v>1449</v>
      </c>
      <c r="AE436" s="34"/>
      <c r="AF436" s="34"/>
    </row>
    <row r="437" spans="1:32" ht="194.25" customHeight="1" x14ac:dyDescent="0.25">
      <c r="A437" s="32" t="s">
        <v>1482</v>
      </c>
      <c r="B437" s="32" t="s">
        <v>98</v>
      </c>
      <c r="C437" s="48">
        <v>436</v>
      </c>
      <c r="D437" s="32" t="s">
        <v>109</v>
      </c>
      <c r="E437" s="32"/>
      <c r="F437" s="34"/>
      <c r="G437" s="32" t="s">
        <v>1483</v>
      </c>
      <c r="H437" s="32" t="s">
        <v>26</v>
      </c>
      <c r="I437" s="32" t="s">
        <v>1454</v>
      </c>
      <c r="J437" s="32" t="s">
        <v>42</v>
      </c>
      <c r="K437" s="32">
        <v>3</v>
      </c>
      <c r="L437" s="32" t="s">
        <v>28</v>
      </c>
      <c r="M437" s="32">
        <v>9</v>
      </c>
      <c r="N437" s="32" t="s">
        <v>29</v>
      </c>
      <c r="O437" s="32" t="s">
        <v>708</v>
      </c>
      <c r="P437" s="32" t="s">
        <v>43</v>
      </c>
      <c r="Q437" s="32">
        <v>0</v>
      </c>
      <c r="R437" s="32" t="s">
        <v>59</v>
      </c>
      <c r="S437" s="57">
        <v>9500000</v>
      </c>
      <c r="T437" s="57">
        <f>+M437*S437</f>
        <v>85500000</v>
      </c>
      <c r="U437" s="28">
        <f>+T437</f>
        <v>85500000</v>
      </c>
      <c r="V437" s="32" t="s">
        <v>32</v>
      </c>
      <c r="W437" s="3" t="s">
        <v>33</v>
      </c>
      <c r="X437" s="32" t="s">
        <v>99</v>
      </c>
      <c r="Y437" s="32">
        <v>3009133992</v>
      </c>
      <c r="Z437" s="10" t="s">
        <v>100</v>
      </c>
      <c r="AA437" s="32"/>
      <c r="AB437" s="32" t="s">
        <v>98</v>
      </c>
      <c r="AC437" s="32" t="s">
        <v>574</v>
      </c>
      <c r="AD437" s="32" t="s">
        <v>1449</v>
      </c>
      <c r="AE437" s="34"/>
      <c r="AF437" s="34"/>
    </row>
    <row r="438" spans="1:32" s="77" customFormat="1" ht="150.75" customHeight="1" x14ac:dyDescent="0.25">
      <c r="A438" s="32" t="s">
        <v>1495</v>
      </c>
      <c r="B438" s="32" t="s">
        <v>65</v>
      </c>
      <c r="C438" s="48">
        <v>437</v>
      </c>
      <c r="D438" s="32" t="s">
        <v>613</v>
      </c>
      <c r="E438" s="32"/>
      <c r="F438" s="32"/>
      <c r="G438" s="32" t="s">
        <v>1484</v>
      </c>
      <c r="H438" s="32" t="s">
        <v>672</v>
      </c>
      <c r="I438" s="32" t="s">
        <v>1470</v>
      </c>
      <c r="J438" s="32" t="s">
        <v>60</v>
      </c>
      <c r="K438" s="32">
        <v>4</v>
      </c>
      <c r="L438" s="32" t="s">
        <v>28</v>
      </c>
      <c r="M438" s="32">
        <v>8.5</v>
      </c>
      <c r="N438" s="32" t="s">
        <v>29</v>
      </c>
      <c r="O438" s="32" t="s">
        <v>708</v>
      </c>
      <c r="P438" s="32" t="s">
        <v>30</v>
      </c>
      <c r="Q438" s="32">
        <v>1</v>
      </c>
      <c r="R438" s="32" t="s">
        <v>59</v>
      </c>
      <c r="S438" s="57">
        <v>12000000</v>
      </c>
      <c r="T438" s="57">
        <f>S438*M438</f>
        <v>102000000</v>
      </c>
      <c r="U438" s="28">
        <f>T438</f>
        <v>102000000</v>
      </c>
      <c r="V438" s="32" t="s">
        <v>32</v>
      </c>
      <c r="W438" s="32" t="s">
        <v>33</v>
      </c>
      <c r="X438" s="32" t="s">
        <v>158</v>
      </c>
      <c r="Y438" s="32">
        <v>3106946330</v>
      </c>
      <c r="Z438" s="32" t="s">
        <v>159</v>
      </c>
      <c r="AA438" s="32"/>
      <c r="AB438" s="32" t="s">
        <v>132</v>
      </c>
      <c r="AC438" s="10" t="s">
        <v>607</v>
      </c>
      <c r="AD438" s="32" t="s">
        <v>1449</v>
      </c>
      <c r="AE438" s="32"/>
      <c r="AF438" s="32"/>
    </row>
    <row r="439" spans="1:32" s="77" customFormat="1" ht="243.75" customHeight="1" x14ac:dyDescent="0.25">
      <c r="A439" s="32" t="s">
        <v>1499</v>
      </c>
      <c r="B439" s="32" t="s">
        <v>37</v>
      </c>
      <c r="C439" s="48">
        <v>438</v>
      </c>
      <c r="D439" s="32" t="s">
        <v>1458</v>
      </c>
      <c r="E439" s="32"/>
      <c r="F439" s="34"/>
      <c r="G439" s="32" t="s">
        <v>1485</v>
      </c>
      <c r="H439" s="32" t="s">
        <v>1473</v>
      </c>
      <c r="I439" s="32" t="s">
        <v>41</v>
      </c>
      <c r="J439" s="32" t="s">
        <v>36</v>
      </c>
      <c r="K439" s="32">
        <v>8</v>
      </c>
      <c r="L439" s="32" t="s">
        <v>64</v>
      </c>
      <c r="M439" s="32">
        <v>3</v>
      </c>
      <c r="N439" s="32" t="s">
        <v>218</v>
      </c>
      <c r="O439" s="32" t="s">
        <v>708</v>
      </c>
      <c r="P439" s="32" t="s">
        <v>30</v>
      </c>
      <c r="Q439" s="32">
        <v>1</v>
      </c>
      <c r="R439" s="32" t="s">
        <v>59</v>
      </c>
      <c r="S439" s="57"/>
      <c r="T439" s="57">
        <v>2410000000</v>
      </c>
      <c r="U439" s="28">
        <f>+T439</f>
        <v>2410000000</v>
      </c>
      <c r="V439" s="32" t="s">
        <v>32</v>
      </c>
      <c r="W439" s="35" t="s">
        <v>33</v>
      </c>
      <c r="X439" s="35" t="s">
        <v>2145</v>
      </c>
      <c r="Y439" s="32">
        <v>3185144947</v>
      </c>
      <c r="Z439" s="36" t="s">
        <v>1111</v>
      </c>
      <c r="AA439" s="32"/>
      <c r="AB439" s="32" t="s">
        <v>37</v>
      </c>
      <c r="AC439" s="32" t="s">
        <v>574</v>
      </c>
      <c r="AD439" s="32" t="s">
        <v>2146</v>
      </c>
      <c r="AE439" s="32"/>
      <c r="AF439" s="32"/>
    </row>
    <row r="440" spans="1:32" ht="297" customHeight="1" x14ac:dyDescent="0.25">
      <c r="A440" s="32" t="s">
        <v>1500</v>
      </c>
      <c r="B440" s="32" t="s">
        <v>37</v>
      </c>
      <c r="C440" s="48">
        <v>439</v>
      </c>
      <c r="D440" s="32" t="s">
        <v>744</v>
      </c>
      <c r="E440" s="32"/>
      <c r="F440" s="34"/>
      <c r="G440" s="32" t="s">
        <v>1929</v>
      </c>
      <c r="H440" s="32" t="s">
        <v>1474</v>
      </c>
      <c r="I440" s="32" t="s">
        <v>2144</v>
      </c>
      <c r="J440" s="32" t="s">
        <v>36</v>
      </c>
      <c r="K440" s="32">
        <v>8</v>
      </c>
      <c r="L440" s="32" t="s">
        <v>28</v>
      </c>
      <c r="M440" s="32">
        <v>5</v>
      </c>
      <c r="N440" s="32" t="s">
        <v>29</v>
      </c>
      <c r="O440" s="32" t="s">
        <v>708</v>
      </c>
      <c r="P440" s="32" t="s">
        <v>30</v>
      </c>
      <c r="Q440" s="32">
        <v>1</v>
      </c>
      <c r="R440" s="32" t="s">
        <v>59</v>
      </c>
      <c r="S440" s="57"/>
      <c r="T440" s="57">
        <v>370000000</v>
      </c>
      <c r="U440" s="28">
        <f>+T440</f>
        <v>370000000</v>
      </c>
      <c r="V440" s="32" t="s">
        <v>44</v>
      </c>
      <c r="W440" s="35" t="s">
        <v>153</v>
      </c>
      <c r="X440" s="35" t="s">
        <v>2145</v>
      </c>
      <c r="Y440" s="32">
        <v>3185144947</v>
      </c>
      <c r="Z440" s="36" t="s">
        <v>1111</v>
      </c>
      <c r="AA440" s="32"/>
      <c r="AB440" s="32" t="s">
        <v>37</v>
      </c>
      <c r="AC440" s="32" t="s">
        <v>574</v>
      </c>
      <c r="AD440" s="32" t="s">
        <v>2147</v>
      </c>
      <c r="AE440" s="32"/>
      <c r="AF440" s="32"/>
    </row>
    <row r="441" spans="1:32" ht="309.75" customHeight="1" x14ac:dyDescent="0.25">
      <c r="A441" s="32" t="s">
        <v>1501</v>
      </c>
      <c r="B441" s="32" t="s">
        <v>37</v>
      </c>
      <c r="C441" s="48">
        <v>440</v>
      </c>
      <c r="D441" s="32" t="s">
        <v>1475</v>
      </c>
      <c r="E441" s="32"/>
      <c r="F441" s="34"/>
      <c r="G441" s="32" t="s">
        <v>1853</v>
      </c>
      <c r="H441" s="32" t="s">
        <v>1473</v>
      </c>
      <c r="I441" s="32" t="s">
        <v>41</v>
      </c>
      <c r="J441" s="32" t="s">
        <v>36</v>
      </c>
      <c r="K441" s="32">
        <v>8</v>
      </c>
      <c r="L441" s="32" t="s">
        <v>36</v>
      </c>
      <c r="M441" s="32">
        <v>1</v>
      </c>
      <c r="N441" s="32" t="s">
        <v>243</v>
      </c>
      <c r="O441" s="32" t="s">
        <v>708</v>
      </c>
      <c r="P441" s="32" t="s">
        <v>30</v>
      </c>
      <c r="Q441" s="32">
        <v>1</v>
      </c>
      <c r="R441" s="32" t="s">
        <v>31</v>
      </c>
      <c r="S441" s="57">
        <v>30000000</v>
      </c>
      <c r="T441" s="57">
        <v>30000000</v>
      </c>
      <c r="U441" s="28">
        <v>30000000</v>
      </c>
      <c r="V441" s="32" t="s">
        <v>32</v>
      </c>
      <c r="W441" s="35" t="s">
        <v>33</v>
      </c>
      <c r="X441" s="35" t="s">
        <v>2145</v>
      </c>
      <c r="Y441" s="32">
        <v>3185144947</v>
      </c>
      <c r="Z441" s="36" t="s">
        <v>1111</v>
      </c>
      <c r="AA441" s="32"/>
      <c r="AB441" s="32" t="s">
        <v>37</v>
      </c>
      <c r="AC441" s="32" t="s">
        <v>205</v>
      </c>
      <c r="AD441" s="32" t="s">
        <v>2148</v>
      </c>
      <c r="AE441" s="32"/>
      <c r="AF441" s="34"/>
    </row>
    <row r="442" spans="1:32" s="22" customFormat="1" ht="141" customHeight="1" x14ac:dyDescent="0.25">
      <c r="A442" s="32" t="s">
        <v>1567</v>
      </c>
      <c r="B442" s="32" t="s">
        <v>98</v>
      </c>
      <c r="C442" s="48">
        <v>441</v>
      </c>
      <c r="D442" s="32" t="s">
        <v>1521</v>
      </c>
      <c r="E442" s="32"/>
      <c r="F442" s="34"/>
      <c r="G442" s="32" t="s">
        <v>1548</v>
      </c>
      <c r="H442" s="32" t="s">
        <v>1522</v>
      </c>
      <c r="I442" s="34"/>
      <c r="J442" s="32" t="s">
        <v>36</v>
      </c>
      <c r="K442" s="32">
        <v>8</v>
      </c>
      <c r="L442" s="32" t="s">
        <v>28</v>
      </c>
      <c r="M442" s="32">
        <v>4</v>
      </c>
      <c r="N442" s="32" t="s">
        <v>113</v>
      </c>
      <c r="O442" s="32" t="s">
        <v>713</v>
      </c>
      <c r="P442" s="32" t="s">
        <v>43</v>
      </c>
      <c r="Q442" s="32">
        <v>0</v>
      </c>
      <c r="R442" s="32" t="s">
        <v>59</v>
      </c>
      <c r="S442" s="57">
        <v>0</v>
      </c>
      <c r="T442" s="57">
        <v>220000000</v>
      </c>
      <c r="U442" s="28">
        <f>+T442</f>
        <v>220000000</v>
      </c>
      <c r="V442" s="32" t="s">
        <v>32</v>
      </c>
      <c r="W442" s="3" t="s">
        <v>33</v>
      </c>
      <c r="X442" s="32" t="s">
        <v>693</v>
      </c>
      <c r="Y442" s="33">
        <v>3009133992</v>
      </c>
      <c r="Z442" s="32" t="s">
        <v>1523</v>
      </c>
      <c r="AA442" s="34"/>
      <c r="AB442" s="32" t="s">
        <v>98</v>
      </c>
      <c r="AC442" s="32" t="s">
        <v>574</v>
      </c>
      <c r="AD442" s="32" t="s">
        <v>2158</v>
      </c>
      <c r="AE442" s="34"/>
      <c r="AF442" s="34"/>
    </row>
    <row r="443" spans="1:32" ht="115.5" x14ac:dyDescent="0.25">
      <c r="A443" s="32" t="s">
        <v>1558</v>
      </c>
      <c r="B443" s="32" t="s">
        <v>174</v>
      </c>
      <c r="C443" s="48">
        <v>442</v>
      </c>
      <c r="D443" s="32">
        <v>80161500</v>
      </c>
      <c r="E443" s="32"/>
      <c r="F443" s="34"/>
      <c r="G443" s="32" t="s">
        <v>1813</v>
      </c>
      <c r="H443" s="32" t="s">
        <v>1811</v>
      </c>
      <c r="I443" s="3" t="s">
        <v>1812</v>
      </c>
      <c r="J443" s="83" t="s">
        <v>146</v>
      </c>
      <c r="K443" s="32">
        <v>7</v>
      </c>
      <c r="L443" s="3" t="s">
        <v>64</v>
      </c>
      <c r="M443" s="32">
        <v>5.9</v>
      </c>
      <c r="N443" s="32" t="s">
        <v>29</v>
      </c>
      <c r="O443" s="32" t="s">
        <v>708</v>
      </c>
      <c r="P443" s="32" t="s">
        <v>30</v>
      </c>
      <c r="Q443" s="32">
        <v>1</v>
      </c>
      <c r="R443" s="32" t="s">
        <v>59</v>
      </c>
      <c r="S443" s="57">
        <v>12000000</v>
      </c>
      <c r="T443" s="57">
        <v>84000000</v>
      </c>
      <c r="U443" s="28">
        <f>+T443</f>
        <v>84000000</v>
      </c>
      <c r="V443" s="32" t="s">
        <v>32</v>
      </c>
      <c r="W443" s="32" t="s">
        <v>33</v>
      </c>
      <c r="X443" s="32" t="s">
        <v>1270</v>
      </c>
      <c r="Y443" s="33">
        <v>3009133992</v>
      </c>
      <c r="Z443" s="10" t="s">
        <v>1271</v>
      </c>
      <c r="AA443" s="32"/>
      <c r="AB443" s="32" t="s">
        <v>174</v>
      </c>
      <c r="AC443" s="32" t="s">
        <v>268</v>
      </c>
      <c r="AD443" s="32" t="s">
        <v>1983</v>
      </c>
      <c r="AE443" s="34"/>
      <c r="AF443" s="34"/>
    </row>
    <row r="444" spans="1:32" ht="82.5" x14ac:dyDescent="0.25">
      <c r="A444" s="32" t="s">
        <v>1559</v>
      </c>
      <c r="B444" s="32" t="s">
        <v>174</v>
      </c>
      <c r="C444" s="48">
        <v>443</v>
      </c>
      <c r="D444" s="32">
        <v>80161500</v>
      </c>
      <c r="E444" s="32"/>
      <c r="F444" s="34"/>
      <c r="G444" s="32" t="s">
        <v>1687</v>
      </c>
      <c r="H444" s="32" t="s">
        <v>26</v>
      </c>
      <c r="I444" s="32" t="s">
        <v>41</v>
      </c>
      <c r="J444" s="32" t="s">
        <v>60</v>
      </c>
      <c r="K444" s="32">
        <v>4</v>
      </c>
      <c r="L444" s="32" t="s">
        <v>28</v>
      </c>
      <c r="M444" s="32">
        <v>8</v>
      </c>
      <c r="N444" s="32" t="s">
        <v>29</v>
      </c>
      <c r="O444" s="32" t="s">
        <v>708</v>
      </c>
      <c r="P444" s="32" t="s">
        <v>43</v>
      </c>
      <c r="Q444" s="32">
        <v>0</v>
      </c>
      <c r="R444" s="32" t="s">
        <v>59</v>
      </c>
      <c r="S444" s="57">
        <v>12000000</v>
      </c>
      <c r="T444" s="57">
        <v>94400000</v>
      </c>
      <c r="U444" s="28">
        <v>94400000</v>
      </c>
      <c r="V444" s="32" t="s">
        <v>32</v>
      </c>
      <c r="W444" s="32" t="s">
        <v>33</v>
      </c>
      <c r="X444" s="32" t="s">
        <v>576</v>
      </c>
      <c r="Y444" s="33">
        <v>3009133992</v>
      </c>
      <c r="Z444" s="10" t="s">
        <v>577</v>
      </c>
      <c r="AA444" s="32"/>
      <c r="AB444" s="32" t="s">
        <v>174</v>
      </c>
      <c r="AC444" s="32" t="s">
        <v>268</v>
      </c>
      <c r="AD444" s="32" t="s">
        <v>1622</v>
      </c>
      <c r="AE444" s="34"/>
      <c r="AF444" s="34"/>
    </row>
    <row r="445" spans="1:32" s="22" customFormat="1" ht="152.25" customHeight="1" x14ac:dyDescent="0.25">
      <c r="A445" s="32" t="s">
        <v>1560</v>
      </c>
      <c r="B445" s="32" t="s">
        <v>174</v>
      </c>
      <c r="C445" s="48">
        <v>444</v>
      </c>
      <c r="D445" s="32">
        <v>80161500</v>
      </c>
      <c r="E445" s="32"/>
      <c r="F445" s="34"/>
      <c r="G445" s="32" t="s">
        <v>1814</v>
      </c>
      <c r="H445" s="32" t="s">
        <v>1811</v>
      </c>
      <c r="I445" s="3" t="s">
        <v>1815</v>
      </c>
      <c r="J445" s="83" t="s">
        <v>146</v>
      </c>
      <c r="K445" s="32">
        <v>7</v>
      </c>
      <c r="L445" s="3" t="s">
        <v>28</v>
      </c>
      <c r="M445" s="32">
        <v>5.9</v>
      </c>
      <c r="N445" s="32" t="s">
        <v>29</v>
      </c>
      <c r="O445" s="32" t="s">
        <v>708</v>
      </c>
      <c r="P445" s="32" t="s">
        <v>30</v>
      </c>
      <c r="Q445" s="32">
        <v>1</v>
      </c>
      <c r="R445" s="32" t="s">
        <v>59</v>
      </c>
      <c r="S445" s="57">
        <v>12000000</v>
      </c>
      <c r="T445" s="57">
        <v>84000000</v>
      </c>
      <c r="U445" s="28">
        <f>+T445</f>
        <v>84000000</v>
      </c>
      <c r="V445" s="32" t="s">
        <v>32</v>
      </c>
      <c r="W445" s="32" t="s">
        <v>33</v>
      </c>
      <c r="X445" s="32" t="s">
        <v>576</v>
      </c>
      <c r="Y445" s="33">
        <v>3009133992</v>
      </c>
      <c r="Z445" s="10" t="s">
        <v>577</v>
      </c>
      <c r="AA445" s="32"/>
      <c r="AB445" s="32" t="s">
        <v>174</v>
      </c>
      <c r="AC445" s="32" t="s">
        <v>268</v>
      </c>
      <c r="AD445" s="32" t="s">
        <v>1844</v>
      </c>
      <c r="AE445" s="34"/>
      <c r="AF445" s="34"/>
    </row>
    <row r="446" spans="1:32" ht="195" customHeight="1" x14ac:dyDescent="0.25">
      <c r="A446" s="32" t="s">
        <v>1561</v>
      </c>
      <c r="B446" s="32" t="s">
        <v>174</v>
      </c>
      <c r="C446" s="48">
        <v>445</v>
      </c>
      <c r="D446" s="32">
        <v>80161500</v>
      </c>
      <c r="E446" s="32"/>
      <c r="F446" s="34"/>
      <c r="G446" s="32" t="s">
        <v>1816</v>
      </c>
      <c r="H446" s="32" t="s">
        <v>1811</v>
      </c>
      <c r="I446" s="32" t="s">
        <v>1817</v>
      </c>
      <c r="J446" s="32" t="s">
        <v>62</v>
      </c>
      <c r="K446" s="32">
        <v>6</v>
      </c>
      <c r="L446" s="3" t="s">
        <v>64</v>
      </c>
      <c r="M446" s="32">
        <v>6.5</v>
      </c>
      <c r="N446" s="32" t="s">
        <v>29</v>
      </c>
      <c r="O446" s="32" t="s">
        <v>708</v>
      </c>
      <c r="P446" s="32" t="s">
        <v>30</v>
      </c>
      <c r="Q446" s="32">
        <v>1</v>
      </c>
      <c r="R446" s="32" t="s">
        <v>59</v>
      </c>
      <c r="S446" s="57">
        <v>12000000</v>
      </c>
      <c r="T446" s="57">
        <v>77000000</v>
      </c>
      <c r="U446" s="28">
        <f>+T446</f>
        <v>77000000</v>
      </c>
      <c r="V446" s="32" t="s">
        <v>32</v>
      </c>
      <c r="W446" s="32" t="s">
        <v>33</v>
      </c>
      <c r="X446" s="32" t="s">
        <v>1270</v>
      </c>
      <c r="Y446" s="33">
        <v>3009133992</v>
      </c>
      <c r="Z446" s="10" t="s">
        <v>1271</v>
      </c>
      <c r="AA446" s="32"/>
      <c r="AB446" s="32" t="s">
        <v>174</v>
      </c>
      <c r="AC446" s="32" t="s">
        <v>268</v>
      </c>
      <c r="AD446" s="32" t="s">
        <v>1844</v>
      </c>
      <c r="AE446" s="34"/>
      <c r="AF446" s="34"/>
    </row>
    <row r="447" spans="1:32" ht="117.75" customHeight="1" x14ac:dyDescent="0.25">
      <c r="A447" s="32" t="s">
        <v>1562</v>
      </c>
      <c r="B447" s="32" t="s">
        <v>174</v>
      </c>
      <c r="C447" s="48">
        <v>446</v>
      </c>
      <c r="D447" s="32">
        <v>80161500</v>
      </c>
      <c r="E447" s="32"/>
      <c r="F447" s="34"/>
      <c r="G447" s="32" t="s">
        <v>1825</v>
      </c>
      <c r="H447" s="32" t="s">
        <v>1811</v>
      </c>
      <c r="I447" s="32" t="s">
        <v>1818</v>
      </c>
      <c r="J447" s="32" t="s">
        <v>62</v>
      </c>
      <c r="K447" s="32">
        <v>6</v>
      </c>
      <c r="L447" s="3" t="s">
        <v>64</v>
      </c>
      <c r="M447" s="32">
        <v>7</v>
      </c>
      <c r="N447" s="32" t="s">
        <v>29</v>
      </c>
      <c r="O447" s="32" t="s">
        <v>708</v>
      </c>
      <c r="P447" s="32" t="s">
        <v>30</v>
      </c>
      <c r="Q447" s="32">
        <v>1</v>
      </c>
      <c r="R447" s="32" t="s">
        <v>59</v>
      </c>
      <c r="S447" s="57">
        <v>11000000</v>
      </c>
      <c r="T447" s="57">
        <f>+M447*S447</f>
        <v>77000000</v>
      </c>
      <c r="U447" s="28">
        <f>+T447</f>
        <v>77000000</v>
      </c>
      <c r="V447" s="32" t="s">
        <v>32</v>
      </c>
      <c r="W447" s="32" t="s">
        <v>33</v>
      </c>
      <c r="X447" s="32" t="s">
        <v>1270</v>
      </c>
      <c r="Y447" s="33">
        <v>3009133992</v>
      </c>
      <c r="Z447" s="10" t="s">
        <v>1271</v>
      </c>
      <c r="AA447" s="32"/>
      <c r="AB447" s="32" t="s">
        <v>174</v>
      </c>
      <c r="AC447" s="32" t="s">
        <v>268</v>
      </c>
      <c r="AD447" s="32" t="s">
        <v>1844</v>
      </c>
      <c r="AE447" s="34"/>
      <c r="AF447" s="34"/>
    </row>
    <row r="448" spans="1:32" ht="231" customHeight="1" x14ac:dyDescent="0.25">
      <c r="A448" s="7" t="s">
        <v>1563</v>
      </c>
      <c r="B448" s="7" t="s">
        <v>174</v>
      </c>
      <c r="C448" s="8">
        <v>447</v>
      </c>
      <c r="D448" s="7">
        <v>80161500</v>
      </c>
      <c r="E448" s="32"/>
      <c r="F448" s="30"/>
      <c r="G448" s="7" t="s">
        <v>1549</v>
      </c>
      <c r="H448" s="7" t="s">
        <v>34</v>
      </c>
      <c r="I448" s="7" t="s">
        <v>41</v>
      </c>
      <c r="J448" s="7" t="s">
        <v>54</v>
      </c>
      <c r="K448" s="7">
        <v>5</v>
      </c>
      <c r="L448" s="7" t="s">
        <v>28</v>
      </c>
      <c r="M448" s="7">
        <v>7.5</v>
      </c>
      <c r="N448" s="7" t="s">
        <v>29</v>
      </c>
      <c r="O448" s="7" t="s">
        <v>708</v>
      </c>
      <c r="P448" s="7" t="s">
        <v>43</v>
      </c>
      <c r="Q448" s="7">
        <v>0</v>
      </c>
      <c r="R448" s="7" t="s">
        <v>59</v>
      </c>
      <c r="S448" s="60">
        <v>6000000</v>
      </c>
      <c r="T448" s="60">
        <f>+M448*S448</f>
        <v>45000000</v>
      </c>
      <c r="U448" s="64">
        <f>+T448</f>
        <v>45000000</v>
      </c>
      <c r="V448" s="7" t="s">
        <v>32</v>
      </c>
      <c r="W448" s="7" t="s">
        <v>33</v>
      </c>
      <c r="X448" s="7" t="s">
        <v>576</v>
      </c>
      <c r="Y448" s="17">
        <v>3009133992</v>
      </c>
      <c r="Z448" s="24" t="s">
        <v>577</v>
      </c>
      <c r="AA448" s="7"/>
      <c r="AB448" s="7" t="s">
        <v>174</v>
      </c>
      <c r="AC448" s="7" t="s">
        <v>268</v>
      </c>
      <c r="AD448" s="7" t="s">
        <v>1843</v>
      </c>
      <c r="AE448" s="30"/>
      <c r="AF448" s="30"/>
    </row>
    <row r="449" spans="1:32" ht="82.5" x14ac:dyDescent="0.25">
      <c r="A449" s="32" t="s">
        <v>1564</v>
      </c>
      <c r="B449" s="32" t="s">
        <v>174</v>
      </c>
      <c r="C449" s="48">
        <v>448</v>
      </c>
      <c r="D449" s="32">
        <v>80161500</v>
      </c>
      <c r="E449" s="32"/>
      <c r="F449" s="34"/>
      <c r="G449" s="32" t="s">
        <v>1819</v>
      </c>
      <c r="H449" s="32" t="s">
        <v>1539</v>
      </c>
      <c r="I449" s="3" t="s">
        <v>1820</v>
      </c>
      <c r="J449" s="32" t="s">
        <v>62</v>
      </c>
      <c r="K449" s="32">
        <v>6</v>
      </c>
      <c r="L449" s="3" t="s">
        <v>64</v>
      </c>
      <c r="M449" s="32">
        <v>6</v>
      </c>
      <c r="N449" s="32" t="s">
        <v>29</v>
      </c>
      <c r="O449" s="32" t="s">
        <v>708</v>
      </c>
      <c r="P449" s="32" t="s">
        <v>30</v>
      </c>
      <c r="Q449" s="32">
        <v>1</v>
      </c>
      <c r="R449" s="32" t="s">
        <v>59</v>
      </c>
      <c r="S449" s="57">
        <v>11000000</v>
      </c>
      <c r="T449" s="57">
        <f>+M449*S449</f>
        <v>66000000</v>
      </c>
      <c r="U449" s="28">
        <f>+T449</f>
        <v>66000000</v>
      </c>
      <c r="V449" s="32" t="s">
        <v>32</v>
      </c>
      <c r="W449" s="32" t="s">
        <v>33</v>
      </c>
      <c r="X449" s="32" t="s">
        <v>1270</v>
      </c>
      <c r="Y449" s="33">
        <v>3009133992</v>
      </c>
      <c r="Z449" s="10" t="s">
        <v>1271</v>
      </c>
      <c r="AA449" s="32"/>
      <c r="AB449" s="32" t="s">
        <v>174</v>
      </c>
      <c r="AC449" s="32" t="s">
        <v>268</v>
      </c>
      <c r="AD449" s="32" t="s">
        <v>1844</v>
      </c>
      <c r="AE449" s="34"/>
      <c r="AF449" s="34"/>
    </row>
    <row r="450" spans="1:32" ht="225" customHeight="1" x14ac:dyDescent="0.25">
      <c r="A450" s="12" t="s">
        <v>1565</v>
      </c>
      <c r="B450" s="12" t="s">
        <v>108</v>
      </c>
      <c r="C450" s="13">
        <v>449</v>
      </c>
      <c r="D450" s="12" t="s">
        <v>183</v>
      </c>
      <c r="E450" s="32"/>
      <c r="F450" s="12"/>
      <c r="G450" s="12" t="s">
        <v>1556</v>
      </c>
      <c r="H450" s="12" t="s">
        <v>185</v>
      </c>
      <c r="I450" s="12" t="s">
        <v>78</v>
      </c>
      <c r="J450" s="12" t="s">
        <v>54</v>
      </c>
      <c r="K450" s="12">
        <v>5</v>
      </c>
      <c r="L450" s="12" t="s">
        <v>28</v>
      </c>
      <c r="M450" s="12">
        <v>8</v>
      </c>
      <c r="N450" s="12" t="s">
        <v>243</v>
      </c>
      <c r="O450" s="12" t="s">
        <v>710</v>
      </c>
      <c r="P450" s="12" t="s">
        <v>43</v>
      </c>
      <c r="Q450" s="12">
        <v>0</v>
      </c>
      <c r="R450" s="12" t="s">
        <v>31</v>
      </c>
      <c r="S450" s="61">
        <v>0</v>
      </c>
      <c r="T450" s="61">
        <v>10736000</v>
      </c>
      <c r="U450" s="65">
        <v>10736000</v>
      </c>
      <c r="V450" s="12" t="s">
        <v>32</v>
      </c>
      <c r="W450" s="12" t="s">
        <v>33</v>
      </c>
      <c r="X450" s="12" t="s">
        <v>234</v>
      </c>
      <c r="Y450" s="18">
        <v>3009133992</v>
      </c>
      <c r="Z450" s="20" t="s">
        <v>247</v>
      </c>
      <c r="AA450" s="12"/>
      <c r="AB450" s="12" t="s">
        <v>108</v>
      </c>
      <c r="AC450" s="12" t="s">
        <v>277</v>
      </c>
      <c r="AD450" s="12" t="s">
        <v>1859</v>
      </c>
      <c r="AE450" s="12"/>
      <c r="AF450" s="12"/>
    </row>
    <row r="451" spans="1:32" ht="193.5" customHeight="1" x14ac:dyDescent="0.25">
      <c r="A451" s="32" t="s">
        <v>1566</v>
      </c>
      <c r="B451" s="32" t="s">
        <v>108</v>
      </c>
      <c r="C451" s="48">
        <v>450</v>
      </c>
      <c r="D451" s="32">
        <v>43211711</v>
      </c>
      <c r="E451" s="32"/>
      <c r="F451" s="32"/>
      <c r="G451" s="32" t="s">
        <v>1557</v>
      </c>
      <c r="H451" s="32" t="s">
        <v>2142</v>
      </c>
      <c r="I451" s="32" t="s">
        <v>118</v>
      </c>
      <c r="J451" s="32" t="s">
        <v>36</v>
      </c>
      <c r="K451" s="32">
        <v>8</v>
      </c>
      <c r="L451" s="32" t="s">
        <v>84</v>
      </c>
      <c r="M451" s="32">
        <v>2</v>
      </c>
      <c r="N451" s="32" t="s">
        <v>210</v>
      </c>
      <c r="O451" s="32" t="s">
        <v>711</v>
      </c>
      <c r="P451" s="32" t="s">
        <v>30</v>
      </c>
      <c r="Q451" s="32">
        <v>1</v>
      </c>
      <c r="R451" s="32" t="s">
        <v>59</v>
      </c>
      <c r="S451" s="57">
        <v>0</v>
      </c>
      <c r="T451" s="57">
        <v>251500000</v>
      </c>
      <c r="U451" s="28">
        <v>251500000</v>
      </c>
      <c r="V451" s="32" t="s">
        <v>32</v>
      </c>
      <c r="W451" s="36" t="s">
        <v>33</v>
      </c>
      <c r="X451" s="32" t="s">
        <v>256</v>
      </c>
      <c r="Y451" s="32">
        <v>3009133992</v>
      </c>
      <c r="Z451" s="10" t="s">
        <v>567</v>
      </c>
      <c r="AA451" s="32"/>
      <c r="AB451" s="32" t="s">
        <v>108</v>
      </c>
      <c r="AC451" s="32" t="s">
        <v>698</v>
      </c>
      <c r="AD451" s="32" t="s">
        <v>2209</v>
      </c>
      <c r="AE451" s="34"/>
      <c r="AF451" s="34"/>
    </row>
    <row r="452" spans="1:32" ht="189" customHeight="1" x14ac:dyDescent="0.25">
      <c r="A452" s="32" t="s">
        <v>1598</v>
      </c>
      <c r="B452" s="32" t="s">
        <v>132</v>
      </c>
      <c r="C452" s="48">
        <v>451</v>
      </c>
      <c r="D452" s="32" t="s">
        <v>176</v>
      </c>
      <c r="E452" s="32"/>
      <c r="F452" s="32"/>
      <c r="G452" s="32" t="s">
        <v>1581</v>
      </c>
      <c r="H452" s="32" t="s">
        <v>26</v>
      </c>
      <c r="I452" s="32" t="s">
        <v>1578</v>
      </c>
      <c r="J452" s="32" t="s">
        <v>60</v>
      </c>
      <c r="K452" s="32">
        <v>4</v>
      </c>
      <c r="L452" s="32" t="s">
        <v>63</v>
      </c>
      <c r="M452" s="32">
        <v>8.5</v>
      </c>
      <c r="N452" s="32" t="s">
        <v>29</v>
      </c>
      <c r="O452" s="32" t="s">
        <v>708</v>
      </c>
      <c r="P452" s="32" t="s">
        <v>43</v>
      </c>
      <c r="Q452" s="32">
        <v>0</v>
      </c>
      <c r="R452" s="32" t="s">
        <v>31</v>
      </c>
      <c r="S452" s="57">
        <v>6000000</v>
      </c>
      <c r="T452" s="57">
        <f>S452*M452</f>
        <v>51000000</v>
      </c>
      <c r="U452" s="28">
        <f>T452</f>
        <v>51000000</v>
      </c>
      <c r="V452" s="32" t="s">
        <v>32</v>
      </c>
      <c r="W452" s="32" t="s">
        <v>33</v>
      </c>
      <c r="X452" s="32" t="s">
        <v>158</v>
      </c>
      <c r="Y452" s="33">
        <v>3009133992</v>
      </c>
      <c r="Z452" s="10" t="s">
        <v>159</v>
      </c>
      <c r="AA452" s="32"/>
      <c r="AB452" s="32" t="s">
        <v>132</v>
      </c>
      <c r="AC452" s="32" t="s">
        <v>272</v>
      </c>
      <c r="AD452" s="32" t="s">
        <v>1579</v>
      </c>
      <c r="AE452" s="32"/>
      <c r="AF452" s="32"/>
    </row>
    <row r="453" spans="1:32" ht="227.25" customHeight="1" x14ac:dyDescent="0.25">
      <c r="A453" s="32" t="s">
        <v>1600</v>
      </c>
      <c r="B453" s="32" t="s">
        <v>108</v>
      </c>
      <c r="C453" s="48">
        <v>452</v>
      </c>
      <c r="D453" s="32" t="s">
        <v>623</v>
      </c>
      <c r="E453" s="32"/>
      <c r="F453" s="32"/>
      <c r="G453" s="32" t="s">
        <v>2089</v>
      </c>
      <c r="H453" s="32" t="s">
        <v>651</v>
      </c>
      <c r="I453" s="32" t="s">
        <v>41</v>
      </c>
      <c r="J453" s="32" t="s">
        <v>36</v>
      </c>
      <c r="K453" s="32">
        <v>8</v>
      </c>
      <c r="L453" s="32" t="s">
        <v>28</v>
      </c>
      <c r="M453" s="32">
        <v>4.5</v>
      </c>
      <c r="N453" s="32" t="s">
        <v>29</v>
      </c>
      <c r="O453" s="32" t="s">
        <v>708</v>
      </c>
      <c r="P453" s="32" t="s">
        <v>43</v>
      </c>
      <c r="Q453" s="32">
        <v>0</v>
      </c>
      <c r="R453" s="32" t="s">
        <v>59</v>
      </c>
      <c r="S453" s="57">
        <v>2500000</v>
      </c>
      <c r="T453" s="57">
        <f>+M453*S453</f>
        <v>11250000</v>
      </c>
      <c r="U453" s="28">
        <f t="shared" ref="U453:U473" si="6">+T453</f>
        <v>11250000</v>
      </c>
      <c r="V453" s="32" t="s">
        <v>32</v>
      </c>
      <c r="W453" s="32" t="s">
        <v>33</v>
      </c>
      <c r="X453" s="32" t="s">
        <v>642</v>
      </c>
      <c r="Y453" s="33">
        <v>3009133992</v>
      </c>
      <c r="Z453" s="10" t="s">
        <v>704</v>
      </c>
      <c r="AA453" s="32"/>
      <c r="AB453" s="32" t="s">
        <v>108</v>
      </c>
      <c r="AC453" s="32" t="s">
        <v>573</v>
      </c>
      <c r="AD453" s="32" t="s">
        <v>2090</v>
      </c>
      <c r="AE453" s="32"/>
      <c r="AF453" s="32"/>
    </row>
    <row r="454" spans="1:32" ht="228" customHeight="1" x14ac:dyDescent="0.25">
      <c r="A454" s="32" t="s">
        <v>1601</v>
      </c>
      <c r="B454" s="32" t="s">
        <v>108</v>
      </c>
      <c r="C454" s="48">
        <v>453</v>
      </c>
      <c r="D454" s="32" t="s">
        <v>1247</v>
      </c>
      <c r="E454" s="32"/>
      <c r="F454" s="32"/>
      <c r="G454" s="32" t="s">
        <v>1583</v>
      </c>
      <c r="H454" s="32" t="s">
        <v>26</v>
      </c>
      <c r="I454" s="32" t="s">
        <v>236</v>
      </c>
      <c r="J454" s="32" t="s">
        <v>54</v>
      </c>
      <c r="K454" s="32">
        <v>5</v>
      </c>
      <c r="L454" s="32" t="s">
        <v>28</v>
      </c>
      <c r="M454" s="32">
        <v>7.5</v>
      </c>
      <c r="N454" s="32" t="s">
        <v>29</v>
      </c>
      <c r="O454" s="32" t="s">
        <v>708</v>
      </c>
      <c r="P454" s="32" t="s">
        <v>43</v>
      </c>
      <c r="Q454" s="32">
        <v>0</v>
      </c>
      <c r="R454" s="32" t="s">
        <v>59</v>
      </c>
      <c r="S454" s="57">
        <v>7000000</v>
      </c>
      <c r="T454" s="57">
        <f>+M454*S454</f>
        <v>52500000</v>
      </c>
      <c r="U454" s="28">
        <f t="shared" si="6"/>
        <v>52500000</v>
      </c>
      <c r="V454" s="32" t="s">
        <v>32</v>
      </c>
      <c r="W454" s="32" t="s">
        <v>33</v>
      </c>
      <c r="X454" s="32" t="s">
        <v>1594</v>
      </c>
      <c r="Y454" s="33">
        <v>3009133992</v>
      </c>
      <c r="Z454" s="10" t="s">
        <v>775</v>
      </c>
      <c r="AA454" s="15"/>
      <c r="AB454" s="32" t="s">
        <v>108</v>
      </c>
      <c r="AC454" s="32" t="s">
        <v>573</v>
      </c>
      <c r="AD454" s="32" t="s">
        <v>1579</v>
      </c>
      <c r="AE454" s="32"/>
      <c r="AF454" s="32"/>
    </row>
    <row r="455" spans="1:32" s="22" customFormat="1" ht="119.25" customHeight="1" x14ac:dyDescent="0.25">
      <c r="A455" s="32" t="s">
        <v>1602</v>
      </c>
      <c r="B455" s="32" t="s">
        <v>108</v>
      </c>
      <c r="C455" s="48">
        <v>454</v>
      </c>
      <c r="D455" s="32" t="s">
        <v>1233</v>
      </c>
      <c r="E455" s="32"/>
      <c r="F455" s="32"/>
      <c r="G455" s="32" t="s">
        <v>1584</v>
      </c>
      <c r="H455" s="32" t="s">
        <v>26</v>
      </c>
      <c r="I455" s="32" t="s">
        <v>1237</v>
      </c>
      <c r="J455" s="32" t="s">
        <v>54</v>
      </c>
      <c r="K455" s="32">
        <v>5</v>
      </c>
      <c r="L455" s="32" t="s">
        <v>28</v>
      </c>
      <c r="M455" s="32">
        <v>7.5</v>
      </c>
      <c r="N455" s="32" t="s">
        <v>29</v>
      </c>
      <c r="O455" s="32" t="s">
        <v>708</v>
      </c>
      <c r="P455" s="32" t="s">
        <v>43</v>
      </c>
      <c r="Q455" s="32">
        <v>0</v>
      </c>
      <c r="R455" s="32" t="s">
        <v>59</v>
      </c>
      <c r="S455" s="57">
        <v>7000000</v>
      </c>
      <c r="T455" s="57">
        <v>52266666.666666672</v>
      </c>
      <c r="U455" s="28">
        <f t="shared" si="6"/>
        <v>52266666.666666672</v>
      </c>
      <c r="V455" s="32" t="s">
        <v>32</v>
      </c>
      <c r="W455" s="32" t="s">
        <v>33</v>
      </c>
      <c r="X455" s="32" t="s">
        <v>1595</v>
      </c>
      <c r="Y455" s="33">
        <v>3009133992</v>
      </c>
      <c r="Z455" s="10" t="s">
        <v>1503</v>
      </c>
      <c r="AA455" s="32"/>
      <c r="AB455" s="32" t="s">
        <v>108</v>
      </c>
      <c r="AC455" s="32" t="s">
        <v>573</v>
      </c>
      <c r="AD455" s="32" t="s">
        <v>1579</v>
      </c>
      <c r="AE455" s="32"/>
      <c r="AF455" s="32"/>
    </row>
    <row r="456" spans="1:32" s="77" customFormat="1" ht="156.75" customHeight="1" x14ac:dyDescent="0.25">
      <c r="A456" s="32" t="s">
        <v>1603</v>
      </c>
      <c r="B456" s="32" t="s">
        <v>108</v>
      </c>
      <c r="C456" s="48">
        <v>455</v>
      </c>
      <c r="D456" s="32" t="s">
        <v>1247</v>
      </c>
      <c r="E456" s="32"/>
      <c r="F456" s="32"/>
      <c r="G456" s="32" t="s">
        <v>1585</v>
      </c>
      <c r="H456" s="32" t="s">
        <v>26</v>
      </c>
      <c r="I456" s="32" t="s">
        <v>200</v>
      </c>
      <c r="J456" s="32" t="s">
        <v>54</v>
      </c>
      <c r="K456" s="32">
        <v>5</v>
      </c>
      <c r="L456" s="32" t="s">
        <v>28</v>
      </c>
      <c r="M456" s="32">
        <v>7.3</v>
      </c>
      <c r="N456" s="32" t="s">
        <v>29</v>
      </c>
      <c r="O456" s="32" t="s">
        <v>708</v>
      </c>
      <c r="P456" s="32" t="s">
        <v>43</v>
      </c>
      <c r="Q456" s="32">
        <v>0</v>
      </c>
      <c r="R456" s="32" t="s">
        <v>59</v>
      </c>
      <c r="S456" s="57">
        <v>7000000</v>
      </c>
      <c r="T456" s="57">
        <v>51100000</v>
      </c>
      <c r="U456" s="28">
        <f t="shared" si="6"/>
        <v>51100000</v>
      </c>
      <c r="V456" s="32" t="s">
        <v>32</v>
      </c>
      <c r="W456" s="32" t="s">
        <v>33</v>
      </c>
      <c r="X456" s="32" t="s">
        <v>1594</v>
      </c>
      <c r="Y456" s="33">
        <v>3009133992</v>
      </c>
      <c r="Z456" s="10" t="s">
        <v>775</v>
      </c>
      <c r="AA456" s="32"/>
      <c r="AB456" s="32" t="s">
        <v>108</v>
      </c>
      <c r="AC456" s="32" t="s">
        <v>573</v>
      </c>
      <c r="AD456" s="32" t="s">
        <v>1827</v>
      </c>
      <c r="AE456" s="32"/>
      <c r="AF456" s="32"/>
    </row>
    <row r="457" spans="1:32" ht="115.5" customHeight="1" x14ac:dyDescent="0.25">
      <c r="A457" s="32" t="s">
        <v>1604</v>
      </c>
      <c r="B457" s="32" t="s">
        <v>108</v>
      </c>
      <c r="C457" s="48">
        <v>456</v>
      </c>
      <c r="D457" s="32" t="s">
        <v>1247</v>
      </c>
      <c r="E457" s="32"/>
      <c r="F457" s="32"/>
      <c r="G457" s="32" t="s">
        <v>1586</v>
      </c>
      <c r="H457" s="32" t="s">
        <v>26</v>
      </c>
      <c r="I457" s="32" t="s">
        <v>237</v>
      </c>
      <c r="J457" s="32" t="s">
        <v>54</v>
      </c>
      <c r="K457" s="32">
        <v>5</v>
      </c>
      <c r="L457" s="32" t="s">
        <v>28</v>
      </c>
      <c r="M457" s="32">
        <v>7.3</v>
      </c>
      <c r="N457" s="32" t="s">
        <v>29</v>
      </c>
      <c r="O457" s="32" t="s">
        <v>708</v>
      </c>
      <c r="P457" s="32" t="s">
        <v>43</v>
      </c>
      <c r="Q457" s="32">
        <v>0</v>
      </c>
      <c r="R457" s="32" t="s">
        <v>59</v>
      </c>
      <c r="S457" s="57">
        <v>8000000</v>
      </c>
      <c r="T457" s="57">
        <v>58400000.000000007</v>
      </c>
      <c r="U457" s="28">
        <f t="shared" si="6"/>
        <v>58400000.000000007</v>
      </c>
      <c r="V457" s="32" t="s">
        <v>32</v>
      </c>
      <c r="W457" s="32" t="s">
        <v>33</v>
      </c>
      <c r="X457" s="32" t="s">
        <v>1595</v>
      </c>
      <c r="Y457" s="33">
        <v>3009133992</v>
      </c>
      <c r="Z457" s="10" t="s">
        <v>1503</v>
      </c>
      <c r="AA457" s="32"/>
      <c r="AB457" s="32" t="s">
        <v>108</v>
      </c>
      <c r="AC457" s="32" t="s">
        <v>573</v>
      </c>
      <c r="AD457" s="32" t="s">
        <v>1579</v>
      </c>
      <c r="AE457" s="32"/>
      <c r="AF457" s="32"/>
    </row>
    <row r="458" spans="1:32" ht="95.25" customHeight="1" x14ac:dyDescent="0.25">
      <c r="A458" s="32" t="s">
        <v>1605</v>
      </c>
      <c r="B458" s="32" t="s">
        <v>108</v>
      </c>
      <c r="C458" s="48">
        <v>457</v>
      </c>
      <c r="D458" s="32" t="s">
        <v>1233</v>
      </c>
      <c r="E458" s="32"/>
      <c r="F458" s="32"/>
      <c r="G458" s="32" t="s">
        <v>1587</v>
      </c>
      <c r="H458" s="32" t="s">
        <v>1234</v>
      </c>
      <c r="I458" s="32" t="s">
        <v>1235</v>
      </c>
      <c r="J458" s="32" t="s">
        <v>62</v>
      </c>
      <c r="K458" s="32">
        <v>6</v>
      </c>
      <c r="L458" s="32" t="s">
        <v>28</v>
      </c>
      <c r="M458" s="32">
        <v>6.6</v>
      </c>
      <c r="N458" s="32" t="s">
        <v>29</v>
      </c>
      <c r="O458" s="32" t="s">
        <v>708</v>
      </c>
      <c r="P458" s="32" t="s">
        <v>43</v>
      </c>
      <c r="Q458" s="32">
        <v>0</v>
      </c>
      <c r="R458" s="32" t="s">
        <v>59</v>
      </c>
      <c r="S458" s="57">
        <v>7000000</v>
      </c>
      <c r="T458" s="57">
        <f>+M458*S458</f>
        <v>46200000</v>
      </c>
      <c r="U458" s="28">
        <f t="shared" si="6"/>
        <v>46200000</v>
      </c>
      <c r="V458" s="32" t="s">
        <v>32</v>
      </c>
      <c r="W458" s="32" t="s">
        <v>33</v>
      </c>
      <c r="X458" s="32" t="s">
        <v>642</v>
      </c>
      <c r="Y458" s="33">
        <v>3009133992</v>
      </c>
      <c r="Z458" s="10" t="s">
        <v>704</v>
      </c>
      <c r="AA458" s="32"/>
      <c r="AB458" s="32" t="s">
        <v>108</v>
      </c>
      <c r="AC458" s="32" t="s">
        <v>573</v>
      </c>
      <c r="AD458" s="32" t="s">
        <v>1922</v>
      </c>
      <c r="AE458" s="32"/>
      <c r="AF458" s="32"/>
    </row>
    <row r="459" spans="1:32" ht="102.75" customHeight="1" x14ac:dyDescent="0.25">
      <c r="A459" s="32" t="s">
        <v>1606</v>
      </c>
      <c r="B459" s="32" t="s">
        <v>108</v>
      </c>
      <c r="C459" s="48">
        <v>458</v>
      </c>
      <c r="D459" s="32">
        <v>80111600</v>
      </c>
      <c r="E459" s="32"/>
      <c r="F459" s="32"/>
      <c r="G459" s="32" t="s">
        <v>1588</v>
      </c>
      <c r="H459" s="32" t="s">
        <v>1231</v>
      </c>
      <c r="I459" s="32" t="s">
        <v>41</v>
      </c>
      <c r="J459" s="32" t="s">
        <v>62</v>
      </c>
      <c r="K459" s="32">
        <v>6</v>
      </c>
      <c r="L459" s="32" t="s">
        <v>28</v>
      </c>
      <c r="M459" s="37">
        <v>6.3</v>
      </c>
      <c r="N459" s="32" t="s">
        <v>29</v>
      </c>
      <c r="O459" s="32" t="s">
        <v>708</v>
      </c>
      <c r="P459" s="32" t="s">
        <v>43</v>
      </c>
      <c r="Q459" s="32">
        <v>0</v>
      </c>
      <c r="R459" s="32" t="s">
        <v>59</v>
      </c>
      <c r="S459" s="57">
        <v>7000000</v>
      </c>
      <c r="T459" s="57">
        <f>+M459*S459</f>
        <v>44100000</v>
      </c>
      <c r="U459" s="28">
        <f t="shared" si="6"/>
        <v>44100000</v>
      </c>
      <c r="V459" s="32" t="s">
        <v>32</v>
      </c>
      <c r="W459" s="32" t="s">
        <v>33</v>
      </c>
      <c r="X459" s="32" t="s">
        <v>200</v>
      </c>
      <c r="Y459" s="33">
        <v>3009133992</v>
      </c>
      <c r="Z459" s="10" t="s">
        <v>244</v>
      </c>
      <c r="AA459" s="32"/>
      <c r="AB459" s="32" t="s">
        <v>108</v>
      </c>
      <c r="AC459" s="32" t="s">
        <v>573</v>
      </c>
      <c r="AD459" s="32" t="s">
        <v>1579</v>
      </c>
      <c r="AE459" s="32"/>
      <c r="AF459" s="32"/>
    </row>
    <row r="460" spans="1:32" ht="147" customHeight="1" x14ac:dyDescent="0.25">
      <c r="A460" s="32" t="s">
        <v>1607</v>
      </c>
      <c r="B460" s="32" t="s">
        <v>108</v>
      </c>
      <c r="C460" s="48">
        <v>459</v>
      </c>
      <c r="D460" s="32" t="s">
        <v>1241</v>
      </c>
      <c r="E460" s="32"/>
      <c r="F460" s="32"/>
      <c r="G460" s="32" t="s">
        <v>1589</v>
      </c>
      <c r="H460" s="32" t="s">
        <v>26</v>
      </c>
      <c r="I460" s="32" t="s">
        <v>1242</v>
      </c>
      <c r="J460" s="32" t="s">
        <v>62</v>
      </c>
      <c r="K460" s="32">
        <v>6</v>
      </c>
      <c r="L460" s="32" t="s">
        <v>28</v>
      </c>
      <c r="M460" s="32">
        <v>6.2</v>
      </c>
      <c r="N460" s="32" t="s">
        <v>29</v>
      </c>
      <c r="O460" s="32" t="s">
        <v>708</v>
      </c>
      <c r="P460" s="32" t="s">
        <v>43</v>
      </c>
      <c r="Q460" s="32">
        <v>0</v>
      </c>
      <c r="R460" s="32" t="s">
        <v>59</v>
      </c>
      <c r="S460" s="57">
        <v>7000000</v>
      </c>
      <c r="T460" s="57">
        <v>43166666.666666672</v>
      </c>
      <c r="U460" s="28">
        <f t="shared" si="6"/>
        <v>43166666.666666672</v>
      </c>
      <c r="V460" s="32" t="s">
        <v>32</v>
      </c>
      <c r="W460" s="32" t="s">
        <v>33</v>
      </c>
      <c r="X460" s="32" t="s">
        <v>237</v>
      </c>
      <c r="Y460" s="33">
        <v>3009133992</v>
      </c>
      <c r="Z460" s="10" t="s">
        <v>246</v>
      </c>
      <c r="AA460" s="32"/>
      <c r="AB460" s="32" t="s">
        <v>108</v>
      </c>
      <c r="AC460" s="32" t="s">
        <v>573</v>
      </c>
      <c r="AD460" s="32" t="s">
        <v>1579</v>
      </c>
      <c r="AE460" s="32"/>
      <c r="AF460" s="32"/>
    </row>
    <row r="461" spans="1:32" s="22" customFormat="1" ht="186.75" customHeight="1" x14ac:dyDescent="0.25">
      <c r="A461" s="32" t="s">
        <v>1608</v>
      </c>
      <c r="B461" s="32" t="s">
        <v>108</v>
      </c>
      <c r="C461" s="48">
        <v>460</v>
      </c>
      <c r="D461" s="32">
        <v>80161500</v>
      </c>
      <c r="E461" s="32"/>
      <c r="F461" s="32"/>
      <c r="G461" s="32" t="s">
        <v>1590</v>
      </c>
      <c r="H461" s="32" t="s">
        <v>34</v>
      </c>
      <c r="I461" s="32" t="s">
        <v>652</v>
      </c>
      <c r="J461" s="32" t="s">
        <v>54</v>
      </c>
      <c r="K461" s="32">
        <v>5</v>
      </c>
      <c r="L461" s="32" t="s">
        <v>28</v>
      </c>
      <c r="M461" s="38">
        <f>+T461/S461</f>
        <v>7.1333333333333337</v>
      </c>
      <c r="N461" s="32" t="s">
        <v>29</v>
      </c>
      <c r="O461" s="32" t="s">
        <v>708</v>
      </c>
      <c r="P461" s="32" t="s">
        <v>43</v>
      </c>
      <c r="Q461" s="32">
        <v>0</v>
      </c>
      <c r="R461" s="32" t="s">
        <v>59</v>
      </c>
      <c r="S461" s="57">
        <v>3500000</v>
      </c>
      <c r="T461" s="57">
        <v>24966666.666666668</v>
      </c>
      <c r="U461" s="28">
        <f t="shared" si="6"/>
        <v>24966666.666666668</v>
      </c>
      <c r="V461" s="32" t="s">
        <v>32</v>
      </c>
      <c r="W461" s="32" t="s">
        <v>33</v>
      </c>
      <c r="X461" s="32" t="s">
        <v>642</v>
      </c>
      <c r="Y461" s="33">
        <v>3009133992</v>
      </c>
      <c r="Z461" s="10" t="s">
        <v>704</v>
      </c>
      <c r="AA461" s="32"/>
      <c r="AB461" s="32" t="s">
        <v>108</v>
      </c>
      <c r="AC461" s="32" t="s">
        <v>573</v>
      </c>
      <c r="AD461" s="32" t="s">
        <v>1809</v>
      </c>
      <c r="AE461" s="32"/>
      <c r="AF461" s="32"/>
    </row>
    <row r="462" spans="1:32" ht="243.75" customHeight="1" x14ac:dyDescent="0.25">
      <c r="A462" s="32" t="s">
        <v>1609</v>
      </c>
      <c r="B462" s="32" t="s">
        <v>108</v>
      </c>
      <c r="C462" s="48">
        <v>461</v>
      </c>
      <c r="D462" s="32" t="s">
        <v>1233</v>
      </c>
      <c r="E462" s="32"/>
      <c r="F462" s="32"/>
      <c r="G462" s="32" t="s">
        <v>1591</v>
      </c>
      <c r="H462" s="32" t="s">
        <v>26</v>
      </c>
      <c r="I462" s="32" t="s">
        <v>1577</v>
      </c>
      <c r="J462" s="32" t="s">
        <v>62</v>
      </c>
      <c r="K462" s="32">
        <v>6</v>
      </c>
      <c r="L462" s="32" t="s">
        <v>28</v>
      </c>
      <c r="M462" s="32">
        <v>5.9</v>
      </c>
      <c r="N462" s="32" t="s">
        <v>29</v>
      </c>
      <c r="O462" s="32" t="s">
        <v>708</v>
      </c>
      <c r="P462" s="32" t="s">
        <v>43</v>
      </c>
      <c r="Q462" s="32">
        <v>0</v>
      </c>
      <c r="R462" s="32" t="s">
        <v>59</v>
      </c>
      <c r="S462" s="57">
        <v>4000000</v>
      </c>
      <c r="T462" s="57">
        <f>+M462*S462</f>
        <v>23600000</v>
      </c>
      <c r="U462" s="28">
        <f t="shared" si="6"/>
        <v>23600000</v>
      </c>
      <c r="V462" s="32" t="s">
        <v>32</v>
      </c>
      <c r="W462" s="32" t="s">
        <v>33</v>
      </c>
      <c r="X462" s="32" t="s">
        <v>200</v>
      </c>
      <c r="Y462" s="33">
        <v>3009133992</v>
      </c>
      <c r="Z462" s="10" t="s">
        <v>244</v>
      </c>
      <c r="AA462" s="32"/>
      <c r="AB462" s="32" t="s">
        <v>108</v>
      </c>
      <c r="AC462" s="32" t="s">
        <v>573</v>
      </c>
      <c r="AD462" s="32" t="s">
        <v>1579</v>
      </c>
      <c r="AE462" s="32"/>
      <c r="AF462" s="32"/>
    </row>
    <row r="463" spans="1:32" ht="82.5" x14ac:dyDescent="0.25">
      <c r="A463" s="32" t="s">
        <v>1610</v>
      </c>
      <c r="B463" s="32" t="s">
        <v>108</v>
      </c>
      <c r="C463" s="48">
        <v>462</v>
      </c>
      <c r="D463" s="32" t="s">
        <v>105</v>
      </c>
      <c r="E463" s="32"/>
      <c r="F463" s="32"/>
      <c r="G463" s="32" t="s">
        <v>1936</v>
      </c>
      <c r="H463" s="32" t="s">
        <v>26</v>
      </c>
      <c r="I463" s="32" t="s">
        <v>1333</v>
      </c>
      <c r="J463" s="32" t="s">
        <v>62</v>
      </c>
      <c r="K463" s="32">
        <v>6</v>
      </c>
      <c r="L463" s="32" t="s">
        <v>64</v>
      </c>
      <c r="M463" s="38">
        <v>5.5</v>
      </c>
      <c r="N463" s="32" t="s">
        <v>29</v>
      </c>
      <c r="O463" s="32" t="s">
        <v>708</v>
      </c>
      <c r="P463" s="32" t="s">
        <v>312</v>
      </c>
      <c r="Q463" s="32">
        <v>1</v>
      </c>
      <c r="R463" s="32" t="s">
        <v>31</v>
      </c>
      <c r="S463" s="57">
        <v>7000000</v>
      </c>
      <c r="T463" s="57">
        <f>+M463*S463</f>
        <v>38500000</v>
      </c>
      <c r="U463" s="28">
        <f t="shared" si="6"/>
        <v>38500000</v>
      </c>
      <c r="V463" s="32" t="s">
        <v>32</v>
      </c>
      <c r="W463" s="32" t="s">
        <v>33</v>
      </c>
      <c r="X463" s="32" t="s">
        <v>1937</v>
      </c>
      <c r="Y463" s="33">
        <v>31879344385</v>
      </c>
      <c r="Z463" s="10" t="s">
        <v>1938</v>
      </c>
      <c r="AA463" s="32"/>
      <c r="AB463" s="32" t="s">
        <v>108</v>
      </c>
      <c r="AC463" s="32" t="s">
        <v>255</v>
      </c>
      <c r="AD463" s="32" t="s">
        <v>1939</v>
      </c>
      <c r="AE463" s="32"/>
      <c r="AF463" s="32"/>
    </row>
    <row r="464" spans="1:32" ht="82.5" x14ac:dyDescent="0.25">
      <c r="A464" s="32" t="s">
        <v>1611</v>
      </c>
      <c r="B464" s="32" t="s">
        <v>108</v>
      </c>
      <c r="C464" s="48">
        <v>463</v>
      </c>
      <c r="D464" s="32" t="s">
        <v>1247</v>
      </c>
      <c r="E464" s="32"/>
      <c r="F464" s="32"/>
      <c r="G464" s="32" t="s">
        <v>1930</v>
      </c>
      <c r="H464" s="32" t="s">
        <v>26</v>
      </c>
      <c r="I464" s="32" t="s">
        <v>1337</v>
      </c>
      <c r="J464" s="32" t="s">
        <v>62</v>
      </c>
      <c r="K464" s="32">
        <v>6</v>
      </c>
      <c r="L464" s="32" t="s">
        <v>28</v>
      </c>
      <c r="M464" s="33">
        <v>6</v>
      </c>
      <c r="N464" s="32" t="s">
        <v>29</v>
      </c>
      <c r="O464" s="32" t="s">
        <v>708</v>
      </c>
      <c r="P464" s="32" t="s">
        <v>312</v>
      </c>
      <c r="Q464" s="32">
        <v>1</v>
      </c>
      <c r="R464" s="32" t="s">
        <v>31</v>
      </c>
      <c r="S464" s="57">
        <v>12000000</v>
      </c>
      <c r="T464" s="57">
        <f>+M464*S464</f>
        <v>72000000</v>
      </c>
      <c r="U464" s="28">
        <f t="shared" si="6"/>
        <v>72000000</v>
      </c>
      <c r="V464" s="32" t="s">
        <v>32</v>
      </c>
      <c r="W464" s="32" t="s">
        <v>33</v>
      </c>
      <c r="X464" s="32" t="s">
        <v>1937</v>
      </c>
      <c r="Y464" s="33">
        <v>31879344385</v>
      </c>
      <c r="Z464" s="10" t="s">
        <v>1938</v>
      </c>
      <c r="AA464" s="32"/>
      <c r="AB464" s="32" t="s">
        <v>108</v>
      </c>
      <c r="AC464" s="32" t="s">
        <v>255</v>
      </c>
      <c r="AD464" s="32" t="s">
        <v>1940</v>
      </c>
      <c r="AE464" s="32"/>
      <c r="AF464" s="32"/>
    </row>
    <row r="465" spans="1:32" ht="161.25" customHeight="1" x14ac:dyDescent="0.25">
      <c r="A465" s="32" t="s">
        <v>1612</v>
      </c>
      <c r="B465" s="32" t="s">
        <v>108</v>
      </c>
      <c r="C465" s="48">
        <v>464</v>
      </c>
      <c r="D465" s="32" t="s">
        <v>1247</v>
      </c>
      <c r="E465" s="32"/>
      <c r="F465" s="32"/>
      <c r="G465" s="32" t="s">
        <v>1592</v>
      </c>
      <c r="H465" s="32" t="s">
        <v>26</v>
      </c>
      <c r="I465" s="32" t="s">
        <v>1339</v>
      </c>
      <c r="J465" s="32" t="s">
        <v>146</v>
      </c>
      <c r="K465" s="32">
        <v>7</v>
      </c>
      <c r="L465" s="32" t="s">
        <v>28</v>
      </c>
      <c r="M465" s="33">
        <v>6</v>
      </c>
      <c r="N465" s="32" t="s">
        <v>29</v>
      </c>
      <c r="O465" s="32" t="s">
        <v>708</v>
      </c>
      <c r="P465" s="32" t="s">
        <v>43</v>
      </c>
      <c r="Q465" s="32">
        <v>0</v>
      </c>
      <c r="R465" s="32" t="s">
        <v>31</v>
      </c>
      <c r="S465" s="57">
        <v>8000000</v>
      </c>
      <c r="T465" s="57">
        <v>44000000</v>
      </c>
      <c r="U465" s="28">
        <f t="shared" si="6"/>
        <v>44000000</v>
      </c>
      <c r="V465" s="32" t="s">
        <v>32</v>
      </c>
      <c r="W465" s="32" t="s">
        <v>33</v>
      </c>
      <c r="X465" s="32" t="s">
        <v>1340</v>
      </c>
      <c r="Y465" s="33">
        <v>3009133992</v>
      </c>
      <c r="Z465" s="10" t="s">
        <v>1341</v>
      </c>
      <c r="AA465" s="32"/>
      <c r="AB465" s="32" t="s">
        <v>108</v>
      </c>
      <c r="AC465" s="32" t="s">
        <v>255</v>
      </c>
      <c r="AD465" s="32" t="s">
        <v>1866</v>
      </c>
      <c r="AE465" s="32"/>
      <c r="AF465" s="32"/>
    </row>
    <row r="466" spans="1:32" ht="300" customHeight="1" x14ac:dyDescent="0.25">
      <c r="A466" s="32" t="s">
        <v>1613</v>
      </c>
      <c r="B466" s="32" t="s">
        <v>108</v>
      </c>
      <c r="C466" s="48">
        <v>465</v>
      </c>
      <c r="D466" s="32" t="s">
        <v>1247</v>
      </c>
      <c r="E466" s="32"/>
      <c r="F466" s="32"/>
      <c r="G466" s="32" t="s">
        <v>1593</v>
      </c>
      <c r="H466" s="32" t="s">
        <v>26</v>
      </c>
      <c r="I466" s="32" t="s">
        <v>1343</v>
      </c>
      <c r="J466" s="32" t="s">
        <v>146</v>
      </c>
      <c r="K466" s="32">
        <v>7</v>
      </c>
      <c r="L466" s="32" t="s">
        <v>28</v>
      </c>
      <c r="M466" s="33">
        <v>6</v>
      </c>
      <c r="N466" s="32" t="s">
        <v>29</v>
      </c>
      <c r="O466" s="32" t="s">
        <v>708</v>
      </c>
      <c r="P466" s="32" t="s">
        <v>43</v>
      </c>
      <c r="Q466" s="32">
        <v>0</v>
      </c>
      <c r="R466" s="32" t="s">
        <v>31</v>
      </c>
      <c r="S466" s="57">
        <v>7000000</v>
      </c>
      <c r="T466" s="57">
        <v>38500000</v>
      </c>
      <c r="U466" s="28">
        <f t="shared" si="6"/>
        <v>38500000</v>
      </c>
      <c r="V466" s="32" t="s">
        <v>32</v>
      </c>
      <c r="W466" s="32" t="s">
        <v>33</v>
      </c>
      <c r="X466" s="32" t="s">
        <v>1340</v>
      </c>
      <c r="Y466" s="33">
        <v>3009133992</v>
      </c>
      <c r="Z466" s="10" t="s">
        <v>1341</v>
      </c>
      <c r="AA466" s="32"/>
      <c r="AB466" s="32" t="s">
        <v>108</v>
      </c>
      <c r="AC466" s="32" t="s">
        <v>255</v>
      </c>
      <c r="AD466" s="32" t="s">
        <v>1867</v>
      </c>
      <c r="AE466" s="32"/>
      <c r="AF466" s="32"/>
    </row>
    <row r="467" spans="1:32" ht="49.5" x14ac:dyDescent="0.25">
      <c r="A467" s="32" t="s">
        <v>1599</v>
      </c>
      <c r="B467" s="32" t="s">
        <v>132</v>
      </c>
      <c r="C467" s="48">
        <v>466</v>
      </c>
      <c r="D467" s="32" t="s">
        <v>1233</v>
      </c>
      <c r="E467" s="32"/>
      <c r="F467" s="32"/>
      <c r="G467" s="32" t="s">
        <v>1597</v>
      </c>
      <c r="H467" s="32" t="s">
        <v>26</v>
      </c>
      <c r="I467" s="32" t="s">
        <v>1596</v>
      </c>
      <c r="J467" s="32" t="s">
        <v>60</v>
      </c>
      <c r="K467" s="32">
        <v>4</v>
      </c>
      <c r="L467" s="32" t="s">
        <v>63</v>
      </c>
      <c r="M467" s="32">
        <v>8.5</v>
      </c>
      <c r="N467" s="32" t="s">
        <v>29</v>
      </c>
      <c r="O467" s="32" t="s">
        <v>708</v>
      </c>
      <c r="P467" s="32" t="s">
        <v>43</v>
      </c>
      <c r="Q467" s="32">
        <v>0</v>
      </c>
      <c r="R467" s="32" t="s">
        <v>31</v>
      </c>
      <c r="S467" s="57">
        <v>8000000</v>
      </c>
      <c r="T467" s="57">
        <f>S467*M467</f>
        <v>68000000</v>
      </c>
      <c r="U467" s="28">
        <f t="shared" si="6"/>
        <v>68000000</v>
      </c>
      <c r="V467" s="32" t="s">
        <v>32</v>
      </c>
      <c r="W467" s="32" t="s">
        <v>33</v>
      </c>
      <c r="X467" s="32" t="s">
        <v>158</v>
      </c>
      <c r="Y467" s="33">
        <v>3009133992</v>
      </c>
      <c r="Z467" s="10" t="s">
        <v>159</v>
      </c>
      <c r="AA467" s="32"/>
      <c r="AB467" s="32" t="s">
        <v>132</v>
      </c>
      <c r="AC467" s="32" t="s">
        <v>272</v>
      </c>
      <c r="AD467" s="32" t="s">
        <v>1579</v>
      </c>
      <c r="AE467" s="32"/>
      <c r="AF467" s="32"/>
    </row>
    <row r="468" spans="1:32" ht="324" customHeight="1" x14ac:dyDescent="0.25">
      <c r="A468" s="34" t="s">
        <v>1745</v>
      </c>
      <c r="B468" s="32" t="s">
        <v>108</v>
      </c>
      <c r="C468" s="26">
        <v>467</v>
      </c>
      <c r="D468" s="32">
        <v>80111600</v>
      </c>
      <c r="E468" s="32"/>
      <c r="F468" s="34"/>
      <c r="G468" s="32" t="s">
        <v>1646</v>
      </c>
      <c r="H468" s="32" t="s">
        <v>26</v>
      </c>
      <c r="I468" s="32" t="s">
        <v>1254</v>
      </c>
      <c r="J468" s="32" t="s">
        <v>54</v>
      </c>
      <c r="K468" s="32">
        <v>5</v>
      </c>
      <c r="L468" s="32" t="s">
        <v>28</v>
      </c>
      <c r="M468" s="32">
        <v>7.5</v>
      </c>
      <c r="N468" s="32" t="s">
        <v>29</v>
      </c>
      <c r="O468" s="32" t="s">
        <v>708</v>
      </c>
      <c r="P468" s="32" t="s">
        <v>43</v>
      </c>
      <c r="Q468" s="32">
        <v>0</v>
      </c>
      <c r="R468" s="32" t="s">
        <v>59</v>
      </c>
      <c r="S468" s="57">
        <v>11000000</v>
      </c>
      <c r="T468" s="57">
        <f t="shared" ref="T468:T473" si="7">+S468*M468</f>
        <v>82500000</v>
      </c>
      <c r="U468" s="28">
        <f t="shared" si="6"/>
        <v>82500000</v>
      </c>
      <c r="V468" s="32" t="s">
        <v>32</v>
      </c>
      <c r="W468" s="32" t="s">
        <v>33</v>
      </c>
      <c r="X468" s="32" t="s">
        <v>256</v>
      </c>
      <c r="Y468" s="33">
        <v>3009133992</v>
      </c>
      <c r="Z468" s="10" t="s">
        <v>567</v>
      </c>
      <c r="AA468" s="32"/>
      <c r="AB468" s="32" t="s">
        <v>108</v>
      </c>
      <c r="AC468" s="32" t="s">
        <v>698</v>
      </c>
      <c r="AD468" s="32" t="s">
        <v>1802</v>
      </c>
      <c r="AE468" s="34"/>
      <c r="AF468" s="34"/>
    </row>
    <row r="469" spans="1:32" ht="204.75" customHeight="1" x14ac:dyDescent="0.25">
      <c r="A469" s="34" t="s">
        <v>1746</v>
      </c>
      <c r="B469" s="32" t="s">
        <v>108</v>
      </c>
      <c r="C469" s="26">
        <v>468</v>
      </c>
      <c r="D469" s="32">
        <v>80111600</v>
      </c>
      <c r="E469" s="32"/>
      <c r="F469" s="34"/>
      <c r="G469" s="32" t="s">
        <v>1647</v>
      </c>
      <c r="H469" s="32" t="s">
        <v>26</v>
      </c>
      <c r="I469" s="32" t="s">
        <v>1258</v>
      </c>
      <c r="J469" s="32" t="s">
        <v>54</v>
      </c>
      <c r="K469" s="32">
        <v>5</v>
      </c>
      <c r="L469" s="32" t="s">
        <v>28</v>
      </c>
      <c r="M469" s="32">
        <v>7.3</v>
      </c>
      <c r="N469" s="32" t="s">
        <v>29</v>
      </c>
      <c r="O469" s="32" t="s">
        <v>708</v>
      </c>
      <c r="P469" s="32" t="s">
        <v>43</v>
      </c>
      <c r="Q469" s="32">
        <v>0</v>
      </c>
      <c r="R469" s="32" t="s">
        <v>59</v>
      </c>
      <c r="S469" s="57">
        <v>7000000</v>
      </c>
      <c r="T469" s="57">
        <f t="shared" si="7"/>
        <v>51100000</v>
      </c>
      <c r="U469" s="28">
        <f t="shared" si="6"/>
        <v>51100000</v>
      </c>
      <c r="V469" s="32" t="s">
        <v>32</v>
      </c>
      <c r="W469" s="32" t="s">
        <v>33</v>
      </c>
      <c r="X469" s="32" t="s">
        <v>256</v>
      </c>
      <c r="Y469" s="33">
        <v>3009133992</v>
      </c>
      <c r="Z469" s="10" t="s">
        <v>567</v>
      </c>
      <c r="AA469" s="32"/>
      <c r="AB469" s="32" t="s">
        <v>108</v>
      </c>
      <c r="AC469" s="32" t="s">
        <v>698</v>
      </c>
      <c r="AD469" s="32" t="s">
        <v>1627</v>
      </c>
      <c r="AE469" s="34"/>
      <c r="AF469" s="34"/>
    </row>
    <row r="470" spans="1:32" ht="267.75" customHeight="1" x14ac:dyDescent="0.25">
      <c r="A470" s="34" t="s">
        <v>1747</v>
      </c>
      <c r="B470" s="32" t="s">
        <v>108</v>
      </c>
      <c r="C470" s="26">
        <v>469</v>
      </c>
      <c r="D470" s="32">
        <v>80111600</v>
      </c>
      <c r="E470" s="32"/>
      <c r="F470" s="34"/>
      <c r="G470" s="32" t="s">
        <v>1648</v>
      </c>
      <c r="H470" s="32" t="s">
        <v>34</v>
      </c>
      <c r="I470" s="32" t="s">
        <v>1261</v>
      </c>
      <c r="J470" s="32" t="s">
        <v>54</v>
      </c>
      <c r="K470" s="32">
        <v>5</v>
      </c>
      <c r="L470" s="32" t="s">
        <v>28</v>
      </c>
      <c r="M470" s="32">
        <v>7.3</v>
      </c>
      <c r="N470" s="32" t="s">
        <v>29</v>
      </c>
      <c r="O470" s="32" t="s">
        <v>708</v>
      </c>
      <c r="P470" s="32" t="s">
        <v>43</v>
      </c>
      <c r="Q470" s="32">
        <v>0</v>
      </c>
      <c r="R470" s="32" t="s">
        <v>59</v>
      </c>
      <c r="S470" s="57">
        <v>3500000</v>
      </c>
      <c r="T470" s="57">
        <f t="shared" si="7"/>
        <v>25550000</v>
      </c>
      <c r="U470" s="28">
        <f t="shared" si="6"/>
        <v>25550000</v>
      </c>
      <c r="V470" s="32" t="s">
        <v>32</v>
      </c>
      <c r="W470" s="32" t="s">
        <v>33</v>
      </c>
      <c r="X470" s="32" t="s">
        <v>256</v>
      </c>
      <c r="Y470" s="33">
        <v>3009133992</v>
      </c>
      <c r="Z470" s="10" t="s">
        <v>567</v>
      </c>
      <c r="AA470" s="32"/>
      <c r="AB470" s="32" t="s">
        <v>108</v>
      </c>
      <c r="AC470" s="32" t="s">
        <v>698</v>
      </c>
      <c r="AD470" s="32" t="s">
        <v>1627</v>
      </c>
      <c r="AE470" s="34"/>
      <c r="AF470" s="34"/>
    </row>
    <row r="471" spans="1:32" ht="254.25" customHeight="1" x14ac:dyDescent="0.25">
      <c r="A471" s="34" t="s">
        <v>1748</v>
      </c>
      <c r="B471" s="32" t="s">
        <v>108</v>
      </c>
      <c r="C471" s="26">
        <v>470</v>
      </c>
      <c r="D471" s="32">
        <v>80111600</v>
      </c>
      <c r="E471" s="32"/>
      <c r="F471" s="34"/>
      <c r="G471" s="32" t="s">
        <v>1649</v>
      </c>
      <c r="H471" s="32" t="s">
        <v>34</v>
      </c>
      <c r="I471" s="32" t="s">
        <v>1263</v>
      </c>
      <c r="J471" s="32" t="s">
        <v>54</v>
      </c>
      <c r="K471" s="32">
        <v>5</v>
      </c>
      <c r="L471" s="32" t="s">
        <v>28</v>
      </c>
      <c r="M471" s="32">
        <v>7.5</v>
      </c>
      <c r="N471" s="32" t="s">
        <v>29</v>
      </c>
      <c r="O471" s="32" t="s">
        <v>708</v>
      </c>
      <c r="P471" s="32" t="s">
        <v>43</v>
      </c>
      <c r="Q471" s="32">
        <v>0</v>
      </c>
      <c r="R471" s="32" t="s">
        <v>59</v>
      </c>
      <c r="S471" s="57">
        <v>3500000</v>
      </c>
      <c r="T471" s="57">
        <f t="shared" si="7"/>
        <v>26250000</v>
      </c>
      <c r="U471" s="28">
        <f t="shared" si="6"/>
        <v>26250000</v>
      </c>
      <c r="V471" s="32" t="s">
        <v>32</v>
      </c>
      <c r="W471" s="32" t="s">
        <v>33</v>
      </c>
      <c r="X471" s="32" t="s">
        <v>256</v>
      </c>
      <c r="Y471" s="33">
        <v>3009133992</v>
      </c>
      <c r="Z471" s="10" t="s">
        <v>567</v>
      </c>
      <c r="AA471" s="32"/>
      <c r="AB471" s="32" t="s">
        <v>108</v>
      </c>
      <c r="AC471" s="32" t="s">
        <v>698</v>
      </c>
      <c r="AD471" s="32" t="s">
        <v>1627</v>
      </c>
      <c r="AE471" s="34"/>
      <c r="AF471" s="34"/>
    </row>
    <row r="472" spans="1:32" ht="115.5" x14ac:dyDescent="0.25">
      <c r="A472" s="34" t="s">
        <v>1749</v>
      </c>
      <c r="B472" s="32" t="s">
        <v>108</v>
      </c>
      <c r="C472" s="26">
        <v>471</v>
      </c>
      <c r="D472" s="32">
        <v>80111600</v>
      </c>
      <c r="E472" s="32"/>
      <c r="F472" s="34"/>
      <c r="G472" s="32" t="s">
        <v>1650</v>
      </c>
      <c r="H472" s="32" t="s">
        <v>34</v>
      </c>
      <c r="I472" s="32" t="s">
        <v>1265</v>
      </c>
      <c r="J472" s="32" t="s">
        <v>54</v>
      </c>
      <c r="K472" s="32">
        <v>5</v>
      </c>
      <c r="L472" s="32" t="s">
        <v>28</v>
      </c>
      <c r="M472" s="32">
        <v>7.3</v>
      </c>
      <c r="N472" s="32" t="s">
        <v>29</v>
      </c>
      <c r="O472" s="32" t="s">
        <v>708</v>
      </c>
      <c r="P472" s="32" t="s">
        <v>43</v>
      </c>
      <c r="Q472" s="32">
        <v>0</v>
      </c>
      <c r="R472" s="32" t="s">
        <v>59</v>
      </c>
      <c r="S472" s="57">
        <v>5000000</v>
      </c>
      <c r="T472" s="57">
        <f t="shared" si="7"/>
        <v>36500000</v>
      </c>
      <c r="U472" s="28">
        <f t="shared" si="6"/>
        <v>36500000</v>
      </c>
      <c r="V472" s="32" t="s">
        <v>32</v>
      </c>
      <c r="W472" s="32" t="s">
        <v>33</v>
      </c>
      <c r="X472" s="32" t="s">
        <v>256</v>
      </c>
      <c r="Y472" s="33">
        <v>3009133992</v>
      </c>
      <c r="Z472" s="10" t="s">
        <v>567</v>
      </c>
      <c r="AA472" s="32"/>
      <c r="AB472" s="32" t="s">
        <v>108</v>
      </c>
      <c r="AC472" s="32" t="s">
        <v>1623</v>
      </c>
      <c r="AD472" s="32" t="s">
        <v>1627</v>
      </c>
      <c r="AE472" s="34"/>
      <c r="AF472" s="34"/>
    </row>
    <row r="473" spans="1:32" ht="273" customHeight="1" x14ac:dyDescent="0.25">
      <c r="A473" s="34" t="s">
        <v>1750</v>
      </c>
      <c r="B473" s="32" t="s">
        <v>108</v>
      </c>
      <c r="C473" s="26">
        <v>472</v>
      </c>
      <c r="D473" s="32">
        <v>80111600</v>
      </c>
      <c r="E473" s="32"/>
      <c r="F473" s="34"/>
      <c r="G473" s="32" t="s">
        <v>1651</v>
      </c>
      <c r="H473" s="32" t="s">
        <v>34</v>
      </c>
      <c r="I473" s="32" t="s">
        <v>1267</v>
      </c>
      <c r="J473" s="32" t="s">
        <v>54</v>
      </c>
      <c r="K473" s="32">
        <v>5</v>
      </c>
      <c r="L473" s="32" t="s">
        <v>28</v>
      </c>
      <c r="M473" s="32">
        <v>7.3</v>
      </c>
      <c r="N473" s="32" t="s">
        <v>29</v>
      </c>
      <c r="O473" s="32" t="s">
        <v>708</v>
      </c>
      <c r="P473" s="32" t="s">
        <v>43</v>
      </c>
      <c r="Q473" s="32">
        <v>0</v>
      </c>
      <c r="R473" s="32" t="s">
        <v>59</v>
      </c>
      <c r="S473" s="57">
        <v>3000000</v>
      </c>
      <c r="T473" s="57">
        <f t="shared" si="7"/>
        <v>21900000</v>
      </c>
      <c r="U473" s="28">
        <f t="shared" si="6"/>
        <v>21900000</v>
      </c>
      <c r="V473" s="32" t="s">
        <v>32</v>
      </c>
      <c r="W473" s="32" t="s">
        <v>33</v>
      </c>
      <c r="X473" s="32" t="s">
        <v>256</v>
      </c>
      <c r="Y473" s="33">
        <v>3009133992</v>
      </c>
      <c r="Z473" s="10" t="s">
        <v>567</v>
      </c>
      <c r="AA473" s="32"/>
      <c r="AB473" s="32" t="s">
        <v>108</v>
      </c>
      <c r="AC473" s="32" t="s">
        <v>698</v>
      </c>
      <c r="AD473" s="32" t="s">
        <v>1627</v>
      </c>
      <c r="AE473" s="34"/>
      <c r="AF473" s="34"/>
    </row>
    <row r="474" spans="1:32" ht="279" customHeight="1" x14ac:dyDescent="0.25">
      <c r="A474" s="32" t="s">
        <v>1722</v>
      </c>
      <c r="B474" s="32" t="s">
        <v>98</v>
      </c>
      <c r="C474" s="26">
        <v>473</v>
      </c>
      <c r="D474" s="32" t="s">
        <v>1130</v>
      </c>
      <c r="E474" s="32"/>
      <c r="F474" s="34"/>
      <c r="G474" s="32" t="s">
        <v>1652</v>
      </c>
      <c r="H474" s="32" t="s">
        <v>26</v>
      </c>
      <c r="I474" s="32" t="s">
        <v>1131</v>
      </c>
      <c r="J474" s="32" t="s">
        <v>54</v>
      </c>
      <c r="K474" s="32">
        <v>5</v>
      </c>
      <c r="L474" s="32" t="s">
        <v>28</v>
      </c>
      <c r="M474" s="32">
        <v>7.6</v>
      </c>
      <c r="N474" s="32" t="s">
        <v>29</v>
      </c>
      <c r="O474" s="32" t="s">
        <v>708</v>
      </c>
      <c r="P474" s="32" t="s">
        <v>43</v>
      </c>
      <c r="Q474" s="32">
        <v>0</v>
      </c>
      <c r="R474" s="32" t="s">
        <v>59</v>
      </c>
      <c r="S474" s="57">
        <v>10500000</v>
      </c>
      <c r="T474" s="57">
        <f t="shared" ref="T474:T498" si="8">S474*M474</f>
        <v>79800000</v>
      </c>
      <c r="U474" s="28">
        <f t="shared" ref="U474:U498" si="9">T474</f>
        <v>79800000</v>
      </c>
      <c r="V474" s="32" t="s">
        <v>32</v>
      </c>
      <c r="W474" s="3" t="s">
        <v>33</v>
      </c>
      <c r="X474" s="32" t="s">
        <v>1624</v>
      </c>
      <c r="Y474" s="33">
        <v>3009133992</v>
      </c>
      <c r="Z474" s="10" t="s">
        <v>100</v>
      </c>
      <c r="AA474" s="32"/>
      <c r="AB474" s="32" t="s">
        <v>98</v>
      </c>
      <c r="AC474" s="32" t="s">
        <v>574</v>
      </c>
      <c r="AD474" s="32" t="s">
        <v>1627</v>
      </c>
      <c r="AE474" s="32"/>
      <c r="AF474" s="32"/>
    </row>
    <row r="475" spans="1:32" ht="279" customHeight="1" x14ac:dyDescent="0.25">
      <c r="A475" s="32" t="s">
        <v>1723</v>
      </c>
      <c r="B475" s="32" t="s">
        <v>98</v>
      </c>
      <c r="C475" s="26">
        <v>474</v>
      </c>
      <c r="D475" s="32" t="s">
        <v>1130</v>
      </c>
      <c r="E475" s="32"/>
      <c r="F475" s="34"/>
      <c r="G475" s="32" t="s">
        <v>1653</v>
      </c>
      <c r="H475" s="32" t="s">
        <v>26</v>
      </c>
      <c r="I475" s="32" t="s">
        <v>1625</v>
      </c>
      <c r="J475" s="32" t="s">
        <v>54</v>
      </c>
      <c r="K475" s="32">
        <v>5</v>
      </c>
      <c r="L475" s="32" t="s">
        <v>28</v>
      </c>
      <c r="M475" s="32">
        <v>7.5</v>
      </c>
      <c r="N475" s="32" t="s">
        <v>29</v>
      </c>
      <c r="O475" s="32" t="s">
        <v>708</v>
      </c>
      <c r="P475" s="32" t="s">
        <v>43</v>
      </c>
      <c r="Q475" s="32">
        <v>0</v>
      </c>
      <c r="R475" s="32" t="s">
        <v>59</v>
      </c>
      <c r="S475" s="57">
        <v>9500000</v>
      </c>
      <c r="T475" s="57">
        <f t="shared" si="8"/>
        <v>71250000</v>
      </c>
      <c r="U475" s="28">
        <f t="shared" si="9"/>
        <v>71250000</v>
      </c>
      <c r="V475" s="32" t="s">
        <v>32</v>
      </c>
      <c r="W475" s="3" t="s">
        <v>33</v>
      </c>
      <c r="X475" s="32" t="s">
        <v>1624</v>
      </c>
      <c r="Y475" s="33">
        <v>3009133992</v>
      </c>
      <c r="Z475" s="10" t="s">
        <v>100</v>
      </c>
      <c r="AA475" s="32"/>
      <c r="AB475" s="32" t="s">
        <v>98</v>
      </c>
      <c r="AC475" s="32" t="s">
        <v>574</v>
      </c>
      <c r="AD475" s="32" t="s">
        <v>1627</v>
      </c>
      <c r="AE475" s="32"/>
      <c r="AF475" s="32"/>
    </row>
    <row r="476" spans="1:32" ht="281.25" customHeight="1" x14ac:dyDescent="0.25">
      <c r="A476" s="32" t="s">
        <v>1724</v>
      </c>
      <c r="B476" s="32" t="s">
        <v>98</v>
      </c>
      <c r="C476" s="26">
        <v>475</v>
      </c>
      <c r="D476" s="32">
        <v>80161500</v>
      </c>
      <c r="E476" s="32"/>
      <c r="F476" s="34"/>
      <c r="G476" s="32" t="s">
        <v>1654</v>
      </c>
      <c r="H476" s="32" t="s">
        <v>26</v>
      </c>
      <c r="I476" s="32" t="s">
        <v>102</v>
      </c>
      <c r="J476" s="32" t="s">
        <v>54</v>
      </c>
      <c r="K476" s="32">
        <v>5</v>
      </c>
      <c r="L476" s="32" t="s">
        <v>28</v>
      </c>
      <c r="M476" s="32">
        <v>7.5</v>
      </c>
      <c r="N476" s="32" t="s">
        <v>29</v>
      </c>
      <c r="O476" s="32" t="s">
        <v>708</v>
      </c>
      <c r="P476" s="32" t="s">
        <v>43</v>
      </c>
      <c r="Q476" s="32">
        <v>0</v>
      </c>
      <c r="R476" s="32" t="s">
        <v>59</v>
      </c>
      <c r="S476" s="57">
        <v>8500000</v>
      </c>
      <c r="T476" s="57">
        <f t="shared" si="8"/>
        <v>63750000</v>
      </c>
      <c r="U476" s="28">
        <f t="shared" si="9"/>
        <v>63750000</v>
      </c>
      <c r="V476" s="32" t="s">
        <v>32</v>
      </c>
      <c r="W476" s="3" t="s">
        <v>33</v>
      </c>
      <c r="X476" s="32" t="s">
        <v>1624</v>
      </c>
      <c r="Y476" s="33">
        <v>3009133992</v>
      </c>
      <c r="Z476" s="10" t="s">
        <v>100</v>
      </c>
      <c r="AA476" s="32"/>
      <c r="AB476" s="32" t="s">
        <v>98</v>
      </c>
      <c r="AC476" s="32" t="s">
        <v>574</v>
      </c>
      <c r="AD476" s="32" t="s">
        <v>1627</v>
      </c>
      <c r="AE476" s="32"/>
      <c r="AF476" s="32"/>
    </row>
    <row r="477" spans="1:32" ht="277.5" customHeight="1" x14ac:dyDescent="0.25">
      <c r="A477" s="32" t="s">
        <v>1725</v>
      </c>
      <c r="B477" s="32" t="s">
        <v>98</v>
      </c>
      <c r="C477" s="26">
        <v>476</v>
      </c>
      <c r="D477" s="32" t="s">
        <v>105</v>
      </c>
      <c r="E477" s="32"/>
      <c r="F477" s="34"/>
      <c r="G477" s="32" t="s">
        <v>1655</v>
      </c>
      <c r="H477" s="32" t="s">
        <v>26</v>
      </c>
      <c r="I477" s="32" t="s">
        <v>1136</v>
      </c>
      <c r="J477" s="32" t="s">
        <v>54</v>
      </c>
      <c r="K477" s="32">
        <v>5</v>
      </c>
      <c r="L477" s="32" t="s">
        <v>28</v>
      </c>
      <c r="M477" s="32">
        <v>7.6</v>
      </c>
      <c r="N477" s="32" t="s">
        <v>29</v>
      </c>
      <c r="O477" s="32" t="s">
        <v>708</v>
      </c>
      <c r="P477" s="32" t="s">
        <v>43</v>
      </c>
      <c r="Q477" s="32">
        <v>0</v>
      </c>
      <c r="R477" s="32" t="s">
        <v>59</v>
      </c>
      <c r="S477" s="57">
        <v>10500000</v>
      </c>
      <c r="T477" s="57">
        <f t="shared" si="8"/>
        <v>79800000</v>
      </c>
      <c r="U477" s="28">
        <f t="shared" si="9"/>
        <v>79800000</v>
      </c>
      <c r="V477" s="32" t="s">
        <v>32</v>
      </c>
      <c r="W477" s="3" t="s">
        <v>33</v>
      </c>
      <c r="X477" s="32" t="s">
        <v>1624</v>
      </c>
      <c r="Y477" s="33">
        <v>3009133992</v>
      </c>
      <c r="Z477" s="10" t="s">
        <v>100</v>
      </c>
      <c r="AA477" s="32"/>
      <c r="AB477" s="32" t="s">
        <v>98</v>
      </c>
      <c r="AC477" s="32" t="s">
        <v>574</v>
      </c>
      <c r="AD477" s="32" t="s">
        <v>1627</v>
      </c>
      <c r="AE477" s="32"/>
      <c r="AF477" s="32"/>
    </row>
    <row r="478" spans="1:32" ht="288" customHeight="1" x14ac:dyDescent="0.25">
      <c r="A478" s="32" t="s">
        <v>1726</v>
      </c>
      <c r="B478" s="32" t="s">
        <v>98</v>
      </c>
      <c r="C478" s="26">
        <v>477</v>
      </c>
      <c r="D478" s="32" t="s">
        <v>1138</v>
      </c>
      <c r="E478" s="32"/>
      <c r="F478" s="34"/>
      <c r="G478" s="32" t="s">
        <v>1656</v>
      </c>
      <c r="H478" s="32" t="s">
        <v>26</v>
      </c>
      <c r="I478" s="32" t="s">
        <v>1139</v>
      </c>
      <c r="J478" s="32" t="s">
        <v>54</v>
      </c>
      <c r="K478" s="32">
        <v>5</v>
      </c>
      <c r="L478" s="32" t="s">
        <v>28</v>
      </c>
      <c r="M478" s="32">
        <v>7.3</v>
      </c>
      <c r="N478" s="32" t="s">
        <v>29</v>
      </c>
      <c r="O478" s="32" t="s">
        <v>708</v>
      </c>
      <c r="P478" s="32" t="s">
        <v>43</v>
      </c>
      <c r="Q478" s="32">
        <v>0</v>
      </c>
      <c r="R478" s="32" t="s">
        <v>59</v>
      </c>
      <c r="S478" s="57">
        <v>11000000</v>
      </c>
      <c r="T478" s="57">
        <f t="shared" si="8"/>
        <v>80300000</v>
      </c>
      <c r="U478" s="28">
        <f t="shared" si="9"/>
        <v>80300000</v>
      </c>
      <c r="V478" s="32" t="s">
        <v>32</v>
      </c>
      <c r="W478" s="3" t="s">
        <v>33</v>
      </c>
      <c r="X478" s="32" t="s">
        <v>1624</v>
      </c>
      <c r="Y478" s="33">
        <v>3009133992</v>
      </c>
      <c r="Z478" s="10" t="s">
        <v>100</v>
      </c>
      <c r="AA478" s="32"/>
      <c r="AB478" s="32" t="s">
        <v>98</v>
      </c>
      <c r="AC478" s="32" t="s">
        <v>574</v>
      </c>
      <c r="AD478" s="32" t="s">
        <v>1627</v>
      </c>
      <c r="AE478" s="32"/>
      <c r="AF478" s="32"/>
    </row>
    <row r="479" spans="1:32" ht="259.5" customHeight="1" x14ac:dyDescent="0.25">
      <c r="A479" s="32" t="s">
        <v>1727</v>
      </c>
      <c r="B479" s="32" t="s">
        <v>98</v>
      </c>
      <c r="C479" s="26">
        <v>478</v>
      </c>
      <c r="D479" s="32" t="s">
        <v>1141</v>
      </c>
      <c r="E479" s="32"/>
      <c r="F479" s="34"/>
      <c r="G479" s="32" t="s">
        <v>1657</v>
      </c>
      <c r="H479" s="32" t="s">
        <v>26</v>
      </c>
      <c r="I479" s="32" t="s">
        <v>1142</v>
      </c>
      <c r="J479" s="32" t="s">
        <v>54</v>
      </c>
      <c r="K479" s="32">
        <v>5</v>
      </c>
      <c r="L479" s="32" t="s">
        <v>28</v>
      </c>
      <c r="M479" s="32">
        <v>7.2</v>
      </c>
      <c r="N479" s="32" t="s">
        <v>29</v>
      </c>
      <c r="O479" s="32" t="s">
        <v>708</v>
      </c>
      <c r="P479" s="32" t="s">
        <v>43</v>
      </c>
      <c r="Q479" s="32">
        <v>0</v>
      </c>
      <c r="R479" s="32" t="s">
        <v>59</v>
      </c>
      <c r="S479" s="57">
        <v>11000000</v>
      </c>
      <c r="T479" s="57">
        <f t="shared" si="8"/>
        <v>79200000</v>
      </c>
      <c r="U479" s="28">
        <f t="shared" si="9"/>
        <v>79200000</v>
      </c>
      <c r="V479" s="32" t="s">
        <v>32</v>
      </c>
      <c r="W479" s="3" t="s">
        <v>33</v>
      </c>
      <c r="X479" s="32" t="s">
        <v>1624</v>
      </c>
      <c r="Y479" s="33">
        <v>3009133992</v>
      </c>
      <c r="Z479" s="10" t="s">
        <v>100</v>
      </c>
      <c r="AA479" s="32"/>
      <c r="AB479" s="32" t="s">
        <v>98</v>
      </c>
      <c r="AC479" s="32" t="s">
        <v>574</v>
      </c>
      <c r="AD479" s="32" t="s">
        <v>1627</v>
      </c>
      <c r="AE479" s="32"/>
      <c r="AF479" s="32"/>
    </row>
    <row r="480" spans="1:32" ht="273" customHeight="1" x14ac:dyDescent="0.25">
      <c r="A480" s="32" t="s">
        <v>1728</v>
      </c>
      <c r="B480" s="32" t="s">
        <v>98</v>
      </c>
      <c r="C480" s="26">
        <v>479</v>
      </c>
      <c r="D480" s="32" t="s">
        <v>1141</v>
      </c>
      <c r="E480" s="32"/>
      <c r="F480" s="34"/>
      <c r="G480" s="32" t="s">
        <v>1658</v>
      </c>
      <c r="H480" s="32" t="s">
        <v>26</v>
      </c>
      <c r="I480" s="32" t="s">
        <v>1145</v>
      </c>
      <c r="J480" s="32" t="s">
        <v>54</v>
      </c>
      <c r="K480" s="32">
        <v>5</v>
      </c>
      <c r="L480" s="32" t="s">
        <v>28</v>
      </c>
      <c r="M480" s="32">
        <v>7.2</v>
      </c>
      <c r="N480" s="32" t="s">
        <v>29</v>
      </c>
      <c r="O480" s="32" t="s">
        <v>708</v>
      </c>
      <c r="P480" s="32" t="s">
        <v>43</v>
      </c>
      <c r="Q480" s="32">
        <v>0</v>
      </c>
      <c r="R480" s="32" t="s">
        <v>59</v>
      </c>
      <c r="S480" s="57">
        <v>11000000</v>
      </c>
      <c r="T480" s="57">
        <f t="shared" si="8"/>
        <v>79200000</v>
      </c>
      <c r="U480" s="28">
        <f t="shared" si="9"/>
        <v>79200000</v>
      </c>
      <c r="V480" s="32" t="s">
        <v>32</v>
      </c>
      <c r="W480" s="3" t="s">
        <v>33</v>
      </c>
      <c r="X480" s="32" t="s">
        <v>1624</v>
      </c>
      <c r="Y480" s="33">
        <v>3009133992</v>
      </c>
      <c r="Z480" s="10" t="s">
        <v>100</v>
      </c>
      <c r="AA480" s="32"/>
      <c r="AB480" s="32" t="s">
        <v>98</v>
      </c>
      <c r="AC480" s="32" t="s">
        <v>574</v>
      </c>
      <c r="AD480" s="32" t="s">
        <v>1627</v>
      </c>
      <c r="AE480" s="32"/>
      <c r="AF480" s="32"/>
    </row>
    <row r="481" spans="1:33" ht="258" customHeight="1" x14ac:dyDescent="0.25">
      <c r="A481" s="32" t="s">
        <v>1729</v>
      </c>
      <c r="B481" s="32" t="s">
        <v>98</v>
      </c>
      <c r="C481" s="26">
        <v>480</v>
      </c>
      <c r="D481" s="32" t="s">
        <v>109</v>
      </c>
      <c r="E481" s="32"/>
      <c r="F481" s="34"/>
      <c r="G481" s="32" t="s">
        <v>1659</v>
      </c>
      <c r="H481" s="32" t="s">
        <v>26</v>
      </c>
      <c r="I481" s="32" t="s">
        <v>1147</v>
      </c>
      <c r="J481" s="32" t="s">
        <v>54</v>
      </c>
      <c r="K481" s="32">
        <v>5</v>
      </c>
      <c r="L481" s="32" t="s">
        <v>28</v>
      </c>
      <c r="M481" s="32">
        <v>7.5</v>
      </c>
      <c r="N481" s="32" t="s">
        <v>29</v>
      </c>
      <c r="O481" s="32" t="s">
        <v>708</v>
      </c>
      <c r="P481" s="32" t="s">
        <v>43</v>
      </c>
      <c r="Q481" s="32">
        <v>0</v>
      </c>
      <c r="R481" s="32" t="s">
        <v>59</v>
      </c>
      <c r="S481" s="57">
        <v>7000000</v>
      </c>
      <c r="T481" s="57">
        <f t="shared" si="8"/>
        <v>52500000</v>
      </c>
      <c r="U481" s="28">
        <f t="shared" si="9"/>
        <v>52500000</v>
      </c>
      <c r="V481" s="32" t="s">
        <v>32</v>
      </c>
      <c r="W481" s="3" t="s">
        <v>33</v>
      </c>
      <c r="X481" s="32" t="s">
        <v>1624</v>
      </c>
      <c r="Y481" s="33">
        <v>3009133992</v>
      </c>
      <c r="Z481" s="10" t="s">
        <v>100</v>
      </c>
      <c r="AA481" s="32"/>
      <c r="AB481" s="32" t="s">
        <v>98</v>
      </c>
      <c r="AC481" s="32" t="s">
        <v>574</v>
      </c>
      <c r="AD481" s="32" t="s">
        <v>1627</v>
      </c>
      <c r="AE481" s="32"/>
      <c r="AF481" s="32"/>
    </row>
    <row r="482" spans="1:33" ht="264" customHeight="1" x14ac:dyDescent="0.25">
      <c r="A482" s="32" t="s">
        <v>1730</v>
      </c>
      <c r="B482" s="32" t="s">
        <v>98</v>
      </c>
      <c r="C482" s="26">
        <v>481</v>
      </c>
      <c r="D482" s="32" t="s">
        <v>109</v>
      </c>
      <c r="E482" s="32"/>
      <c r="F482" s="34"/>
      <c r="G482" s="32" t="s">
        <v>1660</v>
      </c>
      <c r="H482" s="32" t="s">
        <v>26</v>
      </c>
      <c r="I482" s="32" t="s">
        <v>1149</v>
      </c>
      <c r="J482" s="32" t="s">
        <v>54</v>
      </c>
      <c r="K482" s="32">
        <v>5</v>
      </c>
      <c r="L482" s="32" t="s">
        <v>28</v>
      </c>
      <c r="M482" s="32">
        <v>7.3</v>
      </c>
      <c r="N482" s="32" t="s">
        <v>29</v>
      </c>
      <c r="O482" s="32" t="s">
        <v>708</v>
      </c>
      <c r="P482" s="32" t="s">
        <v>43</v>
      </c>
      <c r="Q482" s="32">
        <v>0</v>
      </c>
      <c r="R482" s="32" t="s">
        <v>59</v>
      </c>
      <c r="S482" s="57">
        <v>11000000</v>
      </c>
      <c r="T482" s="57">
        <f t="shared" si="8"/>
        <v>80300000</v>
      </c>
      <c r="U482" s="28">
        <f t="shared" si="9"/>
        <v>80300000</v>
      </c>
      <c r="V482" s="32" t="s">
        <v>32</v>
      </c>
      <c r="W482" s="3" t="s">
        <v>33</v>
      </c>
      <c r="X482" s="32" t="s">
        <v>1624</v>
      </c>
      <c r="Y482" s="33">
        <v>3009133992</v>
      </c>
      <c r="Z482" s="10" t="s">
        <v>100</v>
      </c>
      <c r="AA482" s="32"/>
      <c r="AB482" s="32" t="s">
        <v>98</v>
      </c>
      <c r="AC482" s="32" t="s">
        <v>574</v>
      </c>
      <c r="AD482" s="32" t="s">
        <v>1627</v>
      </c>
      <c r="AE482" s="32"/>
      <c r="AF482" s="32"/>
    </row>
    <row r="483" spans="1:33" ht="82.5" x14ac:dyDescent="0.25">
      <c r="A483" s="32" t="s">
        <v>1731</v>
      </c>
      <c r="B483" s="32" t="s">
        <v>98</v>
      </c>
      <c r="C483" s="26">
        <v>482</v>
      </c>
      <c r="D483" s="32" t="s">
        <v>109</v>
      </c>
      <c r="E483" s="32"/>
      <c r="F483" s="34"/>
      <c r="G483" s="32" t="s">
        <v>1661</v>
      </c>
      <c r="H483" s="32" t="s">
        <v>26</v>
      </c>
      <c r="I483" s="32" t="s">
        <v>1151</v>
      </c>
      <c r="J483" s="32" t="s">
        <v>54</v>
      </c>
      <c r="K483" s="32">
        <v>5</v>
      </c>
      <c r="L483" s="32" t="s">
        <v>28</v>
      </c>
      <c r="M483" s="32">
        <v>7.5</v>
      </c>
      <c r="N483" s="32" t="s">
        <v>29</v>
      </c>
      <c r="O483" s="32" t="s">
        <v>708</v>
      </c>
      <c r="P483" s="32" t="s">
        <v>43</v>
      </c>
      <c r="Q483" s="32">
        <v>0</v>
      </c>
      <c r="R483" s="32" t="s">
        <v>59</v>
      </c>
      <c r="S483" s="57">
        <v>8500000</v>
      </c>
      <c r="T483" s="57">
        <f t="shared" si="8"/>
        <v>63750000</v>
      </c>
      <c r="U483" s="28">
        <f t="shared" si="9"/>
        <v>63750000</v>
      </c>
      <c r="V483" s="32" t="s">
        <v>32</v>
      </c>
      <c r="W483" s="3" t="s">
        <v>33</v>
      </c>
      <c r="X483" s="32" t="s">
        <v>1624</v>
      </c>
      <c r="Y483" s="33">
        <v>3009133992</v>
      </c>
      <c r="Z483" s="10" t="s">
        <v>100</v>
      </c>
      <c r="AA483" s="32"/>
      <c r="AB483" s="32" t="s">
        <v>98</v>
      </c>
      <c r="AC483" s="32" t="s">
        <v>574</v>
      </c>
      <c r="AD483" s="32" t="s">
        <v>1627</v>
      </c>
      <c r="AE483" s="32"/>
      <c r="AF483" s="32"/>
    </row>
    <row r="484" spans="1:33" ht="82.5" x14ac:dyDescent="0.25">
      <c r="A484" s="32" t="s">
        <v>1732</v>
      </c>
      <c r="B484" s="32" t="s">
        <v>98</v>
      </c>
      <c r="C484" s="26">
        <v>483</v>
      </c>
      <c r="D484" s="32">
        <v>81111504</v>
      </c>
      <c r="E484" s="32"/>
      <c r="F484" s="34"/>
      <c r="G484" s="32" t="s">
        <v>1662</v>
      </c>
      <c r="H484" s="32" t="s">
        <v>26</v>
      </c>
      <c r="I484" s="32" t="s">
        <v>1153</v>
      </c>
      <c r="J484" s="32" t="s">
        <v>54</v>
      </c>
      <c r="K484" s="32">
        <v>5</v>
      </c>
      <c r="L484" s="32" t="s">
        <v>28</v>
      </c>
      <c r="M484" s="32">
        <v>7.4</v>
      </c>
      <c r="N484" s="32" t="s">
        <v>29</v>
      </c>
      <c r="O484" s="32" t="s">
        <v>708</v>
      </c>
      <c r="P484" s="32" t="s">
        <v>43</v>
      </c>
      <c r="Q484" s="32">
        <v>0</v>
      </c>
      <c r="R484" s="32" t="s">
        <v>59</v>
      </c>
      <c r="S484" s="57">
        <v>10500000</v>
      </c>
      <c r="T484" s="57">
        <f t="shared" si="8"/>
        <v>77700000</v>
      </c>
      <c r="U484" s="28">
        <f t="shared" si="9"/>
        <v>77700000</v>
      </c>
      <c r="V484" s="32" t="s">
        <v>32</v>
      </c>
      <c r="W484" s="3" t="s">
        <v>33</v>
      </c>
      <c r="X484" s="32" t="s">
        <v>1624</v>
      </c>
      <c r="Y484" s="33">
        <v>3009133992</v>
      </c>
      <c r="Z484" s="10" t="s">
        <v>100</v>
      </c>
      <c r="AA484" s="32"/>
      <c r="AB484" s="32" t="s">
        <v>98</v>
      </c>
      <c r="AC484" s="32" t="s">
        <v>574</v>
      </c>
      <c r="AD484" s="32" t="s">
        <v>1627</v>
      </c>
      <c r="AE484" s="32"/>
      <c r="AF484" s="32"/>
    </row>
    <row r="485" spans="1:33" s="22" customFormat="1" ht="82.5" customHeight="1" x14ac:dyDescent="0.25">
      <c r="A485" s="32" t="s">
        <v>1733</v>
      </c>
      <c r="B485" s="32" t="s">
        <v>98</v>
      </c>
      <c r="C485" s="26">
        <v>484</v>
      </c>
      <c r="D485" s="32" t="s">
        <v>109</v>
      </c>
      <c r="E485" s="32"/>
      <c r="F485" s="34"/>
      <c r="G485" s="32" t="s">
        <v>1663</v>
      </c>
      <c r="H485" s="32" t="s">
        <v>26</v>
      </c>
      <c r="I485" s="32" t="s">
        <v>1155</v>
      </c>
      <c r="J485" s="32" t="s">
        <v>54</v>
      </c>
      <c r="K485" s="32">
        <v>5</v>
      </c>
      <c r="L485" s="32" t="s">
        <v>28</v>
      </c>
      <c r="M485" s="32">
        <v>7.5</v>
      </c>
      <c r="N485" s="32" t="s">
        <v>29</v>
      </c>
      <c r="O485" s="32" t="s">
        <v>708</v>
      </c>
      <c r="P485" s="32" t="s">
        <v>43</v>
      </c>
      <c r="Q485" s="32">
        <v>0</v>
      </c>
      <c r="R485" s="32" t="s">
        <v>59</v>
      </c>
      <c r="S485" s="57">
        <v>11000000</v>
      </c>
      <c r="T485" s="57">
        <f t="shared" si="8"/>
        <v>82500000</v>
      </c>
      <c r="U485" s="28">
        <f t="shared" si="9"/>
        <v>82500000</v>
      </c>
      <c r="V485" s="32" t="s">
        <v>32</v>
      </c>
      <c r="W485" s="3" t="s">
        <v>33</v>
      </c>
      <c r="X485" s="32" t="s">
        <v>1624</v>
      </c>
      <c r="Y485" s="33">
        <v>3009133992</v>
      </c>
      <c r="Z485" s="10" t="s">
        <v>100</v>
      </c>
      <c r="AA485" s="32"/>
      <c r="AB485" s="32" t="s">
        <v>98</v>
      </c>
      <c r="AC485" s="32" t="s">
        <v>574</v>
      </c>
      <c r="AD485" s="32" t="s">
        <v>1627</v>
      </c>
      <c r="AE485" s="32"/>
      <c r="AF485" s="32"/>
    </row>
    <row r="486" spans="1:33" ht="90.75" customHeight="1" x14ac:dyDescent="0.25">
      <c r="A486" s="32" t="s">
        <v>1734</v>
      </c>
      <c r="B486" s="32" t="s">
        <v>98</v>
      </c>
      <c r="C486" s="26">
        <v>485</v>
      </c>
      <c r="D486" s="32" t="s">
        <v>109</v>
      </c>
      <c r="E486" s="32"/>
      <c r="F486" s="34"/>
      <c r="G486" s="32" t="s">
        <v>1664</v>
      </c>
      <c r="H486" s="32" t="s">
        <v>26</v>
      </c>
      <c r="I486" s="32" t="s">
        <v>1157</v>
      </c>
      <c r="J486" s="32" t="s">
        <v>54</v>
      </c>
      <c r="K486" s="32">
        <v>5</v>
      </c>
      <c r="L486" s="32" t="s">
        <v>28</v>
      </c>
      <c r="M486" s="32">
        <v>7.6</v>
      </c>
      <c r="N486" s="32" t="s">
        <v>29</v>
      </c>
      <c r="O486" s="32" t="s">
        <v>708</v>
      </c>
      <c r="P486" s="32" t="s">
        <v>43</v>
      </c>
      <c r="Q486" s="32">
        <v>0</v>
      </c>
      <c r="R486" s="32" t="s">
        <v>59</v>
      </c>
      <c r="S486" s="57">
        <v>11000000</v>
      </c>
      <c r="T486" s="57">
        <f t="shared" si="8"/>
        <v>83600000</v>
      </c>
      <c r="U486" s="28">
        <f t="shared" si="9"/>
        <v>83600000</v>
      </c>
      <c r="V486" s="32" t="s">
        <v>32</v>
      </c>
      <c r="W486" s="3" t="s">
        <v>33</v>
      </c>
      <c r="X486" s="32" t="s">
        <v>1624</v>
      </c>
      <c r="Y486" s="33">
        <v>3009133992</v>
      </c>
      <c r="Z486" s="10" t="s">
        <v>100</v>
      </c>
      <c r="AA486" s="32"/>
      <c r="AB486" s="32" t="s">
        <v>98</v>
      </c>
      <c r="AC486" s="32" t="s">
        <v>574</v>
      </c>
      <c r="AD486" s="32" t="s">
        <v>1627</v>
      </c>
      <c r="AE486" s="32"/>
      <c r="AF486" s="32"/>
    </row>
    <row r="487" spans="1:33" s="22" customFormat="1" ht="66" customHeight="1" x14ac:dyDescent="0.25">
      <c r="A487" s="32" t="s">
        <v>1735</v>
      </c>
      <c r="B487" s="32" t="s">
        <v>98</v>
      </c>
      <c r="C487" s="26">
        <v>486</v>
      </c>
      <c r="D487" s="32" t="s">
        <v>109</v>
      </c>
      <c r="E487" s="32"/>
      <c r="F487" s="34"/>
      <c r="G487" s="32" t="s">
        <v>1665</v>
      </c>
      <c r="H487" s="32" t="s">
        <v>26</v>
      </c>
      <c r="I487" s="32" t="s">
        <v>1159</v>
      </c>
      <c r="J487" s="32" t="s">
        <v>54</v>
      </c>
      <c r="K487" s="32">
        <v>5</v>
      </c>
      <c r="L487" s="32" t="s">
        <v>28</v>
      </c>
      <c r="M487" s="32">
        <v>7.4</v>
      </c>
      <c r="N487" s="32" t="s">
        <v>29</v>
      </c>
      <c r="O487" s="32" t="s">
        <v>708</v>
      </c>
      <c r="P487" s="32" t="s">
        <v>43</v>
      </c>
      <c r="Q487" s="32">
        <v>0</v>
      </c>
      <c r="R487" s="32" t="s">
        <v>59</v>
      </c>
      <c r="S487" s="57">
        <v>9500000</v>
      </c>
      <c r="T487" s="57">
        <f t="shared" si="8"/>
        <v>70300000</v>
      </c>
      <c r="U487" s="28">
        <f t="shared" si="9"/>
        <v>70300000</v>
      </c>
      <c r="V487" s="32" t="s">
        <v>32</v>
      </c>
      <c r="W487" s="3" t="s">
        <v>33</v>
      </c>
      <c r="X487" s="32" t="s">
        <v>1624</v>
      </c>
      <c r="Y487" s="33">
        <v>3009133992</v>
      </c>
      <c r="Z487" s="10" t="s">
        <v>100</v>
      </c>
      <c r="AA487" s="32"/>
      <c r="AB487" s="32" t="s">
        <v>98</v>
      </c>
      <c r="AC487" s="32" t="s">
        <v>574</v>
      </c>
      <c r="AD487" s="32" t="s">
        <v>1627</v>
      </c>
      <c r="AE487" s="32"/>
      <c r="AF487" s="32"/>
    </row>
    <row r="488" spans="1:33" s="21" customFormat="1" ht="186.75" customHeight="1" x14ac:dyDescent="0.25">
      <c r="A488" s="32" t="s">
        <v>1736</v>
      </c>
      <c r="B488" s="32" t="s">
        <v>98</v>
      </c>
      <c r="C488" s="26">
        <v>487</v>
      </c>
      <c r="D488" s="32" t="s">
        <v>1161</v>
      </c>
      <c r="E488" s="32"/>
      <c r="F488" s="34"/>
      <c r="G488" s="32" t="s">
        <v>1666</v>
      </c>
      <c r="H488" s="32" t="s">
        <v>26</v>
      </c>
      <c r="I488" s="32" t="s">
        <v>1162</v>
      </c>
      <c r="J488" s="32" t="s">
        <v>54</v>
      </c>
      <c r="K488" s="32">
        <v>5</v>
      </c>
      <c r="L488" s="32" t="s">
        <v>28</v>
      </c>
      <c r="M488" s="32">
        <v>7.2</v>
      </c>
      <c r="N488" s="32" t="s">
        <v>29</v>
      </c>
      <c r="O488" s="32" t="s">
        <v>708</v>
      </c>
      <c r="P488" s="32" t="s">
        <v>43</v>
      </c>
      <c r="Q488" s="32">
        <v>0</v>
      </c>
      <c r="R488" s="32" t="s">
        <v>59</v>
      </c>
      <c r="S488" s="57">
        <v>9500000</v>
      </c>
      <c r="T488" s="57">
        <f t="shared" si="8"/>
        <v>68400000</v>
      </c>
      <c r="U488" s="28">
        <f t="shared" si="9"/>
        <v>68400000</v>
      </c>
      <c r="V488" s="32" t="s">
        <v>32</v>
      </c>
      <c r="W488" s="3" t="s">
        <v>33</v>
      </c>
      <c r="X488" s="32" t="s">
        <v>1624</v>
      </c>
      <c r="Y488" s="33">
        <v>3009133992</v>
      </c>
      <c r="Z488" s="10" t="s">
        <v>100</v>
      </c>
      <c r="AA488" s="32"/>
      <c r="AB488" s="32" t="s">
        <v>98</v>
      </c>
      <c r="AC488" s="32" t="s">
        <v>574</v>
      </c>
      <c r="AD488" s="32" t="s">
        <v>1627</v>
      </c>
      <c r="AE488" s="32"/>
      <c r="AF488" s="32"/>
    </row>
    <row r="489" spans="1:33" s="77" customFormat="1" ht="148.5" customHeight="1" x14ac:dyDescent="0.25">
      <c r="A489" s="32" t="s">
        <v>1737</v>
      </c>
      <c r="B489" s="32" t="s">
        <v>98</v>
      </c>
      <c r="C489" s="26">
        <v>488</v>
      </c>
      <c r="D489" s="32" t="s">
        <v>1175</v>
      </c>
      <c r="E489" s="32"/>
      <c r="F489" s="34"/>
      <c r="G489" s="32" t="s">
        <v>1667</v>
      </c>
      <c r="H489" s="32" t="s">
        <v>26</v>
      </c>
      <c r="I489" s="32" t="s">
        <v>1176</v>
      </c>
      <c r="J489" s="32" t="s">
        <v>54</v>
      </c>
      <c r="K489" s="32">
        <v>5</v>
      </c>
      <c r="L489" s="32" t="s">
        <v>28</v>
      </c>
      <c r="M489" s="32">
        <v>7.4</v>
      </c>
      <c r="N489" s="32" t="s">
        <v>29</v>
      </c>
      <c r="O489" s="32" t="s">
        <v>708</v>
      </c>
      <c r="P489" s="32" t="s">
        <v>43</v>
      </c>
      <c r="Q489" s="32">
        <v>0</v>
      </c>
      <c r="R489" s="32" t="s">
        <v>59</v>
      </c>
      <c r="S489" s="57">
        <v>8500000</v>
      </c>
      <c r="T489" s="57">
        <f t="shared" si="8"/>
        <v>62900000</v>
      </c>
      <c r="U489" s="28">
        <f t="shared" si="9"/>
        <v>62900000</v>
      </c>
      <c r="V489" s="32" t="s">
        <v>32</v>
      </c>
      <c r="W489" s="3" t="s">
        <v>33</v>
      </c>
      <c r="X489" s="32" t="s">
        <v>1624</v>
      </c>
      <c r="Y489" s="33">
        <v>3009133992</v>
      </c>
      <c r="Z489" s="10" t="s">
        <v>100</v>
      </c>
      <c r="AA489" s="32"/>
      <c r="AB489" s="32" t="s">
        <v>98</v>
      </c>
      <c r="AC489" s="32" t="s">
        <v>574</v>
      </c>
      <c r="AD489" s="32" t="s">
        <v>1627</v>
      </c>
      <c r="AE489" s="32"/>
      <c r="AF489" s="32"/>
      <c r="AG489" s="47"/>
    </row>
    <row r="490" spans="1:33" s="77" customFormat="1" ht="139.5" customHeight="1" x14ac:dyDescent="0.25">
      <c r="A490" s="32" t="s">
        <v>1738</v>
      </c>
      <c r="B490" s="32" t="s">
        <v>98</v>
      </c>
      <c r="C490" s="26">
        <v>489</v>
      </c>
      <c r="D490" s="32">
        <v>81111504</v>
      </c>
      <c r="E490" s="32"/>
      <c r="F490" s="34"/>
      <c r="G490" s="32" t="s">
        <v>1668</v>
      </c>
      <c r="H490" s="32" t="s">
        <v>26</v>
      </c>
      <c r="I490" s="32" t="s">
        <v>1178</v>
      </c>
      <c r="J490" s="32" t="s">
        <v>54</v>
      </c>
      <c r="K490" s="32">
        <v>5</v>
      </c>
      <c r="L490" s="32" t="s">
        <v>28</v>
      </c>
      <c r="M490" s="32">
        <v>7.4</v>
      </c>
      <c r="N490" s="32" t="s">
        <v>29</v>
      </c>
      <c r="O490" s="32" t="s">
        <v>708</v>
      </c>
      <c r="P490" s="32" t="s">
        <v>43</v>
      </c>
      <c r="Q490" s="32">
        <v>0</v>
      </c>
      <c r="R490" s="32" t="s">
        <v>59</v>
      </c>
      <c r="S490" s="57">
        <v>10500000</v>
      </c>
      <c r="T490" s="57">
        <f t="shared" si="8"/>
        <v>77700000</v>
      </c>
      <c r="U490" s="28">
        <f t="shared" si="9"/>
        <v>77700000</v>
      </c>
      <c r="V490" s="32" t="s">
        <v>32</v>
      </c>
      <c r="W490" s="3" t="s">
        <v>33</v>
      </c>
      <c r="X490" s="32" t="s">
        <v>1624</v>
      </c>
      <c r="Y490" s="33">
        <v>3009133992</v>
      </c>
      <c r="Z490" s="10" t="s">
        <v>100</v>
      </c>
      <c r="AA490" s="32"/>
      <c r="AB490" s="32" t="s">
        <v>98</v>
      </c>
      <c r="AC490" s="32" t="s">
        <v>574</v>
      </c>
      <c r="AD490" s="32" t="s">
        <v>1627</v>
      </c>
      <c r="AE490" s="32"/>
      <c r="AF490" s="32"/>
      <c r="AG490" s="47"/>
    </row>
    <row r="491" spans="1:33" ht="165.75" customHeight="1" x14ac:dyDescent="0.25">
      <c r="A491" s="32" t="s">
        <v>1739</v>
      </c>
      <c r="B491" s="32" t="s">
        <v>98</v>
      </c>
      <c r="C491" s="26">
        <v>490</v>
      </c>
      <c r="D491" s="32" t="s">
        <v>109</v>
      </c>
      <c r="E491" s="32"/>
      <c r="F491" s="34"/>
      <c r="G491" s="32" t="s">
        <v>1669</v>
      </c>
      <c r="H491" s="32" t="s">
        <v>26</v>
      </c>
      <c r="I491" s="32" t="s">
        <v>1180</v>
      </c>
      <c r="J491" s="32" t="s">
        <v>54</v>
      </c>
      <c r="K491" s="32">
        <v>5</v>
      </c>
      <c r="L491" s="32" t="s">
        <v>28</v>
      </c>
      <c r="M491" s="32">
        <v>7.4</v>
      </c>
      <c r="N491" s="32" t="s">
        <v>29</v>
      </c>
      <c r="O491" s="32" t="s">
        <v>708</v>
      </c>
      <c r="P491" s="32" t="s">
        <v>43</v>
      </c>
      <c r="Q491" s="32">
        <v>0</v>
      </c>
      <c r="R491" s="32" t="s">
        <v>59</v>
      </c>
      <c r="S491" s="57">
        <v>11000000</v>
      </c>
      <c r="T491" s="57">
        <f t="shared" si="8"/>
        <v>81400000</v>
      </c>
      <c r="U491" s="28">
        <f t="shared" si="9"/>
        <v>81400000</v>
      </c>
      <c r="V491" s="32" t="s">
        <v>32</v>
      </c>
      <c r="W491" s="3" t="s">
        <v>33</v>
      </c>
      <c r="X491" s="32" t="s">
        <v>1624</v>
      </c>
      <c r="Y491" s="33">
        <v>3009133992</v>
      </c>
      <c r="Z491" s="10" t="s">
        <v>100</v>
      </c>
      <c r="AA491" s="32"/>
      <c r="AB491" s="32" t="s">
        <v>98</v>
      </c>
      <c r="AC491" s="32" t="s">
        <v>574</v>
      </c>
      <c r="AD491" s="32" t="s">
        <v>1627</v>
      </c>
      <c r="AE491" s="32"/>
      <c r="AF491" s="32"/>
    </row>
    <row r="492" spans="1:33" s="77" customFormat="1" ht="66" customHeight="1" x14ac:dyDescent="0.25">
      <c r="A492" s="32" t="s">
        <v>1740</v>
      </c>
      <c r="B492" s="32" t="s">
        <v>98</v>
      </c>
      <c r="C492" s="26">
        <v>491</v>
      </c>
      <c r="D492" s="32" t="s">
        <v>109</v>
      </c>
      <c r="E492" s="32"/>
      <c r="F492" s="34"/>
      <c r="G492" s="32" t="s">
        <v>1670</v>
      </c>
      <c r="H492" s="32" t="s">
        <v>26</v>
      </c>
      <c r="I492" s="32" t="s">
        <v>1182</v>
      </c>
      <c r="J492" s="32" t="s">
        <v>54</v>
      </c>
      <c r="K492" s="32">
        <v>5</v>
      </c>
      <c r="L492" s="32" t="s">
        <v>28</v>
      </c>
      <c r="M492" s="32">
        <v>7.5</v>
      </c>
      <c r="N492" s="32" t="s">
        <v>29</v>
      </c>
      <c r="O492" s="32" t="s">
        <v>708</v>
      </c>
      <c r="P492" s="32" t="s">
        <v>43</v>
      </c>
      <c r="Q492" s="32">
        <v>0</v>
      </c>
      <c r="R492" s="32" t="s">
        <v>59</v>
      </c>
      <c r="S492" s="57">
        <v>7000000</v>
      </c>
      <c r="T492" s="57">
        <f t="shared" si="8"/>
        <v>52500000</v>
      </c>
      <c r="U492" s="28">
        <f t="shared" si="9"/>
        <v>52500000</v>
      </c>
      <c r="V492" s="32" t="s">
        <v>32</v>
      </c>
      <c r="W492" s="3" t="s">
        <v>33</v>
      </c>
      <c r="X492" s="32" t="s">
        <v>1624</v>
      </c>
      <c r="Y492" s="33">
        <v>3009133992</v>
      </c>
      <c r="Z492" s="10" t="s">
        <v>100</v>
      </c>
      <c r="AA492" s="32"/>
      <c r="AB492" s="32" t="s">
        <v>98</v>
      </c>
      <c r="AC492" s="32" t="s">
        <v>574</v>
      </c>
      <c r="AD492" s="32" t="s">
        <v>1627</v>
      </c>
      <c r="AE492" s="32"/>
      <c r="AF492" s="32"/>
    </row>
    <row r="493" spans="1:33" s="77" customFormat="1" ht="99" x14ac:dyDescent="0.25">
      <c r="A493" s="32" t="s">
        <v>1741</v>
      </c>
      <c r="B493" s="32" t="s">
        <v>98</v>
      </c>
      <c r="C493" s="26">
        <v>492</v>
      </c>
      <c r="D493" s="32" t="s">
        <v>1138</v>
      </c>
      <c r="E493" s="32"/>
      <c r="F493" s="34"/>
      <c r="G493" s="32" t="s">
        <v>1671</v>
      </c>
      <c r="H493" s="32" t="s">
        <v>26</v>
      </c>
      <c r="I493" s="32" t="s">
        <v>1186</v>
      </c>
      <c r="J493" s="32" t="s">
        <v>54</v>
      </c>
      <c r="K493" s="32">
        <v>5</v>
      </c>
      <c r="L493" s="32" t="s">
        <v>28</v>
      </c>
      <c r="M493" s="32">
        <v>7.5</v>
      </c>
      <c r="N493" s="32" t="s">
        <v>29</v>
      </c>
      <c r="O493" s="32" t="s">
        <v>708</v>
      </c>
      <c r="P493" s="32" t="s">
        <v>43</v>
      </c>
      <c r="Q493" s="32">
        <v>0</v>
      </c>
      <c r="R493" s="32" t="s">
        <v>59</v>
      </c>
      <c r="S493" s="57">
        <v>7500000</v>
      </c>
      <c r="T493" s="57">
        <f t="shared" si="8"/>
        <v>56250000</v>
      </c>
      <c r="U493" s="28">
        <f t="shared" si="9"/>
        <v>56250000</v>
      </c>
      <c r="V493" s="32" t="s">
        <v>32</v>
      </c>
      <c r="W493" s="3" t="s">
        <v>33</v>
      </c>
      <c r="X493" s="32" t="s">
        <v>1624</v>
      </c>
      <c r="Y493" s="33">
        <v>3009133992</v>
      </c>
      <c r="Z493" s="10" t="s">
        <v>100</v>
      </c>
      <c r="AA493" s="32"/>
      <c r="AB493" s="32" t="s">
        <v>98</v>
      </c>
      <c r="AC493" s="32" t="s">
        <v>574</v>
      </c>
      <c r="AD493" s="32" t="s">
        <v>1627</v>
      </c>
      <c r="AE493" s="32"/>
      <c r="AF493" s="32"/>
    </row>
    <row r="494" spans="1:33" s="77" customFormat="1" ht="82.5" customHeight="1" x14ac:dyDescent="0.25">
      <c r="A494" s="32" t="s">
        <v>1742</v>
      </c>
      <c r="B494" s="32" t="s">
        <v>98</v>
      </c>
      <c r="C494" s="26">
        <v>493</v>
      </c>
      <c r="D494" s="32" t="s">
        <v>1209</v>
      </c>
      <c r="E494" s="32"/>
      <c r="F494" s="34"/>
      <c r="G494" s="32" t="s">
        <v>1672</v>
      </c>
      <c r="H494" s="32" t="s">
        <v>34</v>
      </c>
      <c r="I494" s="32" t="s">
        <v>1210</v>
      </c>
      <c r="J494" s="32" t="s">
        <v>54</v>
      </c>
      <c r="K494" s="32">
        <v>5</v>
      </c>
      <c r="L494" s="32" t="s">
        <v>28</v>
      </c>
      <c r="M494" s="32">
        <v>7.2</v>
      </c>
      <c r="N494" s="32" t="s">
        <v>29</v>
      </c>
      <c r="O494" s="32" t="s">
        <v>708</v>
      </c>
      <c r="P494" s="32" t="s">
        <v>43</v>
      </c>
      <c r="Q494" s="32">
        <v>0</v>
      </c>
      <c r="R494" s="32" t="s">
        <v>59</v>
      </c>
      <c r="S494" s="57">
        <v>3500000</v>
      </c>
      <c r="T494" s="57">
        <f t="shared" si="8"/>
        <v>25200000</v>
      </c>
      <c r="U494" s="28">
        <f t="shared" si="9"/>
        <v>25200000</v>
      </c>
      <c r="V494" s="32" t="s">
        <v>32</v>
      </c>
      <c r="W494" s="3" t="s">
        <v>33</v>
      </c>
      <c r="X494" s="32" t="s">
        <v>1624</v>
      </c>
      <c r="Y494" s="33">
        <v>3009133992</v>
      </c>
      <c r="Z494" s="10" t="s">
        <v>100</v>
      </c>
      <c r="AA494" s="32"/>
      <c r="AB494" s="32" t="s">
        <v>98</v>
      </c>
      <c r="AC494" s="32" t="s">
        <v>574</v>
      </c>
      <c r="AD494" s="32" t="s">
        <v>1627</v>
      </c>
      <c r="AE494" s="32"/>
      <c r="AF494" s="32"/>
    </row>
    <row r="495" spans="1:33" ht="140.25" customHeight="1" x14ac:dyDescent="0.25">
      <c r="A495" s="32" t="s">
        <v>1743</v>
      </c>
      <c r="B495" s="32" t="s">
        <v>98</v>
      </c>
      <c r="C495" s="26">
        <v>494</v>
      </c>
      <c r="D495" s="32" t="s">
        <v>1216</v>
      </c>
      <c r="E495" s="32"/>
      <c r="F495" s="34"/>
      <c r="G495" s="32" t="s">
        <v>1673</v>
      </c>
      <c r="H495" s="32" t="s">
        <v>34</v>
      </c>
      <c r="I495" s="32" t="s">
        <v>1217</v>
      </c>
      <c r="J495" s="32" t="s">
        <v>54</v>
      </c>
      <c r="K495" s="32">
        <v>5</v>
      </c>
      <c r="L495" s="32" t="s">
        <v>28</v>
      </c>
      <c r="M495" s="32">
        <v>7.4</v>
      </c>
      <c r="N495" s="32" t="s">
        <v>29</v>
      </c>
      <c r="O495" s="32" t="s">
        <v>708</v>
      </c>
      <c r="P495" s="32" t="s">
        <v>43</v>
      </c>
      <c r="Q495" s="32">
        <v>0</v>
      </c>
      <c r="R495" s="32" t="s">
        <v>59</v>
      </c>
      <c r="S495" s="57">
        <v>3500000</v>
      </c>
      <c r="T495" s="57">
        <f t="shared" si="8"/>
        <v>25900000</v>
      </c>
      <c r="U495" s="28">
        <f t="shared" si="9"/>
        <v>25900000</v>
      </c>
      <c r="V495" s="32" t="s">
        <v>32</v>
      </c>
      <c r="W495" s="3" t="s">
        <v>33</v>
      </c>
      <c r="X495" s="32" t="s">
        <v>1624</v>
      </c>
      <c r="Y495" s="33">
        <v>3009133992</v>
      </c>
      <c r="Z495" s="10" t="s">
        <v>100</v>
      </c>
      <c r="AA495" s="32"/>
      <c r="AB495" s="32" t="s">
        <v>98</v>
      </c>
      <c r="AC495" s="32" t="s">
        <v>574</v>
      </c>
      <c r="AD495" s="32" t="s">
        <v>1627</v>
      </c>
      <c r="AE495" s="32"/>
      <c r="AF495" s="32"/>
    </row>
    <row r="496" spans="1:33" s="77" customFormat="1" ht="82.5" x14ac:dyDescent="0.25">
      <c r="A496" s="32" t="s">
        <v>1744</v>
      </c>
      <c r="B496" s="32" t="s">
        <v>98</v>
      </c>
      <c r="C496" s="26">
        <v>495</v>
      </c>
      <c r="D496" s="32" t="s">
        <v>1209</v>
      </c>
      <c r="E496" s="32"/>
      <c r="F496" s="34"/>
      <c r="G496" s="32" t="s">
        <v>1674</v>
      </c>
      <c r="H496" s="32" t="s">
        <v>34</v>
      </c>
      <c r="I496" s="32" t="s">
        <v>1626</v>
      </c>
      <c r="J496" s="32" t="s">
        <v>54</v>
      </c>
      <c r="K496" s="32">
        <v>5</v>
      </c>
      <c r="L496" s="32" t="s">
        <v>28</v>
      </c>
      <c r="M496" s="32">
        <v>7.4</v>
      </c>
      <c r="N496" s="32" t="s">
        <v>29</v>
      </c>
      <c r="O496" s="32" t="s">
        <v>708</v>
      </c>
      <c r="P496" s="32" t="s">
        <v>43</v>
      </c>
      <c r="Q496" s="32">
        <v>0</v>
      </c>
      <c r="R496" s="32" t="s">
        <v>59</v>
      </c>
      <c r="S496" s="57">
        <v>3500000</v>
      </c>
      <c r="T496" s="57">
        <f t="shared" si="8"/>
        <v>25900000</v>
      </c>
      <c r="U496" s="28">
        <f t="shared" si="9"/>
        <v>25900000</v>
      </c>
      <c r="V496" s="32" t="s">
        <v>32</v>
      </c>
      <c r="W496" s="3" t="s">
        <v>33</v>
      </c>
      <c r="X496" s="32" t="s">
        <v>1624</v>
      </c>
      <c r="Y496" s="33">
        <v>3009133992</v>
      </c>
      <c r="Z496" s="10" t="s">
        <v>100</v>
      </c>
      <c r="AA496" s="32"/>
      <c r="AB496" s="32" t="s">
        <v>98</v>
      </c>
      <c r="AC496" s="32" t="s">
        <v>574</v>
      </c>
      <c r="AD496" s="32" t="s">
        <v>1627</v>
      </c>
      <c r="AE496" s="32"/>
      <c r="AF496" s="32"/>
    </row>
    <row r="497" spans="1:32" s="77" customFormat="1" ht="49.5" x14ac:dyDescent="0.25">
      <c r="A497" s="32" t="s">
        <v>1751</v>
      </c>
      <c r="B497" s="32" t="s">
        <v>132</v>
      </c>
      <c r="C497" s="26">
        <v>496</v>
      </c>
      <c r="D497" s="32" t="s">
        <v>176</v>
      </c>
      <c r="E497" s="32"/>
      <c r="F497" s="34"/>
      <c r="G497" s="32" t="s">
        <v>1675</v>
      </c>
      <c r="H497" s="32" t="s">
        <v>26</v>
      </c>
      <c r="I497" s="32" t="s">
        <v>1357</v>
      </c>
      <c r="J497" s="32" t="s">
        <v>54</v>
      </c>
      <c r="K497" s="32">
        <v>5</v>
      </c>
      <c r="L497" s="32" t="s">
        <v>28</v>
      </c>
      <c r="M497" s="32">
        <v>7.5</v>
      </c>
      <c r="N497" s="32" t="s">
        <v>29</v>
      </c>
      <c r="O497" s="32" t="s">
        <v>708</v>
      </c>
      <c r="P497" s="32" t="s">
        <v>43</v>
      </c>
      <c r="Q497" s="32">
        <v>0</v>
      </c>
      <c r="R497" s="32" t="s">
        <v>31</v>
      </c>
      <c r="S497" s="57">
        <v>8000000</v>
      </c>
      <c r="T497" s="57">
        <f t="shared" si="8"/>
        <v>60000000</v>
      </c>
      <c r="U497" s="28">
        <f t="shared" si="9"/>
        <v>60000000</v>
      </c>
      <c r="V497" s="32" t="s">
        <v>32</v>
      </c>
      <c r="W497" s="32" t="s">
        <v>33</v>
      </c>
      <c r="X497" s="32" t="s">
        <v>158</v>
      </c>
      <c r="Y497" s="33">
        <v>3009133992</v>
      </c>
      <c r="Z497" s="10" t="s">
        <v>159</v>
      </c>
      <c r="AA497" s="32"/>
      <c r="AB497" s="32" t="s">
        <v>132</v>
      </c>
      <c r="AC497" s="32" t="s">
        <v>272</v>
      </c>
      <c r="AD497" s="32" t="s">
        <v>1627</v>
      </c>
      <c r="AE497" s="32"/>
      <c r="AF497" s="32"/>
    </row>
    <row r="498" spans="1:32" ht="102.75" customHeight="1" x14ac:dyDescent="0.25">
      <c r="A498" s="32" t="s">
        <v>1752</v>
      </c>
      <c r="B498" s="32" t="s">
        <v>132</v>
      </c>
      <c r="C498" s="26">
        <v>497</v>
      </c>
      <c r="D498" s="32">
        <v>80161500</v>
      </c>
      <c r="E498" s="32"/>
      <c r="F498" s="34"/>
      <c r="G498" s="32" t="s">
        <v>1676</v>
      </c>
      <c r="H498" s="32" t="s">
        <v>26</v>
      </c>
      <c r="I498" s="32" t="s">
        <v>1359</v>
      </c>
      <c r="J498" s="32" t="s">
        <v>54</v>
      </c>
      <c r="K498" s="32">
        <v>5</v>
      </c>
      <c r="L498" s="32" t="s">
        <v>28</v>
      </c>
      <c r="M498" s="32">
        <v>7.5</v>
      </c>
      <c r="N498" s="32" t="s">
        <v>29</v>
      </c>
      <c r="O498" s="32" t="s">
        <v>708</v>
      </c>
      <c r="P498" s="32" t="s">
        <v>43</v>
      </c>
      <c r="Q498" s="32">
        <v>0</v>
      </c>
      <c r="R498" s="32" t="s">
        <v>31</v>
      </c>
      <c r="S498" s="57">
        <v>4000000</v>
      </c>
      <c r="T498" s="57">
        <f t="shared" si="8"/>
        <v>30000000</v>
      </c>
      <c r="U498" s="28">
        <f t="shared" si="9"/>
        <v>30000000</v>
      </c>
      <c r="V498" s="32" t="s">
        <v>32</v>
      </c>
      <c r="W498" s="32" t="s">
        <v>33</v>
      </c>
      <c r="X498" s="32" t="s">
        <v>158</v>
      </c>
      <c r="Y498" s="33">
        <v>3009133992</v>
      </c>
      <c r="Z498" s="10" t="s">
        <v>159</v>
      </c>
      <c r="AA498" s="32"/>
      <c r="AB498" s="32" t="s">
        <v>132</v>
      </c>
      <c r="AC498" s="32" t="s">
        <v>272</v>
      </c>
      <c r="AD498" s="32" t="s">
        <v>1627</v>
      </c>
      <c r="AE498" s="32"/>
      <c r="AF498" s="32"/>
    </row>
    <row r="499" spans="1:32" ht="100.5" customHeight="1" x14ac:dyDescent="0.25">
      <c r="A499" s="32" t="s">
        <v>1713</v>
      </c>
      <c r="B499" s="32" t="s">
        <v>49</v>
      </c>
      <c r="C499" s="26">
        <v>498</v>
      </c>
      <c r="D499" s="32">
        <v>80161504</v>
      </c>
      <c r="E499" s="32"/>
      <c r="F499" s="34"/>
      <c r="G499" s="32" t="s">
        <v>1677</v>
      </c>
      <c r="H499" s="32" t="s">
        <v>26</v>
      </c>
      <c r="I499" s="32" t="s">
        <v>41</v>
      </c>
      <c r="J499" s="32" t="s">
        <v>36</v>
      </c>
      <c r="K499" s="32">
        <v>8</v>
      </c>
      <c r="L499" s="32" t="s">
        <v>28</v>
      </c>
      <c r="M499" s="32">
        <v>4.5</v>
      </c>
      <c r="N499" s="32" t="s">
        <v>29</v>
      </c>
      <c r="O499" s="32" t="s">
        <v>708</v>
      </c>
      <c r="P499" s="32" t="s">
        <v>43</v>
      </c>
      <c r="Q499" s="32">
        <v>0</v>
      </c>
      <c r="R499" s="32" t="s">
        <v>59</v>
      </c>
      <c r="S499" s="57">
        <v>7500000</v>
      </c>
      <c r="T499" s="57">
        <f>+S499*M499</f>
        <v>33750000</v>
      </c>
      <c r="U499" s="28">
        <f t="shared" ref="U499:U504" si="10">+T499</f>
        <v>33750000</v>
      </c>
      <c r="V499" s="32" t="s">
        <v>32</v>
      </c>
      <c r="W499" s="32" t="s">
        <v>33</v>
      </c>
      <c r="X499" s="32" t="s">
        <v>334</v>
      </c>
      <c r="Y499" s="32">
        <v>8420</v>
      </c>
      <c r="Z499" s="32" t="s">
        <v>335</v>
      </c>
      <c r="AA499" s="32"/>
      <c r="AB499" s="32" t="s">
        <v>49</v>
      </c>
      <c r="AC499" s="32" t="s">
        <v>572</v>
      </c>
      <c r="AD499" s="32" t="s">
        <v>2168</v>
      </c>
      <c r="AE499" s="32"/>
      <c r="AF499" s="32"/>
    </row>
    <row r="500" spans="1:32" ht="102.75" customHeight="1" x14ac:dyDescent="0.25">
      <c r="A500" s="32" t="s">
        <v>1714</v>
      </c>
      <c r="B500" s="32" t="s">
        <v>49</v>
      </c>
      <c r="C500" s="26">
        <v>499</v>
      </c>
      <c r="D500" s="32">
        <v>80161504</v>
      </c>
      <c r="E500" s="32"/>
      <c r="F500" s="34"/>
      <c r="G500" s="32" t="s">
        <v>1678</v>
      </c>
      <c r="H500" s="32" t="s">
        <v>26</v>
      </c>
      <c r="I500" s="32" t="s">
        <v>336</v>
      </c>
      <c r="J500" s="32" t="s">
        <v>62</v>
      </c>
      <c r="K500" s="32">
        <v>6</v>
      </c>
      <c r="L500" s="32" t="s">
        <v>28</v>
      </c>
      <c r="M500" s="32">
        <v>6.5</v>
      </c>
      <c r="N500" s="32" t="s">
        <v>29</v>
      </c>
      <c r="O500" s="32" t="s">
        <v>708</v>
      </c>
      <c r="P500" s="32" t="s">
        <v>43</v>
      </c>
      <c r="Q500" s="32">
        <v>0</v>
      </c>
      <c r="R500" s="32" t="s">
        <v>59</v>
      </c>
      <c r="S500" s="57">
        <v>5000000</v>
      </c>
      <c r="T500" s="57">
        <f>+S500*M500</f>
        <v>32500000</v>
      </c>
      <c r="U500" s="28">
        <f t="shared" si="10"/>
        <v>32500000</v>
      </c>
      <c r="V500" s="32" t="s">
        <v>32</v>
      </c>
      <c r="W500" s="32" t="s">
        <v>33</v>
      </c>
      <c r="X500" s="32" t="s">
        <v>334</v>
      </c>
      <c r="Y500" s="32">
        <v>8420</v>
      </c>
      <c r="Z500" s="32" t="s">
        <v>335</v>
      </c>
      <c r="AA500" s="32"/>
      <c r="AB500" s="32" t="s">
        <v>49</v>
      </c>
      <c r="AC500" s="32" t="s">
        <v>572</v>
      </c>
      <c r="AD500" s="32" t="s">
        <v>1847</v>
      </c>
      <c r="AE500" s="32"/>
      <c r="AF500" s="32"/>
    </row>
    <row r="501" spans="1:32" ht="84.75" customHeight="1" x14ac:dyDescent="0.25">
      <c r="A501" s="32" t="s">
        <v>1715</v>
      </c>
      <c r="B501" s="32" t="s">
        <v>49</v>
      </c>
      <c r="C501" s="26">
        <v>500</v>
      </c>
      <c r="D501" s="32">
        <v>80161504</v>
      </c>
      <c r="E501" s="32"/>
      <c r="F501" s="34"/>
      <c r="G501" s="32" t="s">
        <v>1679</v>
      </c>
      <c r="H501" s="32" t="s">
        <v>26</v>
      </c>
      <c r="I501" s="32" t="s">
        <v>1123</v>
      </c>
      <c r="J501" s="32" t="s">
        <v>62</v>
      </c>
      <c r="K501" s="32">
        <v>6</v>
      </c>
      <c r="L501" s="32" t="s">
        <v>28</v>
      </c>
      <c r="M501" s="32">
        <v>6.5</v>
      </c>
      <c r="N501" s="32" t="s">
        <v>29</v>
      </c>
      <c r="O501" s="32" t="s">
        <v>708</v>
      </c>
      <c r="P501" s="32" t="s">
        <v>43</v>
      </c>
      <c r="Q501" s="32">
        <v>0</v>
      </c>
      <c r="R501" s="32" t="s">
        <v>59</v>
      </c>
      <c r="S501" s="57">
        <v>6000000</v>
      </c>
      <c r="T501" s="57">
        <f>+S501*M501</f>
        <v>39000000</v>
      </c>
      <c r="U501" s="28">
        <f t="shared" si="10"/>
        <v>39000000</v>
      </c>
      <c r="V501" s="32" t="s">
        <v>32</v>
      </c>
      <c r="W501" s="32" t="s">
        <v>33</v>
      </c>
      <c r="X501" s="32" t="s">
        <v>334</v>
      </c>
      <c r="Y501" s="32">
        <v>8420</v>
      </c>
      <c r="Z501" s="32" t="s">
        <v>335</v>
      </c>
      <c r="AA501" s="32"/>
      <c r="AB501" s="32" t="s">
        <v>49</v>
      </c>
      <c r="AC501" s="32" t="s">
        <v>572</v>
      </c>
      <c r="AD501" s="32" t="s">
        <v>1847</v>
      </c>
      <c r="AE501" s="32"/>
      <c r="AF501" s="32"/>
    </row>
    <row r="502" spans="1:32" ht="99.75" customHeight="1" x14ac:dyDescent="0.25">
      <c r="A502" s="32" t="s">
        <v>1718</v>
      </c>
      <c r="B502" s="32" t="s">
        <v>76</v>
      </c>
      <c r="C502" s="26">
        <v>501</v>
      </c>
      <c r="D502" s="32">
        <v>80161504</v>
      </c>
      <c r="E502" s="32"/>
      <c r="F502" s="34"/>
      <c r="G502" s="32" t="s">
        <v>1680</v>
      </c>
      <c r="H502" s="32" t="s">
        <v>34</v>
      </c>
      <c r="I502" s="32" t="s">
        <v>1300</v>
      </c>
      <c r="J502" s="32" t="s">
        <v>54</v>
      </c>
      <c r="K502" s="33">
        <v>5</v>
      </c>
      <c r="L502" s="32" t="s">
        <v>28</v>
      </c>
      <c r="M502" s="32">
        <v>7</v>
      </c>
      <c r="N502" s="32" t="s">
        <v>29</v>
      </c>
      <c r="O502" s="32" t="s">
        <v>708</v>
      </c>
      <c r="P502" s="32" t="s">
        <v>43</v>
      </c>
      <c r="Q502" s="32">
        <v>0</v>
      </c>
      <c r="R502" s="32" t="s">
        <v>31</v>
      </c>
      <c r="S502" s="57">
        <v>5500000</v>
      </c>
      <c r="T502" s="57">
        <f>+M502*S502</f>
        <v>38500000</v>
      </c>
      <c r="U502" s="28">
        <f t="shared" si="10"/>
        <v>38500000</v>
      </c>
      <c r="V502" s="32" t="s">
        <v>32</v>
      </c>
      <c r="W502" s="32" t="s">
        <v>33</v>
      </c>
      <c r="X502" s="32" t="s">
        <v>564</v>
      </c>
      <c r="Y502" s="33">
        <v>3009133992</v>
      </c>
      <c r="Z502" s="10" t="s">
        <v>279</v>
      </c>
      <c r="AA502" s="32"/>
      <c r="AB502" s="32" t="s">
        <v>76</v>
      </c>
      <c r="AC502" s="32" t="s">
        <v>272</v>
      </c>
      <c r="AD502" s="32" t="s">
        <v>1797</v>
      </c>
      <c r="AE502" s="32"/>
      <c r="AF502" s="32"/>
    </row>
    <row r="503" spans="1:32" ht="108" customHeight="1" x14ac:dyDescent="0.25">
      <c r="A503" s="32" t="s">
        <v>1719</v>
      </c>
      <c r="B503" s="32" t="s">
        <v>76</v>
      </c>
      <c r="C503" s="26">
        <v>502</v>
      </c>
      <c r="D503" s="32">
        <v>80161504</v>
      </c>
      <c r="E503" s="32"/>
      <c r="F503" s="34"/>
      <c r="G503" s="32" t="s">
        <v>1681</v>
      </c>
      <c r="H503" s="32" t="s">
        <v>26</v>
      </c>
      <c r="I503" s="32" t="s">
        <v>1302</v>
      </c>
      <c r="J503" s="32" t="s">
        <v>54</v>
      </c>
      <c r="K503" s="33">
        <v>5</v>
      </c>
      <c r="L503" s="32" t="s">
        <v>28</v>
      </c>
      <c r="M503" s="32">
        <v>7</v>
      </c>
      <c r="N503" s="32" t="s">
        <v>29</v>
      </c>
      <c r="O503" s="32" t="s">
        <v>708</v>
      </c>
      <c r="P503" s="32" t="s">
        <v>43</v>
      </c>
      <c r="Q503" s="32">
        <v>0</v>
      </c>
      <c r="R503" s="32" t="s">
        <v>31</v>
      </c>
      <c r="S503" s="57">
        <v>8500000</v>
      </c>
      <c r="T503" s="57">
        <f>+M503*S503</f>
        <v>59500000</v>
      </c>
      <c r="U503" s="28">
        <f t="shared" si="10"/>
        <v>59500000</v>
      </c>
      <c r="V503" s="32" t="s">
        <v>32</v>
      </c>
      <c r="W503" s="32" t="s">
        <v>33</v>
      </c>
      <c r="X503" s="32" t="s">
        <v>564</v>
      </c>
      <c r="Y503" s="33">
        <v>3009133992</v>
      </c>
      <c r="Z503" s="10" t="s">
        <v>279</v>
      </c>
      <c r="AA503" s="32"/>
      <c r="AB503" s="32" t="s">
        <v>76</v>
      </c>
      <c r="AC503" s="32" t="s">
        <v>272</v>
      </c>
      <c r="AD503" s="32" t="s">
        <v>1797</v>
      </c>
      <c r="AE503" s="32"/>
      <c r="AF503" s="32"/>
    </row>
    <row r="504" spans="1:32" ht="151.5" customHeight="1" x14ac:dyDescent="0.25">
      <c r="A504" s="32" t="s">
        <v>1753</v>
      </c>
      <c r="B504" s="32" t="s">
        <v>174</v>
      </c>
      <c r="C504" s="26">
        <v>503</v>
      </c>
      <c r="D504" s="32" t="s">
        <v>663</v>
      </c>
      <c r="E504" s="32"/>
      <c r="F504" s="34"/>
      <c r="G504" s="32" t="s">
        <v>1682</v>
      </c>
      <c r="H504" s="32" t="s">
        <v>1640</v>
      </c>
      <c r="I504" s="34"/>
      <c r="J504" s="32" t="s">
        <v>54</v>
      </c>
      <c r="K504" s="32">
        <v>5</v>
      </c>
      <c r="L504" s="32" t="s">
        <v>28</v>
      </c>
      <c r="M504" s="32">
        <v>6</v>
      </c>
      <c r="N504" s="32" t="s">
        <v>136</v>
      </c>
      <c r="O504" s="32" t="s">
        <v>708</v>
      </c>
      <c r="P504" s="32" t="s">
        <v>43</v>
      </c>
      <c r="Q504" s="32">
        <v>0</v>
      </c>
      <c r="R504" s="32" t="s">
        <v>59</v>
      </c>
      <c r="S504" s="57">
        <v>0</v>
      </c>
      <c r="T504" s="57">
        <v>80000000</v>
      </c>
      <c r="U504" s="28">
        <f t="shared" si="10"/>
        <v>80000000</v>
      </c>
      <c r="V504" s="32" t="s">
        <v>32</v>
      </c>
      <c r="W504" s="32" t="s">
        <v>33</v>
      </c>
      <c r="X504" s="32" t="s">
        <v>576</v>
      </c>
      <c r="Y504" s="33">
        <v>3009133992</v>
      </c>
      <c r="Z504" s="10" t="s">
        <v>577</v>
      </c>
      <c r="AA504" s="32"/>
      <c r="AB504" s="32" t="s">
        <v>174</v>
      </c>
      <c r="AC504" s="32" t="s">
        <v>608</v>
      </c>
      <c r="AD504" s="32" t="s">
        <v>1627</v>
      </c>
      <c r="AE504" s="34"/>
      <c r="AF504" s="34"/>
    </row>
    <row r="505" spans="1:32" ht="130.5" customHeight="1" x14ac:dyDescent="0.25">
      <c r="A505" s="32" t="s">
        <v>1754</v>
      </c>
      <c r="B505" s="32" t="s">
        <v>174</v>
      </c>
      <c r="C505" s="26">
        <v>504</v>
      </c>
      <c r="D505" s="32">
        <v>80161500</v>
      </c>
      <c r="E505" s="32"/>
      <c r="F505" s="34"/>
      <c r="G505" s="32" t="s">
        <v>1821</v>
      </c>
      <c r="H505" s="32" t="s">
        <v>1539</v>
      </c>
      <c r="I505" s="32" t="s">
        <v>1269</v>
      </c>
      <c r="J505" s="32" t="s">
        <v>54</v>
      </c>
      <c r="K505" s="32">
        <v>5</v>
      </c>
      <c r="L505" s="32" t="s">
        <v>28</v>
      </c>
      <c r="M505" s="32">
        <v>7.5</v>
      </c>
      <c r="N505" s="32" t="s">
        <v>29</v>
      </c>
      <c r="O505" s="32" t="s">
        <v>708</v>
      </c>
      <c r="P505" s="32" t="s">
        <v>43</v>
      </c>
      <c r="Q505" s="32">
        <v>0</v>
      </c>
      <c r="R505" s="32" t="s">
        <v>59</v>
      </c>
      <c r="S505" s="57">
        <v>11000000</v>
      </c>
      <c r="T505" s="57">
        <f>+M505*S505</f>
        <v>82500000</v>
      </c>
      <c r="U505" s="28">
        <v>82500000</v>
      </c>
      <c r="V505" s="32" t="s">
        <v>32</v>
      </c>
      <c r="W505" s="32" t="s">
        <v>33</v>
      </c>
      <c r="X505" s="32" t="s">
        <v>1270</v>
      </c>
      <c r="Y505" s="33">
        <v>3009133992</v>
      </c>
      <c r="Z505" s="10" t="s">
        <v>1271</v>
      </c>
      <c r="AA505" s="32"/>
      <c r="AB505" s="32" t="s">
        <v>174</v>
      </c>
      <c r="AC505" s="32" t="s">
        <v>268</v>
      </c>
      <c r="AD505" s="32" t="s">
        <v>1627</v>
      </c>
      <c r="AE505" s="32"/>
      <c r="AF505" s="32"/>
    </row>
    <row r="506" spans="1:32" ht="109.5" customHeight="1" x14ac:dyDescent="0.25">
      <c r="A506" s="32" t="s">
        <v>1755</v>
      </c>
      <c r="B506" s="32" t="s">
        <v>174</v>
      </c>
      <c r="C506" s="26">
        <v>505</v>
      </c>
      <c r="D506" s="32">
        <v>80161500</v>
      </c>
      <c r="E506" s="32"/>
      <c r="F506" s="34"/>
      <c r="G506" s="32" t="s">
        <v>1702</v>
      </c>
      <c r="H506" s="32" t="s">
        <v>26</v>
      </c>
      <c r="I506" s="32" t="s">
        <v>1275</v>
      </c>
      <c r="J506" s="5" t="s">
        <v>54</v>
      </c>
      <c r="K506" s="32">
        <v>5</v>
      </c>
      <c r="L506" s="32" t="s">
        <v>28</v>
      </c>
      <c r="M506" s="32">
        <v>7.5</v>
      </c>
      <c r="N506" s="32" t="s">
        <v>29</v>
      </c>
      <c r="O506" s="32" t="s">
        <v>708</v>
      </c>
      <c r="P506" s="32" t="s">
        <v>43</v>
      </c>
      <c r="Q506" s="32">
        <v>0</v>
      </c>
      <c r="R506" s="32" t="s">
        <v>59</v>
      </c>
      <c r="S506" s="57">
        <v>6000000</v>
      </c>
      <c r="T506" s="57">
        <f>+M506*S506</f>
        <v>45000000</v>
      </c>
      <c r="U506" s="28">
        <v>45000000</v>
      </c>
      <c r="V506" s="32" t="s">
        <v>32</v>
      </c>
      <c r="W506" s="32" t="s">
        <v>33</v>
      </c>
      <c r="X506" s="32" t="s">
        <v>576</v>
      </c>
      <c r="Y506" s="33">
        <v>3009133992</v>
      </c>
      <c r="Z506" s="10" t="s">
        <v>577</v>
      </c>
      <c r="AA506" s="32"/>
      <c r="AB506" s="32" t="s">
        <v>174</v>
      </c>
      <c r="AC506" s="32" t="s">
        <v>268</v>
      </c>
      <c r="AD506" s="32" t="s">
        <v>1627</v>
      </c>
      <c r="AE506" s="32"/>
      <c r="AF506" s="32"/>
    </row>
    <row r="507" spans="1:32" s="77" customFormat="1" ht="82.5" x14ac:dyDescent="0.25">
      <c r="A507" s="32" t="s">
        <v>1756</v>
      </c>
      <c r="B507" s="32" t="s">
        <v>174</v>
      </c>
      <c r="C507" s="26">
        <v>506</v>
      </c>
      <c r="D507" s="32">
        <v>80161500</v>
      </c>
      <c r="E507" s="32"/>
      <c r="F507" s="34"/>
      <c r="G507" s="32" t="s">
        <v>1703</v>
      </c>
      <c r="H507" s="32" t="s">
        <v>743</v>
      </c>
      <c r="I507" s="32" t="s">
        <v>1355</v>
      </c>
      <c r="J507" s="32" t="s">
        <v>54</v>
      </c>
      <c r="K507" s="32">
        <v>5</v>
      </c>
      <c r="L507" s="32" t="s">
        <v>28</v>
      </c>
      <c r="M507" s="32">
        <v>7.3</v>
      </c>
      <c r="N507" s="32" t="s">
        <v>29</v>
      </c>
      <c r="O507" s="32" t="s">
        <v>708</v>
      </c>
      <c r="P507" s="32" t="s">
        <v>43</v>
      </c>
      <c r="Q507" s="32">
        <v>0</v>
      </c>
      <c r="R507" s="32" t="s">
        <v>31</v>
      </c>
      <c r="S507" s="57">
        <v>7000000</v>
      </c>
      <c r="T507" s="57">
        <f>+M507*S507</f>
        <v>51100000</v>
      </c>
      <c r="U507" s="28">
        <f>+T507</f>
        <v>51100000</v>
      </c>
      <c r="V507" s="32" t="s">
        <v>32</v>
      </c>
      <c r="W507" s="32" t="s">
        <v>33</v>
      </c>
      <c r="X507" s="32" t="s">
        <v>576</v>
      </c>
      <c r="Y507" s="33">
        <v>3009133992</v>
      </c>
      <c r="Z507" s="10" t="s">
        <v>577</v>
      </c>
      <c r="AA507" s="32"/>
      <c r="AB507" s="32" t="s">
        <v>174</v>
      </c>
      <c r="AC507" s="32" t="s">
        <v>272</v>
      </c>
      <c r="AD507" s="32" t="s">
        <v>1627</v>
      </c>
      <c r="AE507" s="32"/>
      <c r="AF507" s="32"/>
    </row>
    <row r="508" spans="1:32" s="77" customFormat="1" ht="71.25" customHeight="1" x14ac:dyDescent="0.25">
      <c r="A508" s="32" t="s">
        <v>1757</v>
      </c>
      <c r="B508" s="32" t="s">
        <v>174</v>
      </c>
      <c r="C508" s="26">
        <v>507</v>
      </c>
      <c r="D508" s="32">
        <v>80161500</v>
      </c>
      <c r="E508" s="32"/>
      <c r="F508" s="34"/>
      <c r="G508" s="32" t="s">
        <v>1683</v>
      </c>
      <c r="H508" s="32" t="s">
        <v>34</v>
      </c>
      <c r="I508" s="32" t="s">
        <v>1273</v>
      </c>
      <c r="J508" s="32" t="s">
        <v>62</v>
      </c>
      <c r="K508" s="32">
        <v>6</v>
      </c>
      <c r="L508" s="32" t="s">
        <v>28</v>
      </c>
      <c r="M508" s="32">
        <v>6.2</v>
      </c>
      <c r="N508" s="32" t="s">
        <v>29</v>
      </c>
      <c r="O508" s="32" t="s">
        <v>708</v>
      </c>
      <c r="P508" s="32" t="s">
        <v>43</v>
      </c>
      <c r="Q508" s="32">
        <v>0</v>
      </c>
      <c r="R508" s="32" t="s">
        <v>59</v>
      </c>
      <c r="S508" s="57">
        <v>5500000</v>
      </c>
      <c r="T508" s="57">
        <v>33733333</v>
      </c>
      <c r="U508" s="28">
        <f>+T508</f>
        <v>33733333</v>
      </c>
      <c r="V508" s="32" t="s">
        <v>32</v>
      </c>
      <c r="W508" s="32" t="s">
        <v>33</v>
      </c>
      <c r="X508" s="32" t="s">
        <v>576</v>
      </c>
      <c r="Y508" s="33">
        <v>3009133992</v>
      </c>
      <c r="Z508" s="10" t="s">
        <v>577</v>
      </c>
      <c r="AA508" s="32"/>
      <c r="AB508" s="32" t="s">
        <v>174</v>
      </c>
      <c r="AC508" s="32" t="s">
        <v>268</v>
      </c>
      <c r="AD508" s="32" t="s">
        <v>1927</v>
      </c>
      <c r="AE508" s="32"/>
      <c r="AF508" s="32"/>
    </row>
    <row r="509" spans="1:32" s="78" customFormat="1" ht="69.75" customHeight="1" x14ac:dyDescent="0.25">
      <c r="A509" s="32" t="s">
        <v>1758</v>
      </c>
      <c r="B509" s="32" t="s">
        <v>174</v>
      </c>
      <c r="C509" s="26">
        <v>508</v>
      </c>
      <c r="D509" s="32">
        <v>80161500</v>
      </c>
      <c r="E509" s="32"/>
      <c r="F509" s="34"/>
      <c r="G509" s="32" t="s">
        <v>1684</v>
      </c>
      <c r="H509" s="32" t="s">
        <v>26</v>
      </c>
      <c r="I509" s="32" t="s">
        <v>1277</v>
      </c>
      <c r="J509" s="83" t="s">
        <v>146</v>
      </c>
      <c r="K509" s="32">
        <v>7</v>
      </c>
      <c r="L509" s="32" t="s">
        <v>28</v>
      </c>
      <c r="M509" s="32">
        <v>5.9</v>
      </c>
      <c r="N509" s="32" t="s">
        <v>29</v>
      </c>
      <c r="O509" s="32" t="s">
        <v>708</v>
      </c>
      <c r="P509" s="32" t="s">
        <v>43</v>
      </c>
      <c r="Q509" s="32">
        <v>0</v>
      </c>
      <c r="R509" s="32" t="s">
        <v>59</v>
      </c>
      <c r="S509" s="57">
        <v>7000000</v>
      </c>
      <c r="T509" s="57">
        <v>45500000</v>
      </c>
      <c r="U509" s="28">
        <v>45500000</v>
      </c>
      <c r="V509" s="32" t="s">
        <v>32</v>
      </c>
      <c r="W509" s="32" t="s">
        <v>33</v>
      </c>
      <c r="X509" s="32" t="s">
        <v>576</v>
      </c>
      <c r="Y509" s="33">
        <v>3009133992</v>
      </c>
      <c r="Z509" s="10" t="s">
        <v>577</v>
      </c>
      <c r="AA509" s="32"/>
      <c r="AB509" s="32" t="s">
        <v>174</v>
      </c>
      <c r="AC509" s="32" t="s">
        <v>268</v>
      </c>
      <c r="AD509" s="32" t="s">
        <v>1982</v>
      </c>
      <c r="AE509" s="32"/>
      <c r="AF509" s="32"/>
    </row>
    <row r="510" spans="1:32" s="21" customFormat="1" ht="82.5" x14ac:dyDescent="0.25">
      <c r="A510" s="32" t="s">
        <v>1759</v>
      </c>
      <c r="B510" s="32" t="s">
        <v>174</v>
      </c>
      <c r="C510" s="26">
        <v>509</v>
      </c>
      <c r="D510" s="32">
        <v>80161500</v>
      </c>
      <c r="E510" s="32"/>
      <c r="F510" s="34"/>
      <c r="G510" s="32" t="s">
        <v>1685</v>
      </c>
      <c r="H510" s="32" t="s">
        <v>26</v>
      </c>
      <c r="I510" s="32" t="s">
        <v>1279</v>
      </c>
      <c r="J510" s="32" t="s">
        <v>62</v>
      </c>
      <c r="K510" s="32">
        <v>6</v>
      </c>
      <c r="L510" s="32" t="s">
        <v>28</v>
      </c>
      <c r="M510" s="32">
        <v>6.5</v>
      </c>
      <c r="N510" s="32" t="s">
        <v>29</v>
      </c>
      <c r="O510" s="32" t="s">
        <v>708</v>
      </c>
      <c r="P510" s="32" t="s">
        <v>43</v>
      </c>
      <c r="Q510" s="32">
        <v>0</v>
      </c>
      <c r="R510" s="32" t="s">
        <v>59</v>
      </c>
      <c r="S510" s="57">
        <v>8000000</v>
      </c>
      <c r="T510" s="57">
        <v>52000000</v>
      </c>
      <c r="U510" s="28">
        <v>52000000</v>
      </c>
      <c r="V510" s="32" t="s">
        <v>32</v>
      </c>
      <c r="W510" s="32" t="s">
        <v>33</v>
      </c>
      <c r="X510" s="32" t="s">
        <v>576</v>
      </c>
      <c r="Y510" s="33">
        <v>3009133992</v>
      </c>
      <c r="Z510" s="10" t="s">
        <v>577</v>
      </c>
      <c r="AA510" s="32"/>
      <c r="AB510" s="32" t="s">
        <v>174</v>
      </c>
      <c r="AC510" s="32" t="s">
        <v>268</v>
      </c>
      <c r="AD510" s="32" t="s">
        <v>1627</v>
      </c>
      <c r="AE510" s="32"/>
      <c r="AF510" s="32"/>
    </row>
    <row r="511" spans="1:32" s="22" customFormat="1" ht="49.5" x14ac:dyDescent="0.25">
      <c r="A511" s="32" t="s">
        <v>1760</v>
      </c>
      <c r="B511" s="32" t="s">
        <v>174</v>
      </c>
      <c r="C511" s="26">
        <v>510</v>
      </c>
      <c r="D511" s="32">
        <v>80161500</v>
      </c>
      <c r="E511" s="32"/>
      <c r="F511" s="34"/>
      <c r="G511" s="32" t="s">
        <v>1704</v>
      </c>
      <c r="H511" s="32" t="s">
        <v>26</v>
      </c>
      <c r="I511" s="32" t="s">
        <v>1281</v>
      </c>
      <c r="J511" s="5" t="s">
        <v>62</v>
      </c>
      <c r="K511" s="32">
        <v>6</v>
      </c>
      <c r="L511" s="32" t="s">
        <v>28</v>
      </c>
      <c r="M511" s="32">
        <v>6.5</v>
      </c>
      <c r="N511" s="32" t="s">
        <v>29</v>
      </c>
      <c r="O511" s="32" t="s">
        <v>708</v>
      </c>
      <c r="P511" s="32" t="s">
        <v>43</v>
      </c>
      <c r="Q511" s="32">
        <v>0</v>
      </c>
      <c r="R511" s="32" t="s">
        <v>59</v>
      </c>
      <c r="S511" s="57">
        <v>5000000</v>
      </c>
      <c r="T511" s="57">
        <v>32500000</v>
      </c>
      <c r="U511" s="28">
        <v>32500000</v>
      </c>
      <c r="V511" s="32" t="s">
        <v>32</v>
      </c>
      <c r="W511" s="32" t="s">
        <v>33</v>
      </c>
      <c r="X511" s="32" t="s">
        <v>576</v>
      </c>
      <c r="Y511" s="33">
        <v>3009133992</v>
      </c>
      <c r="Z511" s="10" t="s">
        <v>577</v>
      </c>
      <c r="AA511" s="32"/>
      <c r="AB511" s="32" t="s">
        <v>174</v>
      </c>
      <c r="AC511" s="32" t="s">
        <v>268</v>
      </c>
      <c r="AD511" s="32" t="s">
        <v>1627</v>
      </c>
      <c r="AE511" s="32"/>
      <c r="AF511" s="32"/>
    </row>
    <row r="512" spans="1:32" s="22" customFormat="1" ht="223.5" customHeight="1" x14ac:dyDescent="0.25">
      <c r="A512" s="32" t="s">
        <v>1761</v>
      </c>
      <c r="B512" s="32" t="s">
        <v>174</v>
      </c>
      <c r="C512" s="26">
        <v>511</v>
      </c>
      <c r="D512" s="32">
        <v>80161500</v>
      </c>
      <c r="E512" s="32"/>
      <c r="F512" s="34"/>
      <c r="G512" s="32" t="s">
        <v>1686</v>
      </c>
      <c r="H512" s="32" t="s">
        <v>26</v>
      </c>
      <c r="I512" s="32" t="s">
        <v>1641</v>
      </c>
      <c r="J512" s="32" t="s">
        <v>146</v>
      </c>
      <c r="K512" s="32">
        <v>7</v>
      </c>
      <c r="L512" s="32" t="s">
        <v>28</v>
      </c>
      <c r="M512" s="32">
        <v>5.5</v>
      </c>
      <c r="N512" s="32" t="s">
        <v>29</v>
      </c>
      <c r="O512" s="32" t="s">
        <v>708</v>
      </c>
      <c r="P512" s="32" t="s">
        <v>43</v>
      </c>
      <c r="Q512" s="32">
        <v>0</v>
      </c>
      <c r="R512" s="32" t="s">
        <v>59</v>
      </c>
      <c r="S512" s="57">
        <v>8000000</v>
      </c>
      <c r="T512" s="57">
        <v>44000000</v>
      </c>
      <c r="U512" s="28">
        <v>44000000</v>
      </c>
      <c r="V512" s="32" t="s">
        <v>32</v>
      </c>
      <c r="W512" s="32" t="s">
        <v>33</v>
      </c>
      <c r="X512" s="32" t="s">
        <v>576</v>
      </c>
      <c r="Y512" s="33">
        <v>3009133992</v>
      </c>
      <c r="Z512" s="10" t="s">
        <v>577</v>
      </c>
      <c r="AA512" s="32"/>
      <c r="AB512" s="32" t="s">
        <v>174</v>
      </c>
      <c r="AC512" s="32" t="s">
        <v>268</v>
      </c>
      <c r="AD512" s="32" t="s">
        <v>1627</v>
      </c>
      <c r="AE512" s="32"/>
      <c r="AF512" s="32"/>
    </row>
    <row r="513" spans="1:32" s="22" customFormat="1" ht="115.5" x14ac:dyDescent="0.25">
      <c r="A513" s="32" t="s">
        <v>1716</v>
      </c>
      <c r="B513" s="32" t="s">
        <v>65</v>
      </c>
      <c r="C513" s="26">
        <v>512</v>
      </c>
      <c r="D513" s="32" t="s">
        <v>1094</v>
      </c>
      <c r="E513" s="32"/>
      <c r="F513" s="32"/>
      <c r="G513" s="32" t="s">
        <v>1705</v>
      </c>
      <c r="H513" s="32" t="s">
        <v>26</v>
      </c>
      <c r="I513" s="32" t="s">
        <v>1095</v>
      </c>
      <c r="J513" s="32" t="s">
        <v>54</v>
      </c>
      <c r="K513" s="32">
        <v>5</v>
      </c>
      <c r="L513" s="32" t="s">
        <v>28</v>
      </c>
      <c r="M513" s="32">
        <v>7</v>
      </c>
      <c r="N513" s="32" t="s">
        <v>29</v>
      </c>
      <c r="O513" s="32" t="s">
        <v>708</v>
      </c>
      <c r="P513" s="32" t="s">
        <v>30</v>
      </c>
      <c r="Q513" s="32">
        <v>1</v>
      </c>
      <c r="R513" s="32" t="s">
        <v>59</v>
      </c>
      <c r="S513" s="57">
        <v>7000000</v>
      </c>
      <c r="T513" s="57">
        <f>7000000*7</f>
        <v>49000000</v>
      </c>
      <c r="U513" s="28">
        <f>7000000*7</f>
        <v>49000000</v>
      </c>
      <c r="V513" s="32" t="s">
        <v>32</v>
      </c>
      <c r="W513" s="32" t="s">
        <v>33</v>
      </c>
      <c r="X513" s="32" t="s">
        <v>289</v>
      </c>
      <c r="Y513" s="33">
        <v>3009133992</v>
      </c>
      <c r="Z513" s="10" t="s">
        <v>290</v>
      </c>
      <c r="AA513" s="32"/>
      <c r="AB513" s="32" t="s">
        <v>65</v>
      </c>
      <c r="AC513" s="32" t="s">
        <v>575</v>
      </c>
      <c r="AD513" s="32" t="s">
        <v>250</v>
      </c>
      <c r="AE513" s="32"/>
      <c r="AF513" s="32"/>
    </row>
    <row r="514" spans="1:32" s="22" customFormat="1" ht="99" x14ac:dyDescent="0.25">
      <c r="A514" s="32" t="s">
        <v>1717</v>
      </c>
      <c r="B514" s="32" t="s">
        <v>65</v>
      </c>
      <c r="C514" s="26">
        <v>513</v>
      </c>
      <c r="D514" s="32" t="s">
        <v>307</v>
      </c>
      <c r="E514" s="32"/>
      <c r="F514" s="32"/>
      <c r="G514" s="32" t="s">
        <v>1706</v>
      </c>
      <c r="H514" s="32" t="s">
        <v>26</v>
      </c>
      <c r="I514" s="32" t="s">
        <v>1103</v>
      </c>
      <c r="J514" s="32" t="s">
        <v>54</v>
      </c>
      <c r="K514" s="32">
        <v>5</v>
      </c>
      <c r="L514" s="32" t="s">
        <v>28</v>
      </c>
      <c r="M514" s="32">
        <v>7</v>
      </c>
      <c r="N514" s="32" t="s">
        <v>29</v>
      </c>
      <c r="O514" s="32" t="s">
        <v>708</v>
      </c>
      <c r="P514" s="32" t="s">
        <v>30</v>
      </c>
      <c r="Q514" s="32">
        <v>1</v>
      </c>
      <c r="R514" s="32" t="s">
        <v>59</v>
      </c>
      <c r="S514" s="57">
        <v>6000000</v>
      </c>
      <c r="T514" s="57">
        <f>+M514*S514</f>
        <v>42000000</v>
      </c>
      <c r="U514" s="28">
        <f>+T514</f>
        <v>42000000</v>
      </c>
      <c r="V514" s="32" t="s">
        <v>32</v>
      </c>
      <c r="W514" s="32" t="s">
        <v>33</v>
      </c>
      <c r="X514" s="32" t="s">
        <v>289</v>
      </c>
      <c r="Y514" s="33">
        <v>3009133992</v>
      </c>
      <c r="Z514" s="10" t="s">
        <v>290</v>
      </c>
      <c r="AA514" s="32"/>
      <c r="AB514" s="32" t="s">
        <v>65</v>
      </c>
      <c r="AC514" s="32" t="s">
        <v>575</v>
      </c>
      <c r="AD514" s="32" t="s">
        <v>250</v>
      </c>
      <c r="AE514" s="32"/>
      <c r="AF514" s="32"/>
    </row>
    <row r="515" spans="1:32" s="22" customFormat="1" ht="115.5" x14ac:dyDescent="0.25">
      <c r="A515" s="32" t="s">
        <v>1720</v>
      </c>
      <c r="B515" s="32" t="s">
        <v>1320</v>
      </c>
      <c r="C515" s="48">
        <v>514</v>
      </c>
      <c r="D515" s="32">
        <v>80161504</v>
      </c>
      <c r="E515" s="32"/>
      <c r="F515" s="32"/>
      <c r="G515" s="32" t="s">
        <v>1707</v>
      </c>
      <c r="H515" s="32" t="s">
        <v>26</v>
      </c>
      <c r="I515" s="32" t="s">
        <v>1321</v>
      </c>
      <c r="J515" s="32" t="s">
        <v>54</v>
      </c>
      <c r="K515" s="33">
        <v>5</v>
      </c>
      <c r="L515" s="32" t="s">
        <v>64</v>
      </c>
      <c r="M515" s="32">
        <v>5.5</v>
      </c>
      <c r="N515" s="32" t="s">
        <v>29</v>
      </c>
      <c r="O515" s="32" t="s">
        <v>708</v>
      </c>
      <c r="P515" s="32" t="s">
        <v>43</v>
      </c>
      <c r="Q515" s="32">
        <v>0</v>
      </c>
      <c r="R515" s="32" t="s">
        <v>31</v>
      </c>
      <c r="S515" s="57">
        <v>6000000</v>
      </c>
      <c r="T515" s="57">
        <f>+S515*M515</f>
        <v>33000000</v>
      </c>
      <c r="U515" s="28">
        <f>T515</f>
        <v>33000000</v>
      </c>
      <c r="V515" s="32" t="s">
        <v>32</v>
      </c>
      <c r="W515" s="3" t="s">
        <v>33</v>
      </c>
      <c r="X515" s="32" t="s">
        <v>1322</v>
      </c>
      <c r="Y515" s="32">
        <v>3057017937</v>
      </c>
      <c r="Z515" s="32" t="s">
        <v>1323</v>
      </c>
      <c r="AA515" s="32"/>
      <c r="AB515" s="32" t="s">
        <v>1320</v>
      </c>
      <c r="AC515" s="32" t="s">
        <v>272</v>
      </c>
      <c r="AD515" s="32" t="s">
        <v>1793</v>
      </c>
      <c r="AE515" s="32"/>
      <c r="AF515" s="32"/>
    </row>
    <row r="516" spans="1:32" s="22" customFormat="1" ht="189" customHeight="1" x14ac:dyDescent="0.25">
      <c r="A516" s="32" t="s">
        <v>1721</v>
      </c>
      <c r="B516" s="32" t="s">
        <v>1320</v>
      </c>
      <c r="C516" s="48">
        <v>515</v>
      </c>
      <c r="D516" s="32">
        <v>80161504</v>
      </c>
      <c r="E516" s="32"/>
      <c r="F516" s="32"/>
      <c r="G516" s="32" t="s">
        <v>1708</v>
      </c>
      <c r="H516" s="32" t="s">
        <v>26</v>
      </c>
      <c r="I516" s="32" t="s">
        <v>1325</v>
      </c>
      <c r="J516" s="32" t="s">
        <v>54</v>
      </c>
      <c r="K516" s="33">
        <v>5</v>
      </c>
      <c r="L516" s="32" t="s">
        <v>64</v>
      </c>
      <c r="M516" s="32">
        <v>5.5</v>
      </c>
      <c r="N516" s="32" t="s">
        <v>29</v>
      </c>
      <c r="O516" s="32" t="s">
        <v>708</v>
      </c>
      <c r="P516" s="32" t="s">
        <v>43</v>
      </c>
      <c r="Q516" s="32">
        <v>0</v>
      </c>
      <c r="R516" s="32" t="s">
        <v>31</v>
      </c>
      <c r="S516" s="57">
        <v>6000000</v>
      </c>
      <c r="T516" s="57">
        <f>+S516*M516</f>
        <v>33000000</v>
      </c>
      <c r="U516" s="28">
        <f>T516</f>
        <v>33000000</v>
      </c>
      <c r="V516" s="32" t="s">
        <v>32</v>
      </c>
      <c r="W516" s="3" t="s">
        <v>33</v>
      </c>
      <c r="X516" s="32" t="s">
        <v>1322</v>
      </c>
      <c r="Y516" s="32">
        <v>3057017937</v>
      </c>
      <c r="Z516" s="32" t="s">
        <v>1323</v>
      </c>
      <c r="AA516" s="32"/>
      <c r="AB516" s="32" t="s">
        <v>1320</v>
      </c>
      <c r="AC516" s="32" t="s">
        <v>272</v>
      </c>
      <c r="AD516" s="32" t="s">
        <v>1793</v>
      </c>
      <c r="AE516" s="32"/>
      <c r="AF516" s="32"/>
    </row>
    <row r="517" spans="1:32" ht="49.5" x14ac:dyDescent="0.25">
      <c r="A517" s="34" t="s">
        <v>1763</v>
      </c>
      <c r="B517" s="32" t="s">
        <v>108</v>
      </c>
      <c r="C517" s="48">
        <v>516</v>
      </c>
      <c r="D517" s="32" t="s">
        <v>183</v>
      </c>
      <c r="E517" s="32"/>
      <c r="F517" s="32"/>
      <c r="G517" s="32" t="s">
        <v>1709</v>
      </c>
      <c r="H517" s="32" t="s">
        <v>185</v>
      </c>
      <c r="I517" s="32" t="s">
        <v>78</v>
      </c>
      <c r="J517" s="32" t="s">
        <v>54</v>
      </c>
      <c r="K517" s="32">
        <v>5</v>
      </c>
      <c r="L517" s="32" t="s">
        <v>28</v>
      </c>
      <c r="M517" s="32">
        <v>8</v>
      </c>
      <c r="N517" s="32" t="s">
        <v>243</v>
      </c>
      <c r="O517" s="32" t="s">
        <v>710</v>
      </c>
      <c r="P517" s="32" t="s">
        <v>43</v>
      </c>
      <c r="Q517" s="32">
        <v>0</v>
      </c>
      <c r="R517" s="32" t="s">
        <v>31</v>
      </c>
      <c r="S517" s="57">
        <v>0</v>
      </c>
      <c r="T517" s="57">
        <v>17894000</v>
      </c>
      <c r="U517" s="28">
        <f>+T517</f>
        <v>17894000</v>
      </c>
      <c r="V517" s="32" t="s">
        <v>32</v>
      </c>
      <c r="W517" s="32" t="s">
        <v>33</v>
      </c>
      <c r="X517" s="32" t="s">
        <v>642</v>
      </c>
      <c r="Y517" s="33">
        <v>3009133992</v>
      </c>
      <c r="Z517" s="10" t="s">
        <v>704</v>
      </c>
      <c r="AA517" s="32"/>
      <c r="AB517" s="32" t="s">
        <v>108</v>
      </c>
      <c r="AC517" s="32" t="s">
        <v>277</v>
      </c>
      <c r="AD517" s="32" t="s">
        <v>1644</v>
      </c>
      <c r="AE517" s="32"/>
      <c r="AF517" s="32"/>
    </row>
    <row r="518" spans="1:32" ht="115.5" x14ac:dyDescent="0.25">
      <c r="A518" s="32" t="s">
        <v>1764</v>
      </c>
      <c r="B518" s="32" t="s">
        <v>108</v>
      </c>
      <c r="C518" s="48">
        <v>517</v>
      </c>
      <c r="D518" s="32" t="s">
        <v>1233</v>
      </c>
      <c r="E518" s="32"/>
      <c r="F518" s="32"/>
      <c r="G518" s="32" t="s">
        <v>1710</v>
      </c>
      <c r="H518" s="32" t="s">
        <v>204</v>
      </c>
      <c r="I518" s="32"/>
      <c r="J518" s="89" t="s">
        <v>39</v>
      </c>
      <c r="K518" s="89">
        <v>9</v>
      </c>
      <c r="L518" s="89" t="s">
        <v>28</v>
      </c>
      <c r="M518" s="89">
        <v>2</v>
      </c>
      <c r="N518" s="32" t="s">
        <v>243</v>
      </c>
      <c r="O518" s="32" t="s">
        <v>710</v>
      </c>
      <c r="P518" s="32" t="s">
        <v>43</v>
      </c>
      <c r="Q518" s="32">
        <v>0</v>
      </c>
      <c r="R518" s="32" t="s">
        <v>59</v>
      </c>
      <c r="S518" s="28">
        <v>0</v>
      </c>
      <c r="T518" s="28">
        <v>58000000</v>
      </c>
      <c r="U518" s="28">
        <v>58000000</v>
      </c>
      <c r="V518" s="32" t="s">
        <v>32</v>
      </c>
      <c r="W518" s="32" t="s">
        <v>33</v>
      </c>
      <c r="X518" s="32" t="s">
        <v>773</v>
      </c>
      <c r="Y518" s="33">
        <v>3009133992</v>
      </c>
      <c r="Z518" s="10" t="s">
        <v>774</v>
      </c>
      <c r="AA518" s="32"/>
      <c r="AB518" s="32" t="s">
        <v>108</v>
      </c>
      <c r="AC518" s="32" t="s">
        <v>573</v>
      </c>
      <c r="AD518" s="32" t="s">
        <v>2231</v>
      </c>
      <c r="AE518" s="32"/>
      <c r="AF518" s="32"/>
    </row>
    <row r="519" spans="1:32" ht="82.5" x14ac:dyDescent="0.25">
      <c r="A519" s="32" t="s">
        <v>1762</v>
      </c>
      <c r="B519" s="32" t="s">
        <v>174</v>
      </c>
      <c r="C519" s="48">
        <v>518</v>
      </c>
      <c r="D519" s="32">
        <v>80161500</v>
      </c>
      <c r="E519" s="32"/>
      <c r="F519" s="34"/>
      <c r="G519" s="32" t="s">
        <v>1711</v>
      </c>
      <c r="H519" s="32" t="s">
        <v>26</v>
      </c>
      <c r="I519" s="32" t="s">
        <v>41</v>
      </c>
      <c r="J519" s="32" t="s">
        <v>54</v>
      </c>
      <c r="K519" s="32">
        <v>5</v>
      </c>
      <c r="L519" s="32" t="s">
        <v>28</v>
      </c>
      <c r="M519" s="38">
        <v>7.8666666666666663</v>
      </c>
      <c r="N519" s="32" t="s">
        <v>29</v>
      </c>
      <c r="O519" s="32" t="s">
        <v>708</v>
      </c>
      <c r="P519" s="32" t="s">
        <v>43</v>
      </c>
      <c r="Q519" s="32">
        <v>0</v>
      </c>
      <c r="R519" s="32" t="s">
        <v>59</v>
      </c>
      <c r="S519" s="57">
        <v>12000000</v>
      </c>
      <c r="T519" s="57">
        <f>+M519*S519</f>
        <v>94400000</v>
      </c>
      <c r="U519" s="28">
        <f>+T519</f>
        <v>94400000</v>
      </c>
      <c r="V519" s="32" t="s">
        <v>32</v>
      </c>
      <c r="W519" s="32" t="s">
        <v>33</v>
      </c>
      <c r="X519" s="32" t="s">
        <v>576</v>
      </c>
      <c r="Y519" s="33">
        <v>3009133992</v>
      </c>
      <c r="Z519" s="10" t="s">
        <v>577</v>
      </c>
      <c r="AA519" s="32"/>
      <c r="AB519" s="32" t="s">
        <v>174</v>
      </c>
      <c r="AC519" s="32" t="s">
        <v>268</v>
      </c>
      <c r="AD519" s="32" t="s">
        <v>1700</v>
      </c>
      <c r="AE519" s="34"/>
      <c r="AF519" s="34"/>
    </row>
    <row r="520" spans="1:32" ht="49.5" x14ac:dyDescent="0.25">
      <c r="A520" s="31" t="s">
        <v>1765</v>
      </c>
      <c r="B520" s="12" t="s">
        <v>108</v>
      </c>
      <c r="C520" s="13">
        <v>519</v>
      </c>
      <c r="D520" s="12" t="s">
        <v>239</v>
      </c>
      <c r="E520" s="32"/>
      <c r="F520" s="12"/>
      <c r="G520" s="12" t="s">
        <v>1712</v>
      </c>
      <c r="H520" s="12" t="s">
        <v>187</v>
      </c>
      <c r="I520" s="12" t="s">
        <v>78</v>
      </c>
      <c r="J520" s="12" t="s">
        <v>54</v>
      </c>
      <c r="K520" s="12">
        <v>5</v>
      </c>
      <c r="L520" s="12" t="s">
        <v>28</v>
      </c>
      <c r="M520" s="12">
        <v>8</v>
      </c>
      <c r="N520" s="12" t="s">
        <v>243</v>
      </c>
      <c r="O520" s="12" t="s">
        <v>710</v>
      </c>
      <c r="P520" s="12" t="s">
        <v>43</v>
      </c>
      <c r="Q520" s="12">
        <v>0</v>
      </c>
      <c r="R520" s="12" t="s">
        <v>31</v>
      </c>
      <c r="S520" s="61">
        <v>0</v>
      </c>
      <c r="T520" s="61">
        <v>13988000</v>
      </c>
      <c r="U520" s="65">
        <f>+T520</f>
        <v>13988000</v>
      </c>
      <c r="V520" s="12" t="s">
        <v>32</v>
      </c>
      <c r="W520" s="12" t="s">
        <v>33</v>
      </c>
      <c r="X520" s="12" t="s">
        <v>642</v>
      </c>
      <c r="Y520" s="18">
        <v>3009133992</v>
      </c>
      <c r="Z520" s="20" t="s">
        <v>704</v>
      </c>
      <c r="AA520" s="12"/>
      <c r="AB520" s="12" t="s">
        <v>108</v>
      </c>
      <c r="AC520" s="12" t="s">
        <v>274</v>
      </c>
      <c r="AD520" s="12" t="s">
        <v>1923</v>
      </c>
      <c r="AE520" s="12"/>
      <c r="AF520" s="12"/>
    </row>
    <row r="521" spans="1:32" ht="115.5" x14ac:dyDescent="0.25">
      <c r="A521" s="32" t="s">
        <v>1779</v>
      </c>
      <c r="B521" s="32" t="s">
        <v>65</v>
      </c>
      <c r="C521" s="27">
        <v>520</v>
      </c>
      <c r="D521" s="32" t="s">
        <v>1777</v>
      </c>
      <c r="E521" s="32"/>
      <c r="F521" s="32"/>
      <c r="G521" s="32" t="s">
        <v>1769</v>
      </c>
      <c r="H521" s="32" t="s">
        <v>26</v>
      </c>
      <c r="I521" s="32" t="s">
        <v>1097</v>
      </c>
      <c r="J521" s="32" t="s">
        <v>54</v>
      </c>
      <c r="K521" s="32">
        <v>5</v>
      </c>
      <c r="L521" s="32" t="s">
        <v>28</v>
      </c>
      <c r="M521" s="32">
        <v>7</v>
      </c>
      <c r="N521" s="32" t="s">
        <v>29</v>
      </c>
      <c r="O521" s="32" t="s">
        <v>708</v>
      </c>
      <c r="P521" s="32" t="s">
        <v>30</v>
      </c>
      <c r="Q521" s="32">
        <v>1</v>
      </c>
      <c r="R521" s="32" t="s">
        <v>59</v>
      </c>
      <c r="S521" s="57">
        <v>5500000</v>
      </c>
      <c r="T521" s="57">
        <f t="shared" ref="T521:T529" si="11">+M521*S521</f>
        <v>38500000</v>
      </c>
      <c r="U521" s="28">
        <v>38500000</v>
      </c>
      <c r="V521" s="32" t="s">
        <v>32</v>
      </c>
      <c r="W521" s="32" t="s">
        <v>33</v>
      </c>
      <c r="X521" s="32" t="s">
        <v>289</v>
      </c>
      <c r="Y521" s="33">
        <v>3009133992</v>
      </c>
      <c r="Z521" s="10" t="s">
        <v>290</v>
      </c>
      <c r="AA521" s="32"/>
      <c r="AB521" s="32" t="s">
        <v>65</v>
      </c>
      <c r="AC521" s="32" t="s">
        <v>575</v>
      </c>
      <c r="AD521" s="32" t="s">
        <v>1768</v>
      </c>
      <c r="AE521" s="32"/>
      <c r="AF521" s="32"/>
    </row>
    <row r="522" spans="1:32" ht="99" x14ac:dyDescent="0.25">
      <c r="A522" s="32" t="s">
        <v>1780</v>
      </c>
      <c r="B522" s="32" t="s">
        <v>65</v>
      </c>
      <c r="C522" s="27">
        <v>521</v>
      </c>
      <c r="D522" s="32" t="s">
        <v>1117</v>
      </c>
      <c r="E522" s="32"/>
      <c r="F522" s="32"/>
      <c r="G522" s="32" t="s">
        <v>1770</v>
      </c>
      <c r="H522" s="32" t="s">
        <v>26</v>
      </c>
      <c r="I522" s="32" t="s">
        <v>260</v>
      </c>
      <c r="J522" s="32" t="s">
        <v>146</v>
      </c>
      <c r="K522" s="32">
        <v>7</v>
      </c>
      <c r="L522" s="32" t="s">
        <v>28</v>
      </c>
      <c r="M522" s="32">
        <v>5</v>
      </c>
      <c r="N522" s="32" t="s">
        <v>29</v>
      </c>
      <c r="O522" s="32" t="s">
        <v>708</v>
      </c>
      <c r="P522" s="32" t="s">
        <v>43</v>
      </c>
      <c r="Q522" s="32">
        <v>0</v>
      </c>
      <c r="R522" s="32" t="s">
        <v>59</v>
      </c>
      <c r="S522" s="57">
        <v>7000000</v>
      </c>
      <c r="T522" s="57">
        <f t="shared" si="11"/>
        <v>35000000</v>
      </c>
      <c r="U522" s="28">
        <f>+T522</f>
        <v>35000000</v>
      </c>
      <c r="V522" s="32" t="s">
        <v>32</v>
      </c>
      <c r="W522" s="32" t="s">
        <v>33</v>
      </c>
      <c r="X522" s="32" t="s">
        <v>1118</v>
      </c>
      <c r="Y522" s="33">
        <v>3009133992</v>
      </c>
      <c r="Z522" s="10" t="s">
        <v>1119</v>
      </c>
      <c r="AA522" s="32"/>
      <c r="AB522" s="32" t="s">
        <v>65</v>
      </c>
      <c r="AC522" s="32" t="s">
        <v>607</v>
      </c>
      <c r="AD522" s="32" t="s">
        <v>2083</v>
      </c>
      <c r="AE522" s="32"/>
      <c r="AF522" s="32"/>
    </row>
    <row r="523" spans="1:32" ht="132" x14ac:dyDescent="0.25">
      <c r="A523" s="32" t="s">
        <v>1781</v>
      </c>
      <c r="B523" s="32" t="s">
        <v>65</v>
      </c>
      <c r="C523" s="27">
        <v>522</v>
      </c>
      <c r="D523" s="32" t="s">
        <v>1105</v>
      </c>
      <c r="E523" s="32"/>
      <c r="F523" s="32"/>
      <c r="G523" s="32" t="s">
        <v>1771</v>
      </c>
      <c r="H523" s="32" t="s">
        <v>26</v>
      </c>
      <c r="I523" s="32" t="s">
        <v>1106</v>
      </c>
      <c r="J523" s="32" t="s">
        <v>62</v>
      </c>
      <c r="K523" s="32">
        <v>6</v>
      </c>
      <c r="L523" s="32" t="s">
        <v>28</v>
      </c>
      <c r="M523" s="32">
        <v>6.5</v>
      </c>
      <c r="N523" s="32" t="s">
        <v>29</v>
      </c>
      <c r="O523" s="32" t="s">
        <v>708</v>
      </c>
      <c r="P523" s="32" t="s">
        <v>43</v>
      </c>
      <c r="Q523" s="32">
        <v>0</v>
      </c>
      <c r="R523" s="32" t="s">
        <v>59</v>
      </c>
      <c r="S523" s="57">
        <v>5500000</v>
      </c>
      <c r="T523" s="57">
        <f t="shared" si="11"/>
        <v>35750000</v>
      </c>
      <c r="U523" s="28">
        <v>35750000</v>
      </c>
      <c r="V523" s="32" t="s">
        <v>32</v>
      </c>
      <c r="W523" s="32" t="s">
        <v>33</v>
      </c>
      <c r="X523" s="32" t="s">
        <v>1118</v>
      </c>
      <c r="Y523" s="33">
        <v>3009133992</v>
      </c>
      <c r="Z523" s="10" t="s">
        <v>1119</v>
      </c>
      <c r="AA523" s="32"/>
      <c r="AB523" s="32" t="s">
        <v>65</v>
      </c>
      <c r="AC523" s="32" t="s">
        <v>607</v>
      </c>
      <c r="AD523" s="32" t="s">
        <v>1768</v>
      </c>
      <c r="AE523" s="32"/>
      <c r="AF523" s="32"/>
    </row>
    <row r="524" spans="1:32" ht="99" x14ac:dyDescent="0.25">
      <c r="A524" s="32" t="s">
        <v>1782</v>
      </c>
      <c r="B524" s="32" t="s">
        <v>65</v>
      </c>
      <c r="C524" s="27">
        <v>523</v>
      </c>
      <c r="D524" s="32" t="s">
        <v>1108</v>
      </c>
      <c r="E524" s="32"/>
      <c r="F524" s="32"/>
      <c r="G524" s="32" t="s">
        <v>1772</v>
      </c>
      <c r="H524" s="32" t="s">
        <v>26</v>
      </c>
      <c r="I524" s="32" t="s">
        <v>1109</v>
      </c>
      <c r="J524" s="32" t="s">
        <v>54</v>
      </c>
      <c r="K524" s="32">
        <v>5</v>
      </c>
      <c r="L524" s="32" t="s">
        <v>28</v>
      </c>
      <c r="M524" s="32">
        <v>7</v>
      </c>
      <c r="N524" s="32" t="s">
        <v>29</v>
      </c>
      <c r="O524" s="32" t="s">
        <v>708</v>
      </c>
      <c r="P524" s="32" t="s">
        <v>30</v>
      </c>
      <c r="Q524" s="32">
        <v>1</v>
      </c>
      <c r="R524" s="32" t="s">
        <v>59</v>
      </c>
      <c r="S524" s="57">
        <v>8000000</v>
      </c>
      <c r="T524" s="57">
        <f t="shared" si="11"/>
        <v>56000000</v>
      </c>
      <c r="U524" s="28">
        <v>56000000</v>
      </c>
      <c r="V524" s="32" t="s">
        <v>32</v>
      </c>
      <c r="W524" s="32" t="s">
        <v>33</v>
      </c>
      <c r="X524" s="32" t="s">
        <v>1767</v>
      </c>
      <c r="Y524" s="33">
        <v>3009133992</v>
      </c>
      <c r="Z524" s="10" t="s">
        <v>1111</v>
      </c>
      <c r="AA524" s="32"/>
      <c r="AB524" s="32" t="s">
        <v>132</v>
      </c>
      <c r="AC524" s="32" t="s">
        <v>607</v>
      </c>
      <c r="AD524" s="32" t="s">
        <v>1768</v>
      </c>
      <c r="AE524" s="32"/>
      <c r="AF524" s="32"/>
    </row>
    <row r="525" spans="1:32" ht="99" x14ac:dyDescent="0.25">
      <c r="A525" s="32" t="s">
        <v>1783</v>
      </c>
      <c r="B525" s="32" t="s">
        <v>65</v>
      </c>
      <c r="C525" s="27">
        <v>524</v>
      </c>
      <c r="D525" s="32" t="s">
        <v>1777</v>
      </c>
      <c r="E525" s="32"/>
      <c r="F525" s="32"/>
      <c r="G525" s="32" t="s">
        <v>1773</v>
      </c>
      <c r="H525" s="32" t="s">
        <v>26</v>
      </c>
      <c r="I525" s="32" t="s">
        <v>1099</v>
      </c>
      <c r="J525" s="32" t="s">
        <v>62</v>
      </c>
      <c r="K525" s="32">
        <v>6</v>
      </c>
      <c r="L525" s="32" t="s">
        <v>28</v>
      </c>
      <c r="M525" s="32">
        <v>6.5</v>
      </c>
      <c r="N525" s="32" t="s">
        <v>29</v>
      </c>
      <c r="O525" s="32" t="s">
        <v>708</v>
      </c>
      <c r="P525" s="32" t="s">
        <v>43</v>
      </c>
      <c r="Q525" s="32">
        <v>0</v>
      </c>
      <c r="R525" s="32" t="s">
        <v>59</v>
      </c>
      <c r="S525" s="57">
        <v>5500000</v>
      </c>
      <c r="T525" s="57">
        <f t="shared" si="11"/>
        <v>35750000</v>
      </c>
      <c r="U525" s="28">
        <v>35750000</v>
      </c>
      <c r="V525" s="32" t="s">
        <v>32</v>
      </c>
      <c r="W525" s="32" t="s">
        <v>33</v>
      </c>
      <c r="X525" s="32" t="s">
        <v>1778</v>
      </c>
      <c r="Y525" s="33">
        <v>3009133992</v>
      </c>
      <c r="Z525" s="10" t="s">
        <v>1101</v>
      </c>
      <c r="AA525" s="32"/>
      <c r="AB525" s="32" t="s">
        <v>65</v>
      </c>
      <c r="AC525" s="32" t="s">
        <v>575</v>
      </c>
      <c r="AD525" s="32" t="s">
        <v>1768</v>
      </c>
      <c r="AE525" s="32"/>
      <c r="AF525" s="32"/>
    </row>
    <row r="526" spans="1:32" ht="99" x14ac:dyDescent="0.25">
      <c r="A526" s="32" t="s">
        <v>1784</v>
      </c>
      <c r="B526" s="32" t="s">
        <v>65</v>
      </c>
      <c r="C526" s="27">
        <v>525</v>
      </c>
      <c r="D526" s="32" t="s">
        <v>1108</v>
      </c>
      <c r="E526" s="32"/>
      <c r="F526" s="32"/>
      <c r="G526" s="32" t="s">
        <v>1774</v>
      </c>
      <c r="H526" s="32" t="s">
        <v>26</v>
      </c>
      <c r="I526" s="32" t="s">
        <v>1113</v>
      </c>
      <c r="J526" s="32" t="s">
        <v>54</v>
      </c>
      <c r="K526" s="32">
        <v>5</v>
      </c>
      <c r="L526" s="32" t="s">
        <v>28</v>
      </c>
      <c r="M526" s="32">
        <v>7</v>
      </c>
      <c r="N526" s="32" t="s">
        <v>29</v>
      </c>
      <c r="O526" s="32" t="s">
        <v>708</v>
      </c>
      <c r="P526" s="32" t="s">
        <v>43</v>
      </c>
      <c r="Q526" s="32">
        <v>0</v>
      </c>
      <c r="R526" s="32" t="s">
        <v>59</v>
      </c>
      <c r="S526" s="57">
        <v>5500000</v>
      </c>
      <c r="T526" s="57">
        <f t="shared" si="11"/>
        <v>38500000</v>
      </c>
      <c r="U526" s="28">
        <f>+S526*M526</f>
        <v>38500000</v>
      </c>
      <c r="V526" s="32" t="s">
        <v>32</v>
      </c>
      <c r="W526" s="32" t="s">
        <v>33</v>
      </c>
      <c r="X526" s="32" t="s">
        <v>1100</v>
      </c>
      <c r="Y526" s="33">
        <v>3154544788</v>
      </c>
      <c r="Z526" s="10" t="s">
        <v>1101</v>
      </c>
      <c r="AA526" s="32"/>
      <c r="AB526" s="32" t="s">
        <v>65</v>
      </c>
      <c r="AC526" s="32" t="s">
        <v>575</v>
      </c>
      <c r="AD526" s="32" t="s">
        <v>1768</v>
      </c>
      <c r="AE526" s="32"/>
      <c r="AF526" s="32"/>
    </row>
    <row r="527" spans="1:32" ht="82.5" x14ac:dyDescent="0.25">
      <c r="A527" s="32" t="s">
        <v>1785</v>
      </c>
      <c r="B527" s="32" t="s">
        <v>37</v>
      </c>
      <c r="C527" s="27">
        <v>526</v>
      </c>
      <c r="D527" s="15" t="s">
        <v>659</v>
      </c>
      <c r="E527" s="32"/>
      <c r="F527" s="32"/>
      <c r="G527" s="32" t="s">
        <v>1976</v>
      </c>
      <c r="H527" s="32" t="s">
        <v>26</v>
      </c>
      <c r="I527" s="32" t="s">
        <v>1964</v>
      </c>
      <c r="J527" s="32" t="s">
        <v>146</v>
      </c>
      <c r="K527" s="32">
        <v>7</v>
      </c>
      <c r="L527" s="32" t="s">
        <v>28</v>
      </c>
      <c r="M527" s="32">
        <v>5.0999999999999996</v>
      </c>
      <c r="N527" s="32" t="s">
        <v>29</v>
      </c>
      <c r="O527" s="32" t="s">
        <v>708</v>
      </c>
      <c r="P527" s="32" t="s">
        <v>43</v>
      </c>
      <c r="Q527" s="32">
        <v>0</v>
      </c>
      <c r="R527" s="32" t="s">
        <v>31</v>
      </c>
      <c r="S527" s="57">
        <v>11000000</v>
      </c>
      <c r="T527" s="57">
        <f t="shared" si="11"/>
        <v>56099999.999999993</v>
      </c>
      <c r="U527" s="28">
        <f>+T527</f>
        <v>56099999.999999993</v>
      </c>
      <c r="V527" s="32" t="s">
        <v>32</v>
      </c>
      <c r="W527" s="32" t="s">
        <v>33</v>
      </c>
      <c r="X527" s="32" t="s">
        <v>38</v>
      </c>
      <c r="Y527" s="33">
        <v>3009133992</v>
      </c>
      <c r="Z527" s="10" t="s">
        <v>261</v>
      </c>
      <c r="AA527" s="10"/>
      <c r="AB527" s="32" t="s">
        <v>37</v>
      </c>
      <c r="AC527" s="32" t="s">
        <v>272</v>
      </c>
      <c r="AD527" s="32" t="s">
        <v>1959</v>
      </c>
      <c r="AE527" s="32"/>
      <c r="AF527" s="32"/>
    </row>
    <row r="528" spans="1:32" ht="115.5" x14ac:dyDescent="0.25">
      <c r="A528" s="32" t="s">
        <v>1786</v>
      </c>
      <c r="B528" s="32" t="s">
        <v>37</v>
      </c>
      <c r="C528" s="27">
        <v>527</v>
      </c>
      <c r="D528" s="15" t="s">
        <v>659</v>
      </c>
      <c r="E528" s="32"/>
      <c r="F528" s="32"/>
      <c r="G528" s="32" t="s">
        <v>1775</v>
      </c>
      <c r="H528" s="32" t="s">
        <v>26</v>
      </c>
      <c r="I528" s="32" t="s">
        <v>41</v>
      </c>
      <c r="J528" s="32" t="s">
        <v>36</v>
      </c>
      <c r="K528" s="32">
        <v>8</v>
      </c>
      <c r="L528" s="32" t="s">
        <v>28</v>
      </c>
      <c r="M528" s="32">
        <v>5</v>
      </c>
      <c r="N528" s="32" t="s">
        <v>29</v>
      </c>
      <c r="O528" s="32" t="s">
        <v>708</v>
      </c>
      <c r="P528" s="32" t="s">
        <v>43</v>
      </c>
      <c r="Q528" s="32">
        <v>0</v>
      </c>
      <c r="R528" s="32" t="s">
        <v>31</v>
      </c>
      <c r="S528" s="57">
        <v>11000000</v>
      </c>
      <c r="T528" s="57">
        <f t="shared" si="11"/>
        <v>55000000</v>
      </c>
      <c r="U528" s="28">
        <f>+T528</f>
        <v>55000000</v>
      </c>
      <c r="V528" s="32" t="s">
        <v>32</v>
      </c>
      <c r="W528" s="32" t="s">
        <v>33</v>
      </c>
      <c r="X528" s="35" t="s">
        <v>2145</v>
      </c>
      <c r="Y528" s="32">
        <v>3185144947</v>
      </c>
      <c r="Z528" s="36" t="s">
        <v>1111</v>
      </c>
      <c r="AA528" s="10"/>
      <c r="AB528" s="32" t="s">
        <v>37</v>
      </c>
      <c r="AC528" s="32" t="s">
        <v>255</v>
      </c>
      <c r="AD528" s="32" t="s">
        <v>2149</v>
      </c>
      <c r="AE528" s="32"/>
      <c r="AF528" s="32"/>
    </row>
    <row r="529" spans="1:35" ht="153" customHeight="1" x14ac:dyDescent="0.25">
      <c r="A529" s="32" t="s">
        <v>1787</v>
      </c>
      <c r="B529" s="32" t="s">
        <v>37</v>
      </c>
      <c r="C529" s="27">
        <v>528</v>
      </c>
      <c r="D529" s="15" t="s">
        <v>659</v>
      </c>
      <c r="E529" s="32"/>
      <c r="F529" s="32"/>
      <c r="G529" s="32" t="s">
        <v>1776</v>
      </c>
      <c r="H529" s="32" t="s">
        <v>34</v>
      </c>
      <c r="I529" s="32" t="s">
        <v>1298</v>
      </c>
      <c r="J529" s="32" t="s">
        <v>146</v>
      </c>
      <c r="K529" s="32">
        <v>7</v>
      </c>
      <c r="L529" s="32" t="s">
        <v>28</v>
      </c>
      <c r="M529" s="32">
        <v>5</v>
      </c>
      <c r="N529" s="32" t="s">
        <v>29</v>
      </c>
      <c r="O529" s="32" t="s">
        <v>708</v>
      </c>
      <c r="P529" s="32" t="s">
        <v>43</v>
      </c>
      <c r="Q529" s="32">
        <v>0</v>
      </c>
      <c r="R529" s="32" t="s">
        <v>31</v>
      </c>
      <c r="S529" s="57">
        <v>3500000</v>
      </c>
      <c r="T529" s="57">
        <f t="shared" si="11"/>
        <v>17500000</v>
      </c>
      <c r="U529" s="28">
        <f>+T529</f>
        <v>17500000</v>
      </c>
      <c r="V529" s="32" t="s">
        <v>32</v>
      </c>
      <c r="W529" s="32" t="s">
        <v>33</v>
      </c>
      <c r="X529" s="32" t="s">
        <v>38</v>
      </c>
      <c r="Y529" s="33">
        <v>3009133992</v>
      </c>
      <c r="Z529" s="10" t="s">
        <v>261</v>
      </c>
      <c r="AA529" s="10"/>
      <c r="AB529" s="32" t="s">
        <v>37</v>
      </c>
      <c r="AC529" s="32" t="s">
        <v>272</v>
      </c>
      <c r="AD529" s="32" t="s">
        <v>1959</v>
      </c>
      <c r="AE529" s="32"/>
      <c r="AF529" s="32"/>
    </row>
    <row r="530" spans="1:35" s="21" customFormat="1" ht="119.25" customHeight="1" x14ac:dyDescent="0.25">
      <c r="A530" s="32" t="s">
        <v>1803</v>
      </c>
      <c r="B530" s="32" t="s">
        <v>1347</v>
      </c>
      <c r="C530" s="48">
        <v>529</v>
      </c>
      <c r="D530" s="32">
        <v>80161500</v>
      </c>
      <c r="E530" s="32"/>
      <c r="F530" s="32"/>
      <c r="G530" s="32" t="s">
        <v>1799</v>
      </c>
      <c r="H530" s="32" t="s">
        <v>26</v>
      </c>
      <c r="I530" s="32" t="s">
        <v>1788</v>
      </c>
      <c r="J530" s="32" t="s">
        <v>54</v>
      </c>
      <c r="K530" s="32">
        <v>5</v>
      </c>
      <c r="L530" s="32" t="s">
        <v>64</v>
      </c>
      <c r="M530" s="32">
        <v>6</v>
      </c>
      <c r="N530" s="32" t="s">
        <v>29</v>
      </c>
      <c r="O530" s="32" t="s">
        <v>708</v>
      </c>
      <c r="P530" s="32" t="s">
        <v>43</v>
      </c>
      <c r="Q530" s="32">
        <v>0</v>
      </c>
      <c r="R530" s="32" t="s">
        <v>31</v>
      </c>
      <c r="S530" s="57">
        <v>12000000</v>
      </c>
      <c r="T530" s="57">
        <f>+S530*M530</f>
        <v>72000000</v>
      </c>
      <c r="U530" s="28">
        <f>+S530*M530</f>
        <v>72000000</v>
      </c>
      <c r="V530" s="32" t="s">
        <v>32</v>
      </c>
      <c r="W530" s="32" t="s">
        <v>33</v>
      </c>
      <c r="X530" s="32" t="s">
        <v>1789</v>
      </c>
      <c r="Y530" s="32">
        <v>5111150</v>
      </c>
      <c r="Z530" s="10" t="s">
        <v>1790</v>
      </c>
      <c r="AA530" s="32"/>
      <c r="AB530" s="32" t="s">
        <v>1347</v>
      </c>
      <c r="AC530" s="32" t="s">
        <v>1791</v>
      </c>
      <c r="AD530" s="32" t="s">
        <v>1794</v>
      </c>
      <c r="AE530" s="32"/>
      <c r="AF530" s="32"/>
    </row>
    <row r="531" spans="1:35" customFormat="1" ht="82.5" x14ac:dyDescent="0.25">
      <c r="A531" s="32" t="s">
        <v>1804</v>
      </c>
      <c r="B531" s="32" t="s">
        <v>1347</v>
      </c>
      <c r="C531" s="48">
        <v>530</v>
      </c>
      <c r="D531" s="32">
        <v>80161500</v>
      </c>
      <c r="E531" s="32"/>
      <c r="F531" s="32"/>
      <c r="G531" s="32" t="s">
        <v>1798</v>
      </c>
      <c r="H531" s="32" t="s">
        <v>26</v>
      </c>
      <c r="I531" s="32" t="s">
        <v>1792</v>
      </c>
      <c r="J531" s="32" t="s">
        <v>54</v>
      </c>
      <c r="K531" s="32">
        <v>5</v>
      </c>
      <c r="L531" s="32" t="s">
        <v>84</v>
      </c>
      <c r="M531" s="32">
        <v>6</v>
      </c>
      <c r="N531" s="32" t="s">
        <v>29</v>
      </c>
      <c r="O531" s="32" t="s">
        <v>708</v>
      </c>
      <c r="P531" s="32" t="s">
        <v>43</v>
      </c>
      <c r="Q531" s="32">
        <v>0</v>
      </c>
      <c r="R531" s="32" t="s">
        <v>31</v>
      </c>
      <c r="S531" s="57">
        <v>11000000</v>
      </c>
      <c r="T531" s="57">
        <f>+S531*M531</f>
        <v>66000000</v>
      </c>
      <c r="U531" s="28">
        <f>+S531*M531</f>
        <v>66000000</v>
      </c>
      <c r="V531" s="32" t="s">
        <v>32</v>
      </c>
      <c r="W531" s="32" t="s">
        <v>33</v>
      </c>
      <c r="X531" s="32" t="s">
        <v>1789</v>
      </c>
      <c r="Y531" s="32">
        <v>5111150</v>
      </c>
      <c r="Z531" s="10" t="s">
        <v>1790</v>
      </c>
      <c r="AA531" s="32"/>
      <c r="AB531" s="32" t="s">
        <v>1347</v>
      </c>
      <c r="AC531" s="32" t="s">
        <v>272</v>
      </c>
      <c r="AD531" s="32" t="s">
        <v>1794</v>
      </c>
      <c r="AE531" s="32"/>
      <c r="AF531" s="32"/>
    </row>
    <row r="532" spans="1:35" customFormat="1" ht="66" x14ac:dyDescent="0.25">
      <c r="A532" s="32" t="s">
        <v>1805</v>
      </c>
      <c r="B532" s="32" t="s">
        <v>98</v>
      </c>
      <c r="C532" s="48">
        <v>531</v>
      </c>
      <c r="D532" s="32" t="s">
        <v>417</v>
      </c>
      <c r="E532" s="32"/>
      <c r="F532" s="32"/>
      <c r="G532" s="32" t="s">
        <v>1800</v>
      </c>
      <c r="H532" s="32" t="s">
        <v>1796</v>
      </c>
      <c r="I532" s="32" t="s">
        <v>78</v>
      </c>
      <c r="J532" s="32" t="s">
        <v>62</v>
      </c>
      <c r="K532" s="32">
        <v>6</v>
      </c>
      <c r="L532" s="32" t="s">
        <v>28</v>
      </c>
      <c r="M532" s="32">
        <v>6</v>
      </c>
      <c r="N532" s="32" t="s">
        <v>97</v>
      </c>
      <c r="O532" s="32" t="s">
        <v>708</v>
      </c>
      <c r="P532" s="32" t="s">
        <v>30</v>
      </c>
      <c r="Q532" s="32">
        <v>1</v>
      </c>
      <c r="R532" s="32" t="s">
        <v>59</v>
      </c>
      <c r="S532" s="57">
        <v>0</v>
      </c>
      <c r="T532" s="57">
        <v>550000000</v>
      </c>
      <c r="U532" s="28">
        <v>550000000</v>
      </c>
      <c r="V532" s="32" t="s">
        <v>32</v>
      </c>
      <c r="W532" s="3" t="s">
        <v>33</v>
      </c>
      <c r="X532" s="32" t="s">
        <v>143</v>
      </c>
      <c r="Y532" s="33">
        <v>3009133992</v>
      </c>
      <c r="Z532" s="32" t="s">
        <v>144</v>
      </c>
      <c r="AA532" s="32"/>
      <c r="AB532" s="32" t="s">
        <v>98</v>
      </c>
      <c r="AC532" s="32" t="s">
        <v>574</v>
      </c>
      <c r="AD532" s="32" t="s">
        <v>1875</v>
      </c>
      <c r="AE532" s="32"/>
      <c r="AF532" s="32"/>
    </row>
    <row r="533" spans="1:35" customFormat="1" ht="115.5" x14ac:dyDescent="0.25">
      <c r="A533" s="30" t="s">
        <v>1806</v>
      </c>
      <c r="B533" s="7" t="s">
        <v>108</v>
      </c>
      <c r="C533" s="8">
        <v>532</v>
      </c>
      <c r="D533" s="7" t="s">
        <v>183</v>
      </c>
      <c r="E533" s="32"/>
      <c r="F533" s="7"/>
      <c r="G533" s="7" t="s">
        <v>1801</v>
      </c>
      <c r="H533" s="7" t="s">
        <v>185</v>
      </c>
      <c r="I533" s="7" t="s">
        <v>78</v>
      </c>
      <c r="J533" s="7" t="s">
        <v>146</v>
      </c>
      <c r="K533" s="7">
        <v>7</v>
      </c>
      <c r="L533" s="7" t="s">
        <v>28</v>
      </c>
      <c r="M533" s="7">
        <v>6</v>
      </c>
      <c r="N533" s="7" t="s">
        <v>243</v>
      </c>
      <c r="O533" s="7" t="s">
        <v>710</v>
      </c>
      <c r="P533" s="7" t="s">
        <v>43</v>
      </c>
      <c r="Q533" s="7">
        <v>0</v>
      </c>
      <c r="R533" s="7" t="s">
        <v>31</v>
      </c>
      <c r="S533" s="60">
        <v>0</v>
      </c>
      <c r="T533" s="60">
        <v>28630000</v>
      </c>
      <c r="U533" s="64">
        <f>+T533</f>
        <v>28630000</v>
      </c>
      <c r="V533" s="7" t="s">
        <v>32</v>
      </c>
      <c r="W533" s="7" t="s">
        <v>33</v>
      </c>
      <c r="X533" s="7" t="s">
        <v>652</v>
      </c>
      <c r="Y533" s="17">
        <v>3009133992</v>
      </c>
      <c r="Z533" s="24" t="s">
        <v>775</v>
      </c>
      <c r="AA533" s="7"/>
      <c r="AB533" s="7" t="s">
        <v>108</v>
      </c>
      <c r="AC533" s="7" t="s">
        <v>277</v>
      </c>
      <c r="AD533" s="7" t="s">
        <v>2095</v>
      </c>
      <c r="AE533" s="7"/>
      <c r="AF533" s="7"/>
    </row>
    <row r="534" spans="1:35" customFormat="1" ht="82.5" x14ac:dyDescent="0.25">
      <c r="A534" s="32" t="s">
        <v>1755</v>
      </c>
      <c r="B534" s="32" t="s">
        <v>174</v>
      </c>
      <c r="C534" s="27">
        <v>533</v>
      </c>
      <c r="D534" s="32">
        <v>80161500</v>
      </c>
      <c r="E534" s="32"/>
      <c r="F534" s="34"/>
      <c r="G534" s="32" t="s">
        <v>1828</v>
      </c>
      <c r="H534" s="32" t="s">
        <v>1826</v>
      </c>
      <c r="I534" s="3" t="s">
        <v>1822</v>
      </c>
      <c r="J534" s="32" t="s">
        <v>62</v>
      </c>
      <c r="K534" s="32">
        <v>6</v>
      </c>
      <c r="L534" s="3" t="s">
        <v>64</v>
      </c>
      <c r="M534" s="32">
        <v>7</v>
      </c>
      <c r="N534" s="32" t="s">
        <v>29</v>
      </c>
      <c r="O534" s="32" t="s">
        <v>708</v>
      </c>
      <c r="P534" s="32" t="s">
        <v>30</v>
      </c>
      <c r="Q534" s="32">
        <v>1</v>
      </c>
      <c r="R534" s="32" t="s">
        <v>59</v>
      </c>
      <c r="S534" s="57">
        <v>8000000</v>
      </c>
      <c r="T534" s="57">
        <f>+M534*S534</f>
        <v>56000000</v>
      </c>
      <c r="U534" s="28">
        <f>+T534</f>
        <v>56000000</v>
      </c>
      <c r="V534" s="32" t="s">
        <v>32</v>
      </c>
      <c r="W534" s="32" t="s">
        <v>33</v>
      </c>
      <c r="X534" s="32" t="s">
        <v>1270</v>
      </c>
      <c r="Y534" s="33">
        <v>3009133992</v>
      </c>
      <c r="Z534" s="10" t="s">
        <v>1271</v>
      </c>
      <c r="AA534" s="32"/>
      <c r="AB534" s="32" t="s">
        <v>174</v>
      </c>
      <c r="AC534" s="32" t="s">
        <v>268</v>
      </c>
      <c r="AD534" s="32" t="s">
        <v>1845</v>
      </c>
      <c r="AE534" s="34"/>
      <c r="AF534" s="34"/>
    </row>
    <row r="535" spans="1:35" customFormat="1" ht="82.5" x14ac:dyDescent="0.25">
      <c r="A535" s="32" t="s">
        <v>1756</v>
      </c>
      <c r="B535" s="32" t="s">
        <v>174</v>
      </c>
      <c r="C535" s="27">
        <v>534</v>
      </c>
      <c r="D535" s="32">
        <v>80161500</v>
      </c>
      <c r="E535" s="32"/>
      <c r="F535" s="32"/>
      <c r="G535" s="32" t="s">
        <v>1829</v>
      </c>
      <c r="H535" s="32" t="s">
        <v>1826</v>
      </c>
      <c r="I535" s="3" t="s">
        <v>1823</v>
      </c>
      <c r="J535" s="32" t="s">
        <v>62</v>
      </c>
      <c r="K535" s="32">
        <v>6</v>
      </c>
      <c r="L535" s="3" t="s">
        <v>64</v>
      </c>
      <c r="M535" s="32">
        <v>7</v>
      </c>
      <c r="N535" s="32" t="s">
        <v>29</v>
      </c>
      <c r="O535" s="32" t="s">
        <v>708</v>
      </c>
      <c r="P535" s="32" t="s">
        <v>30</v>
      </c>
      <c r="Q535" s="32">
        <v>1</v>
      </c>
      <c r="R535" s="32" t="s">
        <v>59</v>
      </c>
      <c r="S535" s="57">
        <v>8000000</v>
      </c>
      <c r="T535" s="57">
        <f>+M535*S535</f>
        <v>56000000</v>
      </c>
      <c r="U535" s="28">
        <f>+T535</f>
        <v>56000000</v>
      </c>
      <c r="V535" s="32" t="s">
        <v>32</v>
      </c>
      <c r="W535" s="32" t="s">
        <v>33</v>
      </c>
      <c r="X535" s="32" t="s">
        <v>1270</v>
      </c>
      <c r="Y535" s="33">
        <v>3009133992</v>
      </c>
      <c r="Z535" s="10" t="s">
        <v>1271</v>
      </c>
      <c r="AA535" s="32"/>
      <c r="AB535" s="32" t="s">
        <v>174</v>
      </c>
      <c r="AC535" s="32" t="s">
        <v>268</v>
      </c>
      <c r="AD535" s="32" t="s">
        <v>1845</v>
      </c>
      <c r="AE535" s="34"/>
      <c r="AF535" s="34"/>
    </row>
    <row r="536" spans="1:35" customFormat="1" ht="82.5" x14ac:dyDescent="0.25">
      <c r="A536" s="32" t="s">
        <v>1899</v>
      </c>
      <c r="B536" s="32" t="s">
        <v>98</v>
      </c>
      <c r="C536" s="27">
        <v>535</v>
      </c>
      <c r="D536" s="32" t="s">
        <v>109</v>
      </c>
      <c r="E536" s="32"/>
      <c r="F536" s="32"/>
      <c r="G536" s="32" t="s">
        <v>1876</v>
      </c>
      <c r="H536" s="32" t="s">
        <v>26</v>
      </c>
      <c r="I536" s="32" t="s">
        <v>1165</v>
      </c>
      <c r="J536" s="32" t="s">
        <v>62</v>
      </c>
      <c r="K536" s="32">
        <v>6</v>
      </c>
      <c r="L536" s="32" t="s">
        <v>28</v>
      </c>
      <c r="M536" s="32">
        <v>6.7</v>
      </c>
      <c r="N536" s="32" t="s">
        <v>29</v>
      </c>
      <c r="O536" s="32" t="s">
        <v>708</v>
      </c>
      <c r="P536" s="32" t="s">
        <v>43</v>
      </c>
      <c r="Q536" s="32">
        <v>0</v>
      </c>
      <c r="R536" s="32" t="s">
        <v>59</v>
      </c>
      <c r="S536" s="57">
        <v>7000000</v>
      </c>
      <c r="T536" s="57">
        <f t="shared" ref="T536:T550" si="12">S536*M536</f>
        <v>46900000</v>
      </c>
      <c r="U536" s="28">
        <f t="shared" ref="U536:U550" si="13">T536</f>
        <v>46900000</v>
      </c>
      <c r="V536" s="32" t="s">
        <v>32</v>
      </c>
      <c r="W536" s="3" t="s">
        <v>33</v>
      </c>
      <c r="X536" s="32" t="s">
        <v>99</v>
      </c>
      <c r="Y536" s="33">
        <v>3009133992</v>
      </c>
      <c r="Z536" s="10" t="s">
        <v>100</v>
      </c>
      <c r="AA536" s="32"/>
      <c r="AB536" s="32" t="s">
        <v>98</v>
      </c>
      <c r="AC536" s="32" t="s">
        <v>574</v>
      </c>
      <c r="AD536" s="32" t="s">
        <v>1840</v>
      </c>
      <c r="AE536" s="32"/>
      <c r="AF536" s="32"/>
    </row>
    <row r="537" spans="1:35" customFormat="1" ht="82.5" x14ac:dyDescent="0.25">
      <c r="A537" s="32" t="s">
        <v>1900</v>
      </c>
      <c r="B537" s="32" t="s">
        <v>98</v>
      </c>
      <c r="C537" s="27">
        <v>536</v>
      </c>
      <c r="D537" s="32" t="s">
        <v>109</v>
      </c>
      <c r="E537" s="32"/>
      <c r="F537" s="32"/>
      <c r="G537" s="32" t="s">
        <v>1877</v>
      </c>
      <c r="H537" s="32" t="s">
        <v>26</v>
      </c>
      <c r="I537" s="32" t="s">
        <v>1167</v>
      </c>
      <c r="J537" s="32" t="s">
        <v>62</v>
      </c>
      <c r="K537" s="32">
        <v>6</v>
      </c>
      <c r="L537" s="32" t="s">
        <v>28</v>
      </c>
      <c r="M537" s="32">
        <v>6.2</v>
      </c>
      <c r="N537" s="32" t="s">
        <v>29</v>
      </c>
      <c r="O537" s="32" t="s">
        <v>708</v>
      </c>
      <c r="P537" s="32" t="s">
        <v>43</v>
      </c>
      <c r="Q537" s="32">
        <v>0</v>
      </c>
      <c r="R537" s="32" t="s">
        <v>59</v>
      </c>
      <c r="S537" s="57">
        <v>9500000</v>
      </c>
      <c r="T537" s="57">
        <f t="shared" si="12"/>
        <v>58900000</v>
      </c>
      <c r="U537" s="28">
        <f t="shared" si="13"/>
        <v>58900000</v>
      </c>
      <c r="V537" s="32" t="s">
        <v>32</v>
      </c>
      <c r="W537" s="3" t="s">
        <v>33</v>
      </c>
      <c r="X537" s="32" t="s">
        <v>99</v>
      </c>
      <c r="Y537" s="33">
        <v>3009133992</v>
      </c>
      <c r="Z537" s="10" t="s">
        <v>100</v>
      </c>
      <c r="AA537" s="32"/>
      <c r="AB537" s="32" t="s">
        <v>98</v>
      </c>
      <c r="AC537" s="32" t="s">
        <v>574</v>
      </c>
      <c r="AD537" s="32" t="s">
        <v>1840</v>
      </c>
      <c r="AE537" s="32"/>
      <c r="AF537" s="32"/>
    </row>
    <row r="538" spans="1:35" customFormat="1" ht="87.75" customHeight="1" x14ac:dyDescent="0.25">
      <c r="A538" s="32" t="s">
        <v>1901</v>
      </c>
      <c r="B538" s="32" t="s">
        <v>98</v>
      </c>
      <c r="C538" s="27">
        <v>537</v>
      </c>
      <c r="D538" s="32" t="s">
        <v>1170</v>
      </c>
      <c r="E538" s="32"/>
      <c r="F538" s="32"/>
      <c r="G538" s="32" t="s">
        <v>1878</v>
      </c>
      <c r="H538" s="32" t="s">
        <v>26</v>
      </c>
      <c r="I538" s="32" t="s">
        <v>1171</v>
      </c>
      <c r="J538" s="32" t="s">
        <v>62</v>
      </c>
      <c r="K538" s="32">
        <v>6</v>
      </c>
      <c r="L538" s="32" t="s">
        <v>28</v>
      </c>
      <c r="M538" s="32">
        <v>6.7</v>
      </c>
      <c r="N538" s="32" t="s">
        <v>29</v>
      </c>
      <c r="O538" s="32" t="s">
        <v>708</v>
      </c>
      <c r="P538" s="32" t="s">
        <v>43</v>
      </c>
      <c r="Q538" s="32">
        <v>0</v>
      </c>
      <c r="R538" s="32" t="s">
        <v>59</v>
      </c>
      <c r="S538" s="57">
        <v>9500000</v>
      </c>
      <c r="T538" s="57">
        <f t="shared" si="12"/>
        <v>63650000</v>
      </c>
      <c r="U538" s="28">
        <f t="shared" si="13"/>
        <v>63650000</v>
      </c>
      <c r="V538" s="32" t="s">
        <v>32</v>
      </c>
      <c r="W538" s="3" t="s">
        <v>33</v>
      </c>
      <c r="X538" s="32" t="s">
        <v>99</v>
      </c>
      <c r="Y538" s="33">
        <v>3009133992</v>
      </c>
      <c r="Z538" s="10" t="s">
        <v>100</v>
      </c>
      <c r="AA538" s="32"/>
      <c r="AB538" s="32" t="s">
        <v>98</v>
      </c>
      <c r="AC538" s="32" t="s">
        <v>574</v>
      </c>
      <c r="AD538" s="32" t="s">
        <v>1840</v>
      </c>
      <c r="AE538" s="32"/>
      <c r="AF538" s="32"/>
    </row>
    <row r="539" spans="1:35" ht="126" customHeight="1" x14ac:dyDescent="0.25">
      <c r="A539" s="32" t="s">
        <v>1902</v>
      </c>
      <c r="B539" s="32" t="s">
        <v>98</v>
      </c>
      <c r="C539" s="27">
        <v>538</v>
      </c>
      <c r="D539" s="32">
        <v>81111500</v>
      </c>
      <c r="E539" s="32"/>
      <c r="F539" s="32"/>
      <c r="G539" s="32" t="s">
        <v>1879</v>
      </c>
      <c r="H539" s="32" t="s">
        <v>26</v>
      </c>
      <c r="I539" s="32" t="s">
        <v>1173</v>
      </c>
      <c r="J539" s="32" t="s">
        <v>62</v>
      </c>
      <c r="K539" s="32">
        <v>6</v>
      </c>
      <c r="L539" s="32" t="s">
        <v>28</v>
      </c>
      <c r="M539" s="32">
        <v>6.3</v>
      </c>
      <c r="N539" s="32" t="s">
        <v>29</v>
      </c>
      <c r="O539" s="32" t="s">
        <v>708</v>
      </c>
      <c r="P539" s="32" t="s">
        <v>43</v>
      </c>
      <c r="Q539" s="32">
        <v>0</v>
      </c>
      <c r="R539" s="32" t="s">
        <v>59</v>
      </c>
      <c r="S539" s="57">
        <v>10500000</v>
      </c>
      <c r="T539" s="57">
        <f t="shared" si="12"/>
        <v>66150000</v>
      </c>
      <c r="U539" s="28">
        <f t="shared" si="13"/>
        <v>66150000</v>
      </c>
      <c r="V539" s="32" t="s">
        <v>32</v>
      </c>
      <c r="W539" s="3" t="s">
        <v>33</v>
      </c>
      <c r="X539" s="32" t="s">
        <v>99</v>
      </c>
      <c r="Y539" s="33">
        <v>3009133992</v>
      </c>
      <c r="Z539" s="10" t="s">
        <v>100</v>
      </c>
      <c r="AA539" s="32"/>
      <c r="AB539" s="32" t="s">
        <v>98</v>
      </c>
      <c r="AC539" s="32" t="s">
        <v>574</v>
      </c>
      <c r="AD539" s="32" t="s">
        <v>1840</v>
      </c>
      <c r="AE539" s="32"/>
      <c r="AF539" s="32"/>
    </row>
    <row r="540" spans="1:35" ht="174" customHeight="1" x14ac:dyDescent="0.25">
      <c r="A540" s="32" t="s">
        <v>1903</v>
      </c>
      <c r="B540" s="32" t="s">
        <v>98</v>
      </c>
      <c r="C540" s="27">
        <v>539</v>
      </c>
      <c r="D540" s="32" t="s">
        <v>109</v>
      </c>
      <c r="E540" s="32"/>
      <c r="F540" s="32"/>
      <c r="G540" s="32" t="s">
        <v>1889</v>
      </c>
      <c r="H540" s="32" t="s">
        <v>26</v>
      </c>
      <c r="I540" s="32" t="s">
        <v>1184</v>
      </c>
      <c r="J540" s="32" t="s">
        <v>62</v>
      </c>
      <c r="K540" s="32">
        <v>6</v>
      </c>
      <c r="L540" s="32" t="s">
        <v>28</v>
      </c>
      <c r="M540" s="32">
        <v>6.4</v>
      </c>
      <c r="N540" s="32" t="s">
        <v>29</v>
      </c>
      <c r="O540" s="32" t="s">
        <v>708</v>
      </c>
      <c r="P540" s="32" t="s">
        <v>43</v>
      </c>
      <c r="Q540" s="32">
        <v>0</v>
      </c>
      <c r="R540" s="32" t="s">
        <v>59</v>
      </c>
      <c r="S540" s="57">
        <v>10500000</v>
      </c>
      <c r="T540" s="57">
        <f t="shared" si="12"/>
        <v>67200000</v>
      </c>
      <c r="U540" s="28">
        <f t="shared" si="13"/>
        <v>67200000</v>
      </c>
      <c r="V540" s="32" t="s">
        <v>32</v>
      </c>
      <c r="W540" s="3" t="s">
        <v>33</v>
      </c>
      <c r="X540" s="32" t="s">
        <v>99</v>
      </c>
      <c r="Y540" s="33">
        <v>3009133992</v>
      </c>
      <c r="Z540" s="10" t="s">
        <v>100</v>
      </c>
      <c r="AA540" s="32"/>
      <c r="AB540" s="32" t="s">
        <v>98</v>
      </c>
      <c r="AC540" s="32" t="s">
        <v>574</v>
      </c>
      <c r="AD540" s="32" t="s">
        <v>1840</v>
      </c>
      <c r="AE540" s="32"/>
      <c r="AF540" s="32"/>
    </row>
    <row r="541" spans="1:35" customFormat="1" ht="153.75" customHeight="1" x14ac:dyDescent="0.25">
      <c r="A541" s="32" t="s">
        <v>1904</v>
      </c>
      <c r="B541" s="32" t="s">
        <v>98</v>
      </c>
      <c r="C541" s="27">
        <v>540</v>
      </c>
      <c r="D541" s="32">
        <v>81111500</v>
      </c>
      <c r="E541" s="32"/>
      <c r="F541" s="32"/>
      <c r="G541" s="32" t="s">
        <v>1880</v>
      </c>
      <c r="H541" s="32" t="s">
        <v>26</v>
      </c>
      <c r="I541" s="32" t="s">
        <v>1188</v>
      </c>
      <c r="J541" s="32" t="s">
        <v>62</v>
      </c>
      <c r="K541" s="32">
        <v>6</v>
      </c>
      <c r="L541" s="32" t="s">
        <v>28</v>
      </c>
      <c r="M541" s="32">
        <v>6.5</v>
      </c>
      <c r="N541" s="32" t="s">
        <v>29</v>
      </c>
      <c r="O541" s="32" t="s">
        <v>708</v>
      </c>
      <c r="P541" s="32" t="s">
        <v>43</v>
      </c>
      <c r="Q541" s="32">
        <v>0</v>
      </c>
      <c r="R541" s="32" t="s">
        <v>59</v>
      </c>
      <c r="S541" s="57">
        <v>7000000</v>
      </c>
      <c r="T541" s="57">
        <f t="shared" si="12"/>
        <v>45500000</v>
      </c>
      <c r="U541" s="28">
        <f t="shared" si="13"/>
        <v>45500000</v>
      </c>
      <c r="V541" s="32" t="s">
        <v>32</v>
      </c>
      <c r="W541" s="3" t="s">
        <v>33</v>
      </c>
      <c r="X541" s="32" t="s">
        <v>99</v>
      </c>
      <c r="Y541" s="33">
        <v>3009133992</v>
      </c>
      <c r="Z541" s="10" t="s">
        <v>100</v>
      </c>
      <c r="AA541" s="32"/>
      <c r="AB541" s="32" t="s">
        <v>98</v>
      </c>
      <c r="AC541" s="32" t="s">
        <v>574</v>
      </c>
      <c r="AD541" s="32" t="s">
        <v>1840</v>
      </c>
      <c r="AE541" s="32"/>
      <c r="AF541" s="32"/>
    </row>
    <row r="542" spans="1:35" s="73" customFormat="1" ht="207" customHeight="1" x14ac:dyDescent="0.3">
      <c r="A542" s="32" t="s">
        <v>1905</v>
      </c>
      <c r="B542" s="32" t="s">
        <v>98</v>
      </c>
      <c r="C542" s="27">
        <v>541</v>
      </c>
      <c r="D542" s="32" t="s">
        <v>618</v>
      </c>
      <c r="E542" s="32"/>
      <c r="F542" s="32"/>
      <c r="G542" s="32" t="s">
        <v>1881</v>
      </c>
      <c r="H542" s="32" t="s">
        <v>26</v>
      </c>
      <c r="I542" s="32" t="s">
        <v>1190</v>
      </c>
      <c r="J542" s="32" t="s">
        <v>62</v>
      </c>
      <c r="K542" s="32">
        <v>6</v>
      </c>
      <c r="L542" s="32" t="s">
        <v>28</v>
      </c>
      <c r="M542" s="32">
        <v>6.4</v>
      </c>
      <c r="N542" s="32" t="s">
        <v>29</v>
      </c>
      <c r="O542" s="32" t="s">
        <v>708</v>
      </c>
      <c r="P542" s="32" t="s">
        <v>43</v>
      </c>
      <c r="Q542" s="32">
        <v>0</v>
      </c>
      <c r="R542" s="32" t="s">
        <v>59</v>
      </c>
      <c r="S542" s="57">
        <v>4000000</v>
      </c>
      <c r="T542" s="57">
        <f t="shared" si="12"/>
        <v>25600000</v>
      </c>
      <c r="U542" s="28">
        <f t="shared" si="13"/>
        <v>25600000</v>
      </c>
      <c r="V542" s="32" t="s">
        <v>32</v>
      </c>
      <c r="W542" s="3" t="s">
        <v>33</v>
      </c>
      <c r="X542" s="32" t="s">
        <v>99</v>
      </c>
      <c r="Y542" s="33">
        <v>3009133992</v>
      </c>
      <c r="Z542" s="10" t="s">
        <v>100</v>
      </c>
      <c r="AA542" s="32"/>
      <c r="AB542" s="32" t="s">
        <v>98</v>
      </c>
      <c r="AC542" s="32" t="s">
        <v>574</v>
      </c>
      <c r="AD542" s="32" t="s">
        <v>1840</v>
      </c>
      <c r="AE542" s="32"/>
      <c r="AF542" s="32"/>
    </row>
    <row r="543" spans="1:35" ht="183" customHeight="1" x14ac:dyDescent="0.25">
      <c r="A543" s="32" t="s">
        <v>1906</v>
      </c>
      <c r="B543" s="32" t="s">
        <v>98</v>
      </c>
      <c r="C543" s="27">
        <v>542</v>
      </c>
      <c r="D543" s="32" t="s">
        <v>1193</v>
      </c>
      <c r="E543" s="32"/>
      <c r="F543" s="32"/>
      <c r="G543" s="32" t="s">
        <v>1882</v>
      </c>
      <c r="H543" s="32" t="s">
        <v>34</v>
      </c>
      <c r="I543" s="32" t="s">
        <v>1194</v>
      </c>
      <c r="J543" s="32" t="s">
        <v>62</v>
      </c>
      <c r="K543" s="32">
        <v>6</v>
      </c>
      <c r="L543" s="32" t="s">
        <v>28</v>
      </c>
      <c r="M543" s="32">
        <v>6.5</v>
      </c>
      <c r="N543" s="32" t="s">
        <v>29</v>
      </c>
      <c r="O543" s="32" t="s">
        <v>708</v>
      </c>
      <c r="P543" s="32" t="s">
        <v>43</v>
      </c>
      <c r="Q543" s="32">
        <v>0</v>
      </c>
      <c r="R543" s="32" t="s">
        <v>59</v>
      </c>
      <c r="S543" s="57">
        <v>4000000</v>
      </c>
      <c r="T543" s="57">
        <f t="shared" si="12"/>
        <v>26000000</v>
      </c>
      <c r="U543" s="28">
        <f t="shared" si="13"/>
        <v>26000000</v>
      </c>
      <c r="V543" s="32" t="s">
        <v>32</v>
      </c>
      <c r="W543" s="3" t="s">
        <v>33</v>
      </c>
      <c r="X543" s="32" t="s">
        <v>99</v>
      </c>
      <c r="Y543" s="33">
        <v>3009133992</v>
      </c>
      <c r="Z543" s="10" t="s">
        <v>100</v>
      </c>
      <c r="AA543" s="32"/>
      <c r="AB543" s="32" t="s">
        <v>98</v>
      </c>
      <c r="AC543" s="32" t="s">
        <v>574</v>
      </c>
      <c r="AD543" s="32" t="s">
        <v>1840</v>
      </c>
      <c r="AE543" s="32"/>
      <c r="AF543" s="32"/>
    </row>
    <row r="544" spans="1:35" customFormat="1" ht="82.5" x14ac:dyDescent="0.25">
      <c r="A544" s="32" t="s">
        <v>1907</v>
      </c>
      <c r="B544" s="32" t="s">
        <v>98</v>
      </c>
      <c r="C544" s="27">
        <v>543</v>
      </c>
      <c r="D544" s="32" t="s">
        <v>109</v>
      </c>
      <c r="E544" s="32"/>
      <c r="F544" s="32"/>
      <c r="G544" s="32" t="s">
        <v>1890</v>
      </c>
      <c r="H544" s="32" t="s">
        <v>26</v>
      </c>
      <c r="I544" s="32" t="s">
        <v>1197</v>
      </c>
      <c r="J544" s="32" t="s">
        <v>62</v>
      </c>
      <c r="K544" s="32">
        <v>6</v>
      </c>
      <c r="L544" s="32" t="s">
        <v>28</v>
      </c>
      <c r="M544" s="32">
        <v>6.4</v>
      </c>
      <c r="N544" s="32" t="s">
        <v>29</v>
      </c>
      <c r="O544" s="32" t="s">
        <v>708</v>
      </c>
      <c r="P544" s="32" t="s">
        <v>43</v>
      </c>
      <c r="Q544" s="32">
        <v>0</v>
      </c>
      <c r="R544" s="32" t="s">
        <v>59</v>
      </c>
      <c r="S544" s="57">
        <v>5500000</v>
      </c>
      <c r="T544" s="57">
        <f t="shared" si="12"/>
        <v>35200000</v>
      </c>
      <c r="U544" s="28">
        <f t="shared" si="13"/>
        <v>35200000</v>
      </c>
      <c r="V544" s="32" t="s">
        <v>32</v>
      </c>
      <c r="W544" s="3" t="s">
        <v>33</v>
      </c>
      <c r="X544" s="32" t="s">
        <v>99</v>
      </c>
      <c r="Y544" s="33">
        <v>3009133992</v>
      </c>
      <c r="Z544" s="10" t="s">
        <v>100</v>
      </c>
      <c r="AA544" s="32"/>
      <c r="AB544" s="32" t="s">
        <v>98</v>
      </c>
      <c r="AC544" s="32" t="s">
        <v>574</v>
      </c>
      <c r="AD544" s="32" t="s">
        <v>1840</v>
      </c>
      <c r="AE544" s="32"/>
      <c r="AF544" s="32"/>
      <c r="AG544" s="21"/>
      <c r="AH544" s="21"/>
      <c r="AI544" s="21"/>
    </row>
    <row r="545" spans="1:35" customFormat="1" ht="103.5" customHeight="1" x14ac:dyDescent="0.25">
      <c r="A545" s="32" t="s">
        <v>1908</v>
      </c>
      <c r="B545" s="32" t="s">
        <v>98</v>
      </c>
      <c r="C545" s="27">
        <v>544</v>
      </c>
      <c r="D545" s="32" t="s">
        <v>109</v>
      </c>
      <c r="E545" s="32"/>
      <c r="F545" s="32"/>
      <c r="G545" s="32" t="s">
        <v>1891</v>
      </c>
      <c r="H545" s="32" t="s">
        <v>26</v>
      </c>
      <c r="I545" s="32" t="s">
        <v>1200</v>
      </c>
      <c r="J545" s="32" t="s">
        <v>62</v>
      </c>
      <c r="K545" s="32">
        <v>6</v>
      </c>
      <c r="L545" s="32" t="s">
        <v>28</v>
      </c>
      <c r="M545" s="32">
        <v>6.1</v>
      </c>
      <c r="N545" s="32" t="s">
        <v>29</v>
      </c>
      <c r="O545" s="32" t="s">
        <v>708</v>
      </c>
      <c r="P545" s="32" t="s">
        <v>43</v>
      </c>
      <c r="Q545" s="32">
        <v>0</v>
      </c>
      <c r="R545" s="32" t="s">
        <v>59</v>
      </c>
      <c r="S545" s="57">
        <v>5500000</v>
      </c>
      <c r="T545" s="57">
        <f t="shared" si="12"/>
        <v>33549999.999999996</v>
      </c>
      <c r="U545" s="28">
        <f t="shared" si="13"/>
        <v>33549999.999999996</v>
      </c>
      <c r="V545" s="32" t="s">
        <v>32</v>
      </c>
      <c r="W545" s="3" t="s">
        <v>33</v>
      </c>
      <c r="X545" s="32" t="s">
        <v>99</v>
      </c>
      <c r="Y545" s="33">
        <v>3009133992</v>
      </c>
      <c r="Z545" s="10" t="s">
        <v>100</v>
      </c>
      <c r="AA545" s="32"/>
      <c r="AB545" s="32" t="s">
        <v>98</v>
      </c>
      <c r="AC545" s="32" t="s">
        <v>574</v>
      </c>
      <c r="AD545" s="32" t="s">
        <v>1840</v>
      </c>
      <c r="AE545" s="32"/>
      <c r="AF545" s="32"/>
      <c r="AG545" s="21"/>
      <c r="AH545" s="21"/>
      <c r="AI545" s="21"/>
    </row>
    <row r="546" spans="1:35" ht="176.25" customHeight="1" x14ac:dyDescent="0.25">
      <c r="A546" s="32" t="s">
        <v>1909</v>
      </c>
      <c r="B546" s="32" t="s">
        <v>98</v>
      </c>
      <c r="C546" s="27">
        <v>545</v>
      </c>
      <c r="D546" s="32" t="s">
        <v>109</v>
      </c>
      <c r="E546" s="32"/>
      <c r="F546" s="32"/>
      <c r="G546" s="32" t="s">
        <v>1892</v>
      </c>
      <c r="H546" s="32" t="s">
        <v>26</v>
      </c>
      <c r="I546" s="32" t="s">
        <v>1202</v>
      </c>
      <c r="J546" s="32" t="s">
        <v>62</v>
      </c>
      <c r="K546" s="32">
        <v>6</v>
      </c>
      <c r="L546" s="32" t="s">
        <v>28</v>
      </c>
      <c r="M546" s="32">
        <v>6</v>
      </c>
      <c r="N546" s="32" t="s">
        <v>29</v>
      </c>
      <c r="O546" s="32" t="s">
        <v>708</v>
      </c>
      <c r="P546" s="32" t="s">
        <v>43</v>
      </c>
      <c r="Q546" s="32">
        <v>0</v>
      </c>
      <c r="R546" s="32" t="s">
        <v>59</v>
      </c>
      <c r="S546" s="57">
        <v>7000000</v>
      </c>
      <c r="T546" s="57">
        <f t="shared" si="12"/>
        <v>42000000</v>
      </c>
      <c r="U546" s="28">
        <f t="shared" si="13"/>
        <v>42000000</v>
      </c>
      <c r="V546" s="32" t="s">
        <v>32</v>
      </c>
      <c r="W546" s="3" t="s">
        <v>33</v>
      </c>
      <c r="X546" s="32" t="s">
        <v>99</v>
      </c>
      <c r="Y546" s="33">
        <v>3009133992</v>
      </c>
      <c r="Z546" s="10" t="s">
        <v>100</v>
      </c>
      <c r="AA546" s="32"/>
      <c r="AB546" s="32" t="s">
        <v>98</v>
      </c>
      <c r="AC546" s="32" t="s">
        <v>574</v>
      </c>
      <c r="AD546" s="32" t="s">
        <v>1840</v>
      </c>
      <c r="AE546" s="32"/>
      <c r="AF546" s="32"/>
    </row>
    <row r="547" spans="1:35" s="21" customFormat="1" ht="189" customHeight="1" x14ac:dyDescent="0.25">
      <c r="A547" s="32" t="s">
        <v>1910</v>
      </c>
      <c r="B547" s="32" t="s">
        <v>98</v>
      </c>
      <c r="C547" s="27">
        <v>546</v>
      </c>
      <c r="D547" s="32" t="s">
        <v>1193</v>
      </c>
      <c r="E547" s="32"/>
      <c r="F547" s="32"/>
      <c r="G547" s="32" t="s">
        <v>1883</v>
      </c>
      <c r="H547" s="32" t="s">
        <v>34</v>
      </c>
      <c r="I547" s="32" t="s">
        <v>1205</v>
      </c>
      <c r="J547" s="32" t="s">
        <v>62</v>
      </c>
      <c r="K547" s="32">
        <v>6</v>
      </c>
      <c r="L547" s="32" t="s">
        <v>28</v>
      </c>
      <c r="M547" s="32">
        <v>6.5</v>
      </c>
      <c r="N547" s="32" t="s">
        <v>29</v>
      </c>
      <c r="O547" s="32" t="s">
        <v>708</v>
      </c>
      <c r="P547" s="32" t="s">
        <v>43</v>
      </c>
      <c r="Q547" s="32">
        <v>0</v>
      </c>
      <c r="R547" s="32" t="s">
        <v>59</v>
      </c>
      <c r="S547" s="57">
        <v>4000000</v>
      </c>
      <c r="T547" s="57">
        <f t="shared" si="12"/>
        <v>26000000</v>
      </c>
      <c r="U547" s="28">
        <f t="shared" si="13"/>
        <v>26000000</v>
      </c>
      <c r="V547" s="32" t="s">
        <v>32</v>
      </c>
      <c r="W547" s="3" t="s">
        <v>33</v>
      </c>
      <c r="X547" s="32" t="s">
        <v>99</v>
      </c>
      <c r="Y547" s="33">
        <v>3009133992</v>
      </c>
      <c r="Z547" s="10" t="s">
        <v>100</v>
      </c>
      <c r="AA547" s="32"/>
      <c r="AB547" s="32" t="s">
        <v>98</v>
      </c>
      <c r="AC547" s="32" t="s">
        <v>574</v>
      </c>
      <c r="AD547" s="32" t="s">
        <v>1840</v>
      </c>
      <c r="AE547" s="32"/>
      <c r="AF547" s="32"/>
    </row>
    <row r="548" spans="1:35" ht="82.5" x14ac:dyDescent="0.25">
      <c r="A548" s="32" t="s">
        <v>1911</v>
      </c>
      <c r="B548" s="32" t="s">
        <v>98</v>
      </c>
      <c r="C548" s="27">
        <v>547</v>
      </c>
      <c r="D548" s="32">
        <v>81112300</v>
      </c>
      <c r="E548" s="32"/>
      <c r="F548" s="32"/>
      <c r="G548" s="32" t="s">
        <v>1884</v>
      </c>
      <c r="H548" s="32" t="s">
        <v>34</v>
      </c>
      <c r="I548" s="32" t="s">
        <v>1207</v>
      </c>
      <c r="J548" s="32" t="s">
        <v>62</v>
      </c>
      <c r="K548" s="32">
        <v>6</v>
      </c>
      <c r="L548" s="32" t="s">
        <v>28</v>
      </c>
      <c r="M548" s="32">
        <v>6.7</v>
      </c>
      <c r="N548" s="32" t="s">
        <v>29</v>
      </c>
      <c r="O548" s="32" t="s">
        <v>708</v>
      </c>
      <c r="P548" s="32" t="s">
        <v>43</v>
      </c>
      <c r="Q548" s="32">
        <v>0</v>
      </c>
      <c r="R548" s="32" t="s">
        <v>59</v>
      </c>
      <c r="S548" s="57">
        <v>5500000</v>
      </c>
      <c r="T548" s="57">
        <f t="shared" si="12"/>
        <v>36850000</v>
      </c>
      <c r="U548" s="28">
        <f t="shared" si="13"/>
        <v>36850000</v>
      </c>
      <c r="V548" s="32" t="s">
        <v>32</v>
      </c>
      <c r="W548" s="3" t="s">
        <v>33</v>
      </c>
      <c r="X548" s="32" t="s">
        <v>99</v>
      </c>
      <c r="Y548" s="33">
        <v>3009133992</v>
      </c>
      <c r="Z548" s="10" t="s">
        <v>100</v>
      </c>
      <c r="AA548" s="32"/>
      <c r="AB548" s="32" t="s">
        <v>98</v>
      </c>
      <c r="AC548" s="32" t="s">
        <v>574</v>
      </c>
      <c r="AD548" s="32" t="s">
        <v>1840</v>
      </c>
      <c r="AE548" s="32"/>
      <c r="AF548" s="32"/>
    </row>
    <row r="549" spans="1:35" ht="266.25" customHeight="1" x14ac:dyDescent="0.25">
      <c r="A549" s="32" t="s">
        <v>1912</v>
      </c>
      <c r="B549" s="32" t="s">
        <v>98</v>
      </c>
      <c r="C549" s="27">
        <v>548</v>
      </c>
      <c r="D549" s="32" t="s">
        <v>1212</v>
      </c>
      <c r="E549" s="32"/>
      <c r="F549" s="32"/>
      <c r="G549" s="32" t="s">
        <v>1885</v>
      </c>
      <c r="H549" s="32" t="s">
        <v>34</v>
      </c>
      <c r="I549" s="32" t="s">
        <v>1213</v>
      </c>
      <c r="J549" s="32" t="s">
        <v>62</v>
      </c>
      <c r="K549" s="32">
        <v>6</v>
      </c>
      <c r="L549" s="32" t="s">
        <v>28</v>
      </c>
      <c r="M549" s="32">
        <v>6.7</v>
      </c>
      <c r="N549" s="32" t="s">
        <v>29</v>
      </c>
      <c r="O549" s="32" t="s">
        <v>708</v>
      </c>
      <c r="P549" s="32" t="s">
        <v>43</v>
      </c>
      <c r="Q549" s="32">
        <v>0</v>
      </c>
      <c r="R549" s="32" t="s">
        <v>59</v>
      </c>
      <c r="S549" s="57">
        <v>3500000</v>
      </c>
      <c r="T549" s="57">
        <f t="shared" si="12"/>
        <v>23450000</v>
      </c>
      <c r="U549" s="28">
        <f t="shared" si="13"/>
        <v>23450000</v>
      </c>
      <c r="V549" s="32" t="s">
        <v>32</v>
      </c>
      <c r="W549" s="3" t="s">
        <v>33</v>
      </c>
      <c r="X549" s="32" t="s">
        <v>99</v>
      </c>
      <c r="Y549" s="33">
        <v>3009133992</v>
      </c>
      <c r="Z549" s="10" t="s">
        <v>100</v>
      </c>
      <c r="AA549" s="32"/>
      <c r="AB549" s="32" t="s">
        <v>98</v>
      </c>
      <c r="AC549" s="32" t="s">
        <v>574</v>
      </c>
      <c r="AD549" s="32" t="s">
        <v>1840</v>
      </c>
      <c r="AE549" s="32"/>
      <c r="AF549" s="32"/>
    </row>
    <row r="550" spans="1:35" ht="99" x14ac:dyDescent="0.25">
      <c r="A550" s="32" t="s">
        <v>1916</v>
      </c>
      <c r="B550" s="32" t="s">
        <v>37</v>
      </c>
      <c r="C550" s="27">
        <v>549</v>
      </c>
      <c r="D550" s="29" t="s">
        <v>659</v>
      </c>
      <c r="E550" s="32"/>
      <c r="F550" s="32"/>
      <c r="G550" s="32" t="s">
        <v>1886</v>
      </c>
      <c r="H550" s="32" t="s">
        <v>34</v>
      </c>
      <c r="I550" s="32"/>
      <c r="J550" s="32" t="s">
        <v>36</v>
      </c>
      <c r="K550" s="32">
        <v>8</v>
      </c>
      <c r="L550" s="32" t="s">
        <v>28</v>
      </c>
      <c r="M550" s="32">
        <v>5</v>
      </c>
      <c r="N550" s="32" t="s">
        <v>29</v>
      </c>
      <c r="O550" s="32" t="s">
        <v>708</v>
      </c>
      <c r="P550" s="32" t="s">
        <v>43</v>
      </c>
      <c r="Q550" s="32">
        <v>0</v>
      </c>
      <c r="R550" s="32" t="s">
        <v>59</v>
      </c>
      <c r="S550" s="57">
        <v>5000000</v>
      </c>
      <c r="T550" s="57">
        <f t="shared" si="12"/>
        <v>25000000</v>
      </c>
      <c r="U550" s="28">
        <f t="shared" si="13"/>
        <v>25000000</v>
      </c>
      <c r="V550" s="32" t="s">
        <v>32</v>
      </c>
      <c r="W550" s="32" t="s">
        <v>33</v>
      </c>
      <c r="X550" s="35" t="s">
        <v>2145</v>
      </c>
      <c r="Y550" s="32">
        <v>3185144947</v>
      </c>
      <c r="Z550" s="36" t="s">
        <v>1111</v>
      </c>
      <c r="AA550" s="32"/>
      <c r="AB550" s="32" t="s">
        <v>37</v>
      </c>
      <c r="AC550" s="32" t="s">
        <v>574</v>
      </c>
      <c r="AD550" s="32" t="s">
        <v>2201</v>
      </c>
      <c r="AE550" s="32"/>
      <c r="AF550" s="32"/>
    </row>
    <row r="551" spans="1:35" ht="180.75" customHeight="1" x14ac:dyDescent="0.25">
      <c r="A551" s="34" t="s">
        <v>1914</v>
      </c>
      <c r="B551" s="32" t="s">
        <v>108</v>
      </c>
      <c r="C551" s="27">
        <v>550</v>
      </c>
      <c r="D551" s="32">
        <v>80111600</v>
      </c>
      <c r="E551" s="32"/>
      <c r="F551" s="32"/>
      <c r="G551" s="32" t="s">
        <v>1887</v>
      </c>
      <c r="H551" s="32" t="s">
        <v>26</v>
      </c>
      <c r="I551" s="32" t="s">
        <v>1839</v>
      </c>
      <c r="J551" s="32" t="s">
        <v>62</v>
      </c>
      <c r="K551" s="32">
        <v>6</v>
      </c>
      <c r="L551" s="32" t="s">
        <v>28</v>
      </c>
      <c r="M551" s="32">
        <v>6.5</v>
      </c>
      <c r="N551" s="32" t="s">
        <v>29</v>
      </c>
      <c r="O551" s="32" t="s">
        <v>708</v>
      </c>
      <c r="P551" s="32" t="s">
        <v>43</v>
      </c>
      <c r="Q551" s="32">
        <v>0</v>
      </c>
      <c r="R551" s="32" t="s">
        <v>59</v>
      </c>
      <c r="S551" s="57">
        <v>10500000</v>
      </c>
      <c r="T551" s="57">
        <f>+M551*S551</f>
        <v>68250000</v>
      </c>
      <c r="U551" s="28">
        <f>+T551</f>
        <v>68250000</v>
      </c>
      <c r="V551" s="32" t="s">
        <v>32</v>
      </c>
      <c r="W551" s="32" t="s">
        <v>33</v>
      </c>
      <c r="X551" s="32" t="s">
        <v>256</v>
      </c>
      <c r="Y551" s="33">
        <v>3009133992</v>
      </c>
      <c r="Z551" s="10" t="s">
        <v>567</v>
      </c>
      <c r="AA551" s="15"/>
      <c r="AB551" s="32" t="s">
        <v>108</v>
      </c>
      <c r="AC551" s="32" t="s">
        <v>698</v>
      </c>
      <c r="AD551" s="32" t="s">
        <v>1840</v>
      </c>
      <c r="AE551" s="32"/>
      <c r="AF551" s="32"/>
    </row>
    <row r="552" spans="1:35" ht="82.5" x14ac:dyDescent="0.25">
      <c r="A552" s="32" t="s">
        <v>1898</v>
      </c>
      <c r="B552" s="32" t="s">
        <v>49</v>
      </c>
      <c r="C552" s="27">
        <v>551</v>
      </c>
      <c r="D552" s="32">
        <v>80161504</v>
      </c>
      <c r="E552" s="32"/>
      <c r="F552" s="32"/>
      <c r="G552" s="32" t="s">
        <v>1893</v>
      </c>
      <c r="H552" s="32" t="s">
        <v>26</v>
      </c>
      <c r="I552" s="32" t="s">
        <v>332</v>
      </c>
      <c r="J552" s="32" t="s">
        <v>36</v>
      </c>
      <c r="K552" s="32">
        <v>8</v>
      </c>
      <c r="L552" s="32" t="s">
        <v>28</v>
      </c>
      <c r="M552" s="32">
        <v>5</v>
      </c>
      <c r="N552" s="32" t="s">
        <v>29</v>
      </c>
      <c r="O552" s="32" t="s">
        <v>708</v>
      </c>
      <c r="P552" s="32" t="s">
        <v>43</v>
      </c>
      <c r="Q552" s="32">
        <v>0</v>
      </c>
      <c r="R552" s="32" t="s">
        <v>31</v>
      </c>
      <c r="S552" s="57">
        <v>7500000</v>
      </c>
      <c r="T552" s="57">
        <f>+S552*M552</f>
        <v>37500000</v>
      </c>
      <c r="U552" s="28">
        <f>+S552*M552</f>
        <v>37500000</v>
      </c>
      <c r="V552" s="32" t="s">
        <v>32</v>
      </c>
      <c r="W552" s="32" t="s">
        <v>33</v>
      </c>
      <c r="X552" s="32" t="s">
        <v>1848</v>
      </c>
      <c r="Y552" s="33">
        <v>3009133992</v>
      </c>
      <c r="Z552" s="10" t="s">
        <v>1849</v>
      </c>
      <c r="AA552" s="32"/>
      <c r="AB552" s="32" t="s">
        <v>49</v>
      </c>
      <c r="AC552" s="32" t="s">
        <v>272</v>
      </c>
      <c r="AD552" s="32" t="s">
        <v>2210</v>
      </c>
      <c r="AE552" s="32"/>
      <c r="AF552" s="32"/>
    </row>
    <row r="553" spans="1:35" ht="208.5" customHeight="1" x14ac:dyDescent="0.25">
      <c r="A553" s="30" t="s">
        <v>1915</v>
      </c>
      <c r="B553" s="7" t="s">
        <v>108</v>
      </c>
      <c r="C553" s="7">
        <v>552</v>
      </c>
      <c r="D553" s="42" t="s">
        <v>1860</v>
      </c>
      <c r="E553" s="32"/>
      <c r="F553" s="7"/>
      <c r="G553" s="7" t="s">
        <v>1888</v>
      </c>
      <c r="H553" s="7" t="s">
        <v>1861</v>
      </c>
      <c r="I553" s="7"/>
      <c r="J553" s="43" t="s">
        <v>62</v>
      </c>
      <c r="K553" s="7">
        <v>6</v>
      </c>
      <c r="L553" s="17" t="s">
        <v>28</v>
      </c>
      <c r="M553" s="7">
        <v>7</v>
      </c>
      <c r="N553" s="44" t="s">
        <v>1862</v>
      </c>
      <c r="O553" s="7" t="s">
        <v>708</v>
      </c>
      <c r="P553" s="7" t="s">
        <v>43</v>
      </c>
      <c r="Q553" s="7">
        <v>0</v>
      </c>
      <c r="R553" s="7" t="s">
        <v>59</v>
      </c>
      <c r="S553" s="60"/>
      <c r="T553" s="60">
        <v>10000000</v>
      </c>
      <c r="U553" s="64">
        <v>10000000</v>
      </c>
      <c r="V553" s="45" t="s">
        <v>32</v>
      </c>
      <c r="W553" s="45" t="s">
        <v>33</v>
      </c>
      <c r="X553" s="7" t="s">
        <v>1863</v>
      </c>
      <c r="Y553" s="17">
        <v>3009133992</v>
      </c>
      <c r="Z553" s="24" t="s">
        <v>1864</v>
      </c>
      <c r="AA553" s="7"/>
      <c r="AB553" s="7" t="s">
        <v>1865</v>
      </c>
      <c r="AC553" s="7" t="s">
        <v>628</v>
      </c>
      <c r="AD553" s="7" t="s">
        <v>1925</v>
      </c>
      <c r="AE553" s="7"/>
      <c r="AF553" s="7"/>
    </row>
    <row r="554" spans="1:35" ht="82.5" customHeight="1" x14ac:dyDescent="0.25">
      <c r="A554" s="34" t="s">
        <v>1917</v>
      </c>
      <c r="B554" s="32" t="s">
        <v>108</v>
      </c>
      <c r="C554" s="27">
        <v>553</v>
      </c>
      <c r="D554" s="32" t="s">
        <v>239</v>
      </c>
      <c r="E554" s="32"/>
      <c r="F554" s="32"/>
      <c r="G554" s="32" t="s">
        <v>1896</v>
      </c>
      <c r="H554" s="32" t="s">
        <v>187</v>
      </c>
      <c r="I554" s="32" t="s">
        <v>78</v>
      </c>
      <c r="J554" s="32" t="s">
        <v>36</v>
      </c>
      <c r="K554" s="32">
        <v>8</v>
      </c>
      <c r="L554" s="32" t="s">
        <v>28</v>
      </c>
      <c r="M554" s="32">
        <v>5</v>
      </c>
      <c r="N554" s="32" t="s">
        <v>243</v>
      </c>
      <c r="O554" s="32" t="s">
        <v>710</v>
      </c>
      <c r="P554" s="32" t="s">
        <v>43</v>
      </c>
      <c r="Q554" s="32">
        <v>0</v>
      </c>
      <c r="R554" s="32" t="s">
        <v>31</v>
      </c>
      <c r="S554" s="57">
        <v>0</v>
      </c>
      <c r="T554" s="57">
        <v>13988000</v>
      </c>
      <c r="U554" s="28">
        <v>13988000</v>
      </c>
      <c r="V554" s="32" t="s">
        <v>32</v>
      </c>
      <c r="W554" s="32" t="s">
        <v>33</v>
      </c>
      <c r="X554" s="32" t="s">
        <v>642</v>
      </c>
      <c r="Y554" s="33">
        <v>3009133992</v>
      </c>
      <c r="Z554" s="10" t="s">
        <v>704</v>
      </c>
      <c r="AA554" s="32"/>
      <c r="AB554" s="32" t="s">
        <v>108</v>
      </c>
      <c r="AC554" s="32" t="s">
        <v>274</v>
      </c>
      <c r="AD554" s="32" t="s">
        <v>2211</v>
      </c>
      <c r="AE554" s="32"/>
      <c r="AF554" s="32"/>
    </row>
    <row r="555" spans="1:35" s="22" customFormat="1" ht="213" customHeight="1" x14ac:dyDescent="0.25">
      <c r="A555" s="30" t="s">
        <v>1913</v>
      </c>
      <c r="B555" s="7" t="s">
        <v>108</v>
      </c>
      <c r="C555" s="7">
        <v>554</v>
      </c>
      <c r="D555" s="7" t="s">
        <v>183</v>
      </c>
      <c r="E555" s="32"/>
      <c r="F555" s="7"/>
      <c r="G555" s="7" t="s">
        <v>1897</v>
      </c>
      <c r="H555" s="7" t="s">
        <v>185</v>
      </c>
      <c r="I555" s="7" t="s">
        <v>78</v>
      </c>
      <c r="J555" s="7" t="s">
        <v>146</v>
      </c>
      <c r="K555" s="7">
        <v>7</v>
      </c>
      <c r="L555" s="7" t="s">
        <v>28</v>
      </c>
      <c r="M555" s="7">
        <v>6</v>
      </c>
      <c r="N555" s="7" t="s">
        <v>243</v>
      </c>
      <c r="O555" s="7" t="s">
        <v>710</v>
      </c>
      <c r="P555" s="7" t="s">
        <v>43</v>
      </c>
      <c r="Q555" s="7">
        <v>0</v>
      </c>
      <c r="R555" s="7" t="s">
        <v>31</v>
      </c>
      <c r="S555" s="60">
        <v>0</v>
      </c>
      <c r="T555" s="60">
        <v>10736000</v>
      </c>
      <c r="U555" s="64">
        <v>10736000</v>
      </c>
      <c r="V555" s="7" t="s">
        <v>32</v>
      </c>
      <c r="W555" s="7" t="s">
        <v>33</v>
      </c>
      <c r="X555" s="7" t="s">
        <v>234</v>
      </c>
      <c r="Y555" s="17">
        <v>3009133992</v>
      </c>
      <c r="Z555" s="24" t="s">
        <v>245</v>
      </c>
      <c r="AA555" s="7"/>
      <c r="AB555" s="7" t="s">
        <v>108</v>
      </c>
      <c r="AC555" s="7" t="s">
        <v>277</v>
      </c>
      <c r="AD555" s="7" t="s">
        <v>2096</v>
      </c>
      <c r="AE555" s="7"/>
      <c r="AF555" s="7"/>
    </row>
    <row r="556" spans="1:35" ht="192" customHeight="1" x14ac:dyDescent="0.25">
      <c r="A556" s="54" t="s">
        <v>1757</v>
      </c>
      <c r="B556" s="32" t="s">
        <v>174</v>
      </c>
      <c r="C556" s="27">
        <v>555</v>
      </c>
      <c r="D556" s="32">
        <v>80161500</v>
      </c>
      <c r="E556" s="32"/>
      <c r="F556" s="34"/>
      <c r="G556" s="32" t="s">
        <v>2213</v>
      </c>
      <c r="H556" s="32" t="s">
        <v>743</v>
      </c>
      <c r="I556" s="32" t="s">
        <v>41</v>
      </c>
      <c r="J556" s="32" t="s">
        <v>36</v>
      </c>
      <c r="K556" s="32">
        <v>8</v>
      </c>
      <c r="L556" s="34" t="s">
        <v>28</v>
      </c>
      <c r="M556" s="32">
        <v>4.5</v>
      </c>
      <c r="N556" s="32" t="s">
        <v>29</v>
      </c>
      <c r="O556" s="32" t="s">
        <v>708</v>
      </c>
      <c r="P556" s="32" t="s">
        <v>43</v>
      </c>
      <c r="Q556" s="32">
        <v>0</v>
      </c>
      <c r="R556" s="32" t="s">
        <v>59</v>
      </c>
      <c r="S556" s="62">
        <v>8000000</v>
      </c>
      <c r="T556" s="57">
        <f>48000000+2133333</f>
        <v>50133333</v>
      </c>
      <c r="U556" s="28">
        <f t="shared" ref="U556:U563" si="14">+T556</f>
        <v>50133333</v>
      </c>
      <c r="V556" s="32" t="s">
        <v>32</v>
      </c>
      <c r="W556" s="32" t="s">
        <v>33</v>
      </c>
      <c r="X556" s="32" t="s">
        <v>576</v>
      </c>
      <c r="Y556" s="33">
        <v>3009133992</v>
      </c>
      <c r="Z556" s="10" t="s">
        <v>577</v>
      </c>
      <c r="AA556" s="32"/>
      <c r="AB556" s="32" t="s">
        <v>174</v>
      </c>
      <c r="AC556" s="32" t="s">
        <v>268</v>
      </c>
      <c r="AD556" s="32" t="s">
        <v>2073</v>
      </c>
      <c r="AE556" s="34"/>
      <c r="AF556" s="34"/>
    </row>
    <row r="557" spans="1:35" s="22" customFormat="1" ht="206.25" customHeight="1" x14ac:dyDescent="0.25">
      <c r="A557" s="54" t="s">
        <v>1950</v>
      </c>
      <c r="B557" s="32" t="s">
        <v>108</v>
      </c>
      <c r="C557" s="27">
        <v>556</v>
      </c>
      <c r="D557" s="32" t="s">
        <v>1931</v>
      </c>
      <c r="E557" s="32"/>
      <c r="F557" s="34"/>
      <c r="G557" s="32" t="s">
        <v>1947</v>
      </c>
      <c r="H557" s="32" t="s">
        <v>1932</v>
      </c>
      <c r="I557" s="32"/>
      <c r="J557" s="32" t="s">
        <v>36</v>
      </c>
      <c r="K557" s="32">
        <v>8</v>
      </c>
      <c r="L557" s="34" t="s">
        <v>28</v>
      </c>
      <c r="M557" s="34">
        <v>5</v>
      </c>
      <c r="N557" s="32" t="s">
        <v>243</v>
      </c>
      <c r="O557" s="32" t="s">
        <v>710</v>
      </c>
      <c r="P557" s="32" t="s">
        <v>43</v>
      </c>
      <c r="Q557" s="32">
        <v>0</v>
      </c>
      <c r="R557" s="32" t="s">
        <v>31</v>
      </c>
      <c r="S557" s="62"/>
      <c r="T557" s="57">
        <v>0</v>
      </c>
      <c r="U557" s="28">
        <f t="shared" si="14"/>
        <v>0</v>
      </c>
      <c r="V557" s="32" t="s">
        <v>32</v>
      </c>
      <c r="W557" s="32" t="s">
        <v>33</v>
      </c>
      <c r="X557" s="32" t="s">
        <v>1933</v>
      </c>
      <c r="Y557" s="33">
        <v>3153203923</v>
      </c>
      <c r="Z557" s="10" t="s">
        <v>1934</v>
      </c>
      <c r="AA557" s="32"/>
      <c r="AB557" s="32" t="s">
        <v>1865</v>
      </c>
      <c r="AC557" s="32" t="s">
        <v>1935</v>
      </c>
      <c r="AD557" s="32" t="s">
        <v>1928</v>
      </c>
      <c r="AE557" s="34"/>
      <c r="AF557" s="34"/>
    </row>
    <row r="558" spans="1:35" s="22" customFormat="1" ht="66" x14ac:dyDescent="0.25">
      <c r="A558" s="54" t="s">
        <v>1951</v>
      </c>
      <c r="B558" s="32" t="s">
        <v>108</v>
      </c>
      <c r="C558" s="27">
        <v>557</v>
      </c>
      <c r="D558" s="32">
        <v>44103103</v>
      </c>
      <c r="E558" s="32"/>
      <c r="F558" s="32"/>
      <c r="G558" s="32" t="s">
        <v>1948</v>
      </c>
      <c r="H558" s="32" t="s">
        <v>1941</v>
      </c>
      <c r="I558" s="32" t="s">
        <v>78</v>
      </c>
      <c r="J558" s="32" t="s">
        <v>36</v>
      </c>
      <c r="K558" s="32">
        <v>8</v>
      </c>
      <c r="L558" s="32" t="s">
        <v>64</v>
      </c>
      <c r="M558" s="32">
        <v>4</v>
      </c>
      <c r="N558" s="32" t="s">
        <v>1942</v>
      </c>
      <c r="O558" s="32" t="s">
        <v>713</v>
      </c>
      <c r="P558" s="32" t="s">
        <v>43</v>
      </c>
      <c r="Q558" s="32">
        <v>0</v>
      </c>
      <c r="R558" s="32" t="s">
        <v>31</v>
      </c>
      <c r="S558" s="57"/>
      <c r="T558" s="57">
        <v>80000000</v>
      </c>
      <c r="U558" s="28">
        <f t="shared" si="14"/>
        <v>80000000</v>
      </c>
      <c r="V558" s="32" t="s">
        <v>32</v>
      </c>
      <c r="W558" s="32" t="s">
        <v>33</v>
      </c>
      <c r="X558" s="32" t="s">
        <v>1944</v>
      </c>
      <c r="Y558" s="32">
        <v>3009133992</v>
      </c>
      <c r="Z558" s="10" t="s">
        <v>1945</v>
      </c>
      <c r="AA558" s="32"/>
      <c r="AB558" s="32" t="s">
        <v>108</v>
      </c>
      <c r="AC558" s="32" t="s">
        <v>1943</v>
      </c>
      <c r="AD558" s="32" t="s">
        <v>2187</v>
      </c>
      <c r="AE558" s="32"/>
      <c r="AF558" s="32"/>
    </row>
    <row r="559" spans="1:35" s="94" customFormat="1" ht="82.5" x14ac:dyDescent="0.25">
      <c r="A559" s="7" t="s">
        <v>1952</v>
      </c>
      <c r="B559" s="7" t="s">
        <v>108</v>
      </c>
      <c r="C559" s="7">
        <v>558</v>
      </c>
      <c r="D559" s="42" t="s">
        <v>718</v>
      </c>
      <c r="E559" s="7"/>
      <c r="F559" s="7"/>
      <c r="G559" s="7" t="s">
        <v>1949</v>
      </c>
      <c r="H559" s="7" t="s">
        <v>204</v>
      </c>
      <c r="I559" s="7"/>
      <c r="J559" s="7" t="s">
        <v>36</v>
      </c>
      <c r="K559" s="7">
        <v>8</v>
      </c>
      <c r="L559" s="17" t="s">
        <v>28</v>
      </c>
      <c r="M559" s="7">
        <v>5</v>
      </c>
      <c r="N559" s="44" t="s">
        <v>210</v>
      </c>
      <c r="O559" s="7" t="s">
        <v>708</v>
      </c>
      <c r="P559" s="7" t="s">
        <v>43</v>
      </c>
      <c r="Q559" s="7">
        <v>0</v>
      </c>
      <c r="R559" s="7" t="s">
        <v>59</v>
      </c>
      <c r="S559" s="64"/>
      <c r="T559" s="64">
        <v>304602030</v>
      </c>
      <c r="U559" s="64">
        <f t="shared" si="14"/>
        <v>304602030</v>
      </c>
      <c r="V559" s="45" t="s">
        <v>32</v>
      </c>
      <c r="W559" s="45" t="s">
        <v>33</v>
      </c>
      <c r="X559" s="7" t="s">
        <v>702</v>
      </c>
      <c r="Y559" s="17">
        <v>3009133992</v>
      </c>
      <c r="Z559" s="24" t="s">
        <v>241</v>
      </c>
      <c r="AA559" s="7"/>
      <c r="AB559" s="7" t="s">
        <v>108</v>
      </c>
      <c r="AC559" s="7" t="s">
        <v>628</v>
      </c>
      <c r="AD559" s="7" t="s">
        <v>2232</v>
      </c>
      <c r="AE559" s="7"/>
      <c r="AF559" s="7"/>
    </row>
    <row r="560" spans="1:35" s="22" customFormat="1" ht="99" x14ac:dyDescent="0.25">
      <c r="A560" s="32" t="s">
        <v>2041</v>
      </c>
      <c r="B560" s="32" t="s">
        <v>24</v>
      </c>
      <c r="C560" s="27">
        <v>559</v>
      </c>
      <c r="D560" s="32">
        <v>80111607</v>
      </c>
      <c r="E560" s="32"/>
      <c r="F560" s="32"/>
      <c r="G560" s="32" t="s">
        <v>2002</v>
      </c>
      <c r="H560" s="32" t="s">
        <v>26</v>
      </c>
      <c r="I560" s="32" t="s">
        <v>1285</v>
      </c>
      <c r="J560" s="83" t="s">
        <v>146</v>
      </c>
      <c r="K560" s="32">
        <v>7</v>
      </c>
      <c r="L560" s="83" t="s">
        <v>63</v>
      </c>
      <c r="M560" s="32">
        <v>5.9</v>
      </c>
      <c r="N560" s="32" t="s">
        <v>29</v>
      </c>
      <c r="O560" s="32" t="s">
        <v>708</v>
      </c>
      <c r="P560" s="32" t="s">
        <v>43</v>
      </c>
      <c r="Q560" s="32">
        <v>0</v>
      </c>
      <c r="R560" s="32" t="s">
        <v>31</v>
      </c>
      <c r="S560" s="57">
        <v>10500000</v>
      </c>
      <c r="T560" s="57">
        <f>+S560*M560</f>
        <v>61950000.000000007</v>
      </c>
      <c r="U560" s="28">
        <f t="shared" si="14"/>
        <v>61950000.000000007</v>
      </c>
      <c r="V560" s="32" t="s">
        <v>32</v>
      </c>
      <c r="W560" s="32" t="s">
        <v>33</v>
      </c>
      <c r="X560" s="32" t="s">
        <v>1953</v>
      </c>
      <c r="Y560" s="33">
        <v>3103215459</v>
      </c>
      <c r="Z560" s="53" t="s">
        <v>1954</v>
      </c>
      <c r="AA560" s="32"/>
      <c r="AB560" s="32" t="s">
        <v>24</v>
      </c>
      <c r="AC560" s="84" t="s">
        <v>255</v>
      </c>
      <c r="AD560" s="32" t="s">
        <v>1974</v>
      </c>
      <c r="AE560" s="32"/>
      <c r="AF560" s="32"/>
    </row>
    <row r="561" spans="1:32" s="22" customFormat="1" ht="82.5" x14ac:dyDescent="0.25">
      <c r="A561" s="32" t="s">
        <v>2042</v>
      </c>
      <c r="B561" s="32" t="s">
        <v>24</v>
      </c>
      <c r="C561" s="27">
        <v>560</v>
      </c>
      <c r="D561" s="32">
        <v>80111607</v>
      </c>
      <c r="E561" s="32"/>
      <c r="F561" s="32"/>
      <c r="G561" s="32" t="s">
        <v>2021</v>
      </c>
      <c r="H561" s="32" t="s">
        <v>26</v>
      </c>
      <c r="I561" s="32" t="s">
        <v>1287</v>
      </c>
      <c r="J561" s="83" t="s">
        <v>146</v>
      </c>
      <c r="K561" s="32">
        <v>7</v>
      </c>
      <c r="L561" s="83" t="s">
        <v>63</v>
      </c>
      <c r="M561" s="32">
        <v>5.4</v>
      </c>
      <c r="N561" s="32" t="s">
        <v>29</v>
      </c>
      <c r="O561" s="32" t="s">
        <v>708</v>
      </c>
      <c r="P561" s="32" t="s">
        <v>43</v>
      </c>
      <c r="Q561" s="32">
        <v>0</v>
      </c>
      <c r="R561" s="32" t="s">
        <v>31</v>
      </c>
      <c r="S561" s="57">
        <v>7000000</v>
      </c>
      <c r="T561" s="57">
        <f>+S561*M561</f>
        <v>37800000</v>
      </c>
      <c r="U561" s="28">
        <f t="shared" si="14"/>
        <v>37800000</v>
      </c>
      <c r="V561" s="32" t="s">
        <v>32</v>
      </c>
      <c r="W561" s="32" t="s">
        <v>33</v>
      </c>
      <c r="X561" s="32" t="s">
        <v>1973</v>
      </c>
      <c r="Y561" s="33">
        <v>3017959815</v>
      </c>
      <c r="Z561" s="53" t="s">
        <v>318</v>
      </c>
      <c r="AA561" s="32"/>
      <c r="AB561" s="32" t="s">
        <v>24</v>
      </c>
      <c r="AC561" s="84" t="s">
        <v>255</v>
      </c>
      <c r="AD561" s="32" t="s">
        <v>1974</v>
      </c>
      <c r="AE561" s="32"/>
      <c r="AF561" s="32"/>
    </row>
    <row r="562" spans="1:32" ht="109.5" customHeight="1" x14ac:dyDescent="0.25">
      <c r="A562" s="32" t="s">
        <v>2043</v>
      </c>
      <c r="B562" s="32" t="s">
        <v>24</v>
      </c>
      <c r="C562" s="27">
        <v>561</v>
      </c>
      <c r="D562" s="32">
        <v>80111607</v>
      </c>
      <c r="E562" s="32"/>
      <c r="F562" s="32"/>
      <c r="G562" s="32" t="s">
        <v>2003</v>
      </c>
      <c r="H562" s="32" t="s">
        <v>26</v>
      </c>
      <c r="I562" s="32"/>
      <c r="J562" s="32" t="s">
        <v>146</v>
      </c>
      <c r="K562" s="32">
        <v>7</v>
      </c>
      <c r="L562" s="83" t="s">
        <v>63</v>
      </c>
      <c r="M562" s="32">
        <v>5</v>
      </c>
      <c r="N562" s="32" t="s">
        <v>29</v>
      </c>
      <c r="O562" s="32" t="s">
        <v>708</v>
      </c>
      <c r="P562" s="32" t="s">
        <v>43</v>
      </c>
      <c r="Q562" s="32">
        <v>0</v>
      </c>
      <c r="R562" s="32" t="s">
        <v>31</v>
      </c>
      <c r="S562" s="57">
        <v>9500000</v>
      </c>
      <c r="T562" s="57">
        <f>S562*M562</f>
        <v>47500000</v>
      </c>
      <c r="U562" s="28">
        <f t="shared" si="14"/>
        <v>47500000</v>
      </c>
      <c r="V562" s="32" t="s">
        <v>32</v>
      </c>
      <c r="W562" s="32" t="s">
        <v>33</v>
      </c>
      <c r="X562" s="32" t="s">
        <v>1973</v>
      </c>
      <c r="Y562" s="33">
        <v>3017959815</v>
      </c>
      <c r="Z562" s="53" t="s">
        <v>318</v>
      </c>
      <c r="AA562" s="32"/>
      <c r="AB562" s="32" t="s">
        <v>24</v>
      </c>
      <c r="AC562" s="84" t="s">
        <v>255</v>
      </c>
      <c r="AD562" s="32" t="s">
        <v>1974</v>
      </c>
      <c r="AE562" s="32"/>
      <c r="AF562" s="32"/>
    </row>
    <row r="563" spans="1:32" ht="119.25" customHeight="1" x14ac:dyDescent="0.25">
      <c r="A563" s="32" t="s">
        <v>2026</v>
      </c>
      <c r="B563" s="32" t="s">
        <v>49</v>
      </c>
      <c r="C563" s="27">
        <v>562</v>
      </c>
      <c r="D563" s="32">
        <v>80161504</v>
      </c>
      <c r="E563" s="32"/>
      <c r="F563" s="32"/>
      <c r="G563" s="32" t="s">
        <v>2004</v>
      </c>
      <c r="H563" s="32" t="s">
        <v>26</v>
      </c>
      <c r="I563" s="32" t="s">
        <v>1975</v>
      </c>
      <c r="J563" s="32" t="s">
        <v>146</v>
      </c>
      <c r="K563" s="32">
        <v>7</v>
      </c>
      <c r="L563" s="32" t="s">
        <v>28</v>
      </c>
      <c r="M563" s="32">
        <v>5.9</v>
      </c>
      <c r="N563" s="32" t="s">
        <v>29</v>
      </c>
      <c r="O563" s="32" t="s">
        <v>708</v>
      </c>
      <c r="P563" s="32" t="s">
        <v>43</v>
      </c>
      <c r="Q563" s="32">
        <v>0</v>
      </c>
      <c r="R563" s="32" t="s">
        <v>59</v>
      </c>
      <c r="S563" s="57">
        <v>8500000</v>
      </c>
      <c r="T563" s="57">
        <f>S563*M563</f>
        <v>50150000</v>
      </c>
      <c r="U563" s="28">
        <f t="shared" si="14"/>
        <v>50150000</v>
      </c>
      <c r="V563" s="32" t="s">
        <v>32</v>
      </c>
      <c r="W563" s="32" t="s">
        <v>33</v>
      </c>
      <c r="X563" s="32" t="s">
        <v>1962</v>
      </c>
      <c r="Y563" s="33">
        <v>3194676320</v>
      </c>
      <c r="Z563" s="53" t="s">
        <v>1963</v>
      </c>
      <c r="AA563" s="32"/>
      <c r="AB563" s="32" t="s">
        <v>49</v>
      </c>
      <c r="AC563" s="32" t="s">
        <v>572</v>
      </c>
      <c r="AD563" s="32" t="s">
        <v>1974</v>
      </c>
      <c r="AE563" s="32"/>
      <c r="AF563" s="32"/>
    </row>
    <row r="564" spans="1:32" s="22" customFormat="1" ht="49.5" x14ac:dyDescent="0.25">
      <c r="A564" s="32" t="s">
        <v>2035</v>
      </c>
      <c r="B564" s="49" t="s">
        <v>76</v>
      </c>
      <c r="C564" s="27">
        <v>563</v>
      </c>
      <c r="D564" s="32">
        <v>80161504</v>
      </c>
      <c r="E564" s="32"/>
      <c r="F564" s="32"/>
      <c r="G564" s="32" t="s">
        <v>2005</v>
      </c>
      <c r="H564" s="32" t="s">
        <v>26</v>
      </c>
      <c r="I564" s="32" t="s">
        <v>1955</v>
      </c>
      <c r="J564" s="32" t="s">
        <v>146</v>
      </c>
      <c r="K564" s="32">
        <v>7</v>
      </c>
      <c r="L564" s="32" t="s">
        <v>28</v>
      </c>
      <c r="M564" s="32">
        <v>5</v>
      </c>
      <c r="N564" s="32" t="s">
        <v>29</v>
      </c>
      <c r="O564" s="32" t="s">
        <v>708</v>
      </c>
      <c r="P564" s="32" t="s">
        <v>43</v>
      </c>
      <c r="Q564" s="32">
        <v>0</v>
      </c>
      <c r="R564" s="32" t="s">
        <v>31</v>
      </c>
      <c r="S564" s="57">
        <v>7000000</v>
      </c>
      <c r="T564" s="57">
        <f>S564*M564</f>
        <v>35000000</v>
      </c>
      <c r="U564" s="28">
        <v>35000000</v>
      </c>
      <c r="V564" s="32" t="s">
        <v>32</v>
      </c>
      <c r="W564" s="32" t="s">
        <v>33</v>
      </c>
      <c r="X564" s="32" t="s">
        <v>564</v>
      </c>
      <c r="Y564" s="32">
        <v>3009133992</v>
      </c>
      <c r="Z564" s="53" t="s">
        <v>279</v>
      </c>
      <c r="AA564" s="32"/>
      <c r="AB564" s="32" t="s">
        <v>76</v>
      </c>
      <c r="AC564" s="32" t="s">
        <v>272</v>
      </c>
      <c r="AD564" s="32" t="s">
        <v>1974</v>
      </c>
      <c r="AE564" s="32"/>
      <c r="AF564" s="32"/>
    </row>
    <row r="565" spans="1:32" ht="139.5" customHeight="1" x14ac:dyDescent="0.25">
      <c r="A565" s="32" t="s">
        <v>2036</v>
      </c>
      <c r="B565" s="49" t="s">
        <v>76</v>
      </c>
      <c r="C565" s="27">
        <v>564</v>
      </c>
      <c r="D565" s="32">
        <v>80161504</v>
      </c>
      <c r="E565" s="32"/>
      <c r="F565" s="32"/>
      <c r="G565" s="32" t="s">
        <v>2006</v>
      </c>
      <c r="H565" s="32" t="s">
        <v>1956</v>
      </c>
      <c r="I565" s="32" t="s">
        <v>770</v>
      </c>
      <c r="J565" s="32" t="s">
        <v>146</v>
      </c>
      <c r="K565" s="32">
        <v>7</v>
      </c>
      <c r="L565" s="32" t="s">
        <v>28</v>
      </c>
      <c r="M565" s="32">
        <v>5</v>
      </c>
      <c r="N565" s="32" t="s">
        <v>29</v>
      </c>
      <c r="O565" s="32" t="s">
        <v>708</v>
      </c>
      <c r="P565" s="32" t="s">
        <v>43</v>
      </c>
      <c r="Q565" s="32">
        <v>0</v>
      </c>
      <c r="R565" s="32" t="s">
        <v>31</v>
      </c>
      <c r="S565" s="57">
        <v>5000000</v>
      </c>
      <c r="T565" s="57">
        <f>S565*M565</f>
        <v>25000000</v>
      </c>
      <c r="U565" s="28">
        <v>25000000</v>
      </c>
      <c r="V565" s="32" t="s">
        <v>32</v>
      </c>
      <c r="W565" s="32" t="s">
        <v>33</v>
      </c>
      <c r="X565" s="32" t="s">
        <v>564</v>
      </c>
      <c r="Y565" s="32">
        <v>3009133992</v>
      </c>
      <c r="Z565" s="53" t="s">
        <v>279</v>
      </c>
      <c r="AA565" s="32"/>
      <c r="AB565" s="32" t="s">
        <v>76</v>
      </c>
      <c r="AC565" s="32" t="s">
        <v>272</v>
      </c>
      <c r="AD565" s="32" t="s">
        <v>1974</v>
      </c>
      <c r="AE565" s="32"/>
      <c r="AF565" s="32"/>
    </row>
    <row r="566" spans="1:32" ht="192" customHeight="1" x14ac:dyDescent="0.25">
      <c r="A566" s="32" t="s">
        <v>2037</v>
      </c>
      <c r="B566" s="49" t="s">
        <v>76</v>
      </c>
      <c r="C566" s="27">
        <v>565</v>
      </c>
      <c r="D566" s="32">
        <v>80161504</v>
      </c>
      <c r="E566" s="32"/>
      <c r="F566" s="32"/>
      <c r="G566" s="32" t="s">
        <v>2007</v>
      </c>
      <c r="H566" s="32" t="s">
        <v>26</v>
      </c>
      <c r="I566" s="32" t="s">
        <v>737</v>
      </c>
      <c r="J566" s="32" t="s">
        <v>146</v>
      </c>
      <c r="K566" s="32">
        <v>7</v>
      </c>
      <c r="L566" s="32" t="s">
        <v>28</v>
      </c>
      <c r="M566" s="32">
        <v>5</v>
      </c>
      <c r="N566" s="32" t="s">
        <v>29</v>
      </c>
      <c r="O566" s="32" t="s">
        <v>708</v>
      </c>
      <c r="P566" s="32" t="s">
        <v>43</v>
      </c>
      <c r="Q566" s="32">
        <v>0</v>
      </c>
      <c r="R566" s="32" t="s">
        <v>31</v>
      </c>
      <c r="S566" s="57">
        <v>6000000</v>
      </c>
      <c r="T566" s="57">
        <f>S566*M566</f>
        <v>30000000</v>
      </c>
      <c r="U566" s="28">
        <v>30000000</v>
      </c>
      <c r="V566" s="32" t="s">
        <v>32</v>
      </c>
      <c r="W566" s="32" t="s">
        <v>33</v>
      </c>
      <c r="X566" s="32" t="s">
        <v>564</v>
      </c>
      <c r="Y566" s="32">
        <v>3009133992</v>
      </c>
      <c r="Z566" s="53" t="s">
        <v>279</v>
      </c>
      <c r="AA566" s="32"/>
      <c r="AB566" s="32" t="s">
        <v>76</v>
      </c>
      <c r="AC566" s="32" t="s">
        <v>272</v>
      </c>
      <c r="AD566" s="32" t="s">
        <v>1974</v>
      </c>
      <c r="AE566" s="32"/>
      <c r="AF566" s="32"/>
    </row>
    <row r="567" spans="1:32" ht="168" customHeight="1" x14ac:dyDescent="0.25">
      <c r="A567" s="32" t="s">
        <v>2045</v>
      </c>
      <c r="B567" s="32" t="s">
        <v>37</v>
      </c>
      <c r="C567" s="27">
        <v>566</v>
      </c>
      <c r="D567" s="32" t="s">
        <v>659</v>
      </c>
      <c r="E567" s="32"/>
      <c r="F567" s="32"/>
      <c r="G567" s="32" t="s">
        <v>2008</v>
      </c>
      <c r="H567" s="32" t="s">
        <v>258</v>
      </c>
      <c r="I567" s="32" t="s">
        <v>1363</v>
      </c>
      <c r="J567" s="32" t="s">
        <v>146</v>
      </c>
      <c r="K567" s="32">
        <v>7</v>
      </c>
      <c r="L567" s="32" t="s">
        <v>28</v>
      </c>
      <c r="M567" s="32">
        <v>6</v>
      </c>
      <c r="N567" s="32" t="s">
        <v>29</v>
      </c>
      <c r="O567" s="32" t="s">
        <v>708</v>
      </c>
      <c r="P567" s="32" t="s">
        <v>43</v>
      </c>
      <c r="Q567" s="32">
        <v>0</v>
      </c>
      <c r="R567" s="32" t="s">
        <v>31</v>
      </c>
      <c r="S567" s="57">
        <v>4000000</v>
      </c>
      <c r="T567" s="57">
        <f>+M567*S567</f>
        <v>24000000</v>
      </c>
      <c r="U567" s="28">
        <f t="shared" ref="U567:U579" si="15">+T567</f>
        <v>24000000</v>
      </c>
      <c r="V567" s="32" t="s">
        <v>32</v>
      </c>
      <c r="W567" s="3" t="s">
        <v>33</v>
      </c>
      <c r="X567" s="32" t="s">
        <v>38</v>
      </c>
      <c r="Y567" s="33">
        <v>3009133992</v>
      </c>
      <c r="Z567" s="10" t="s">
        <v>261</v>
      </c>
      <c r="AA567" s="32"/>
      <c r="AB567" s="32" t="s">
        <v>37</v>
      </c>
      <c r="AC567" s="32" t="s">
        <v>255</v>
      </c>
      <c r="AD567" s="32" t="s">
        <v>1974</v>
      </c>
      <c r="AE567" s="32"/>
      <c r="AF567" s="32"/>
    </row>
    <row r="568" spans="1:32" ht="186.75" customHeight="1" x14ac:dyDescent="0.25">
      <c r="A568" s="54" t="s">
        <v>2039</v>
      </c>
      <c r="B568" s="32" t="s">
        <v>108</v>
      </c>
      <c r="C568" s="27">
        <v>567</v>
      </c>
      <c r="D568" s="51">
        <v>80111600</v>
      </c>
      <c r="E568" s="32"/>
      <c r="F568" s="32"/>
      <c r="G568" s="51" t="s">
        <v>2009</v>
      </c>
      <c r="H568" s="51" t="s">
        <v>34</v>
      </c>
      <c r="I568" s="51" t="s">
        <v>41</v>
      </c>
      <c r="J568" s="51" t="s">
        <v>146</v>
      </c>
      <c r="K568" s="32">
        <v>7</v>
      </c>
      <c r="L568" s="51" t="s">
        <v>28</v>
      </c>
      <c r="M568" s="51">
        <v>5.7</v>
      </c>
      <c r="N568" s="51" t="s">
        <v>29</v>
      </c>
      <c r="O568" s="32" t="s">
        <v>708</v>
      </c>
      <c r="P568" s="32" t="s">
        <v>30</v>
      </c>
      <c r="Q568" s="32">
        <v>1</v>
      </c>
      <c r="R568" s="51" t="s">
        <v>59</v>
      </c>
      <c r="S568" s="63">
        <v>5500000</v>
      </c>
      <c r="T568" s="63">
        <f>+S568*M568</f>
        <v>31350000</v>
      </c>
      <c r="U568" s="66">
        <f t="shared" si="15"/>
        <v>31350000</v>
      </c>
      <c r="V568" s="32" t="s">
        <v>32</v>
      </c>
      <c r="W568" s="3" t="s">
        <v>33</v>
      </c>
      <c r="X568" s="51" t="s">
        <v>256</v>
      </c>
      <c r="Y568" s="33">
        <v>3009133992</v>
      </c>
      <c r="Z568" s="10" t="s">
        <v>567</v>
      </c>
      <c r="AA568" s="51"/>
      <c r="AB568" s="32" t="s">
        <v>108</v>
      </c>
      <c r="AC568" s="51" t="s">
        <v>698</v>
      </c>
      <c r="AD568" s="32" t="s">
        <v>1974</v>
      </c>
      <c r="AE568" s="54"/>
      <c r="AF568" s="54"/>
    </row>
    <row r="569" spans="1:32" ht="189.75" customHeight="1" x14ac:dyDescent="0.25">
      <c r="A569" s="54" t="s">
        <v>2040</v>
      </c>
      <c r="B569" s="32" t="s">
        <v>108</v>
      </c>
      <c r="C569" s="27">
        <v>568</v>
      </c>
      <c r="D569" s="51">
        <v>80111600</v>
      </c>
      <c r="E569" s="32"/>
      <c r="F569" s="32"/>
      <c r="G569" s="51" t="s">
        <v>2010</v>
      </c>
      <c r="H569" s="51" t="s">
        <v>34</v>
      </c>
      <c r="I569" s="51" t="s">
        <v>1961</v>
      </c>
      <c r="J569" s="51" t="s">
        <v>146</v>
      </c>
      <c r="K569" s="32">
        <v>7</v>
      </c>
      <c r="L569" s="51" t="s">
        <v>28</v>
      </c>
      <c r="M569" s="51">
        <v>5.3</v>
      </c>
      <c r="N569" s="51" t="s">
        <v>29</v>
      </c>
      <c r="O569" s="32" t="s">
        <v>708</v>
      </c>
      <c r="P569" s="32" t="s">
        <v>30</v>
      </c>
      <c r="Q569" s="32">
        <v>1</v>
      </c>
      <c r="R569" s="51" t="s">
        <v>59</v>
      </c>
      <c r="S569" s="63">
        <v>5500000</v>
      </c>
      <c r="T569" s="63">
        <v>29516667</v>
      </c>
      <c r="U569" s="66">
        <f t="shared" si="15"/>
        <v>29516667</v>
      </c>
      <c r="V569" s="32" t="s">
        <v>32</v>
      </c>
      <c r="W569" s="3" t="s">
        <v>33</v>
      </c>
      <c r="X569" s="51" t="s">
        <v>256</v>
      </c>
      <c r="Y569" s="33">
        <v>3009133992</v>
      </c>
      <c r="Z569" s="10" t="s">
        <v>567</v>
      </c>
      <c r="AA569" s="51"/>
      <c r="AB569" s="32" t="s">
        <v>108</v>
      </c>
      <c r="AC569" s="51" t="s">
        <v>698</v>
      </c>
      <c r="AD569" s="32" t="s">
        <v>1974</v>
      </c>
      <c r="AE569" s="54"/>
      <c r="AF569" s="54"/>
    </row>
    <row r="570" spans="1:32" ht="66" x14ac:dyDescent="0.25">
      <c r="A570" s="32" t="s">
        <v>2027</v>
      </c>
      <c r="B570" s="32" t="s">
        <v>96</v>
      </c>
      <c r="C570" s="27">
        <v>569</v>
      </c>
      <c r="D570" s="32">
        <v>80161504</v>
      </c>
      <c r="E570" s="32"/>
      <c r="F570" s="32"/>
      <c r="G570" s="32" t="s">
        <v>2011</v>
      </c>
      <c r="H570" s="32" t="s">
        <v>26</v>
      </c>
      <c r="I570" s="32" t="s">
        <v>41</v>
      </c>
      <c r="J570" s="32" t="s">
        <v>146</v>
      </c>
      <c r="K570" s="32">
        <v>7</v>
      </c>
      <c r="L570" s="32" t="s">
        <v>28</v>
      </c>
      <c r="M570" s="32">
        <v>5</v>
      </c>
      <c r="N570" s="32" t="s">
        <v>29</v>
      </c>
      <c r="O570" s="32" t="s">
        <v>708</v>
      </c>
      <c r="P570" s="32" t="s">
        <v>43</v>
      </c>
      <c r="Q570" s="32">
        <v>0</v>
      </c>
      <c r="R570" s="32" t="s">
        <v>31</v>
      </c>
      <c r="S570" s="57">
        <v>5000000</v>
      </c>
      <c r="T570" s="57">
        <f t="shared" ref="T570:T577" si="16">+M570*S570</f>
        <v>25000000</v>
      </c>
      <c r="U570" s="28">
        <f t="shared" si="15"/>
        <v>25000000</v>
      </c>
      <c r="V570" s="32" t="s">
        <v>32</v>
      </c>
      <c r="W570" s="32" t="s">
        <v>33</v>
      </c>
      <c r="X570" s="32" t="s">
        <v>353</v>
      </c>
      <c r="Y570" s="33">
        <v>3002083153</v>
      </c>
      <c r="Z570" s="32" t="s">
        <v>354</v>
      </c>
      <c r="AA570" s="32"/>
      <c r="AB570" s="32" t="s">
        <v>96</v>
      </c>
      <c r="AC570" s="32" t="s">
        <v>255</v>
      </c>
      <c r="AD570" s="32" t="s">
        <v>1974</v>
      </c>
      <c r="AE570" s="32"/>
      <c r="AF570" s="32"/>
    </row>
    <row r="571" spans="1:32" ht="49.5" x14ac:dyDescent="0.25">
      <c r="A571" s="32" t="s">
        <v>2028</v>
      </c>
      <c r="B571" s="32" t="s">
        <v>96</v>
      </c>
      <c r="C571" s="27">
        <v>570</v>
      </c>
      <c r="D571" s="32">
        <v>80161504</v>
      </c>
      <c r="E571" s="32"/>
      <c r="F571" s="32"/>
      <c r="G571" s="32" t="s">
        <v>2012</v>
      </c>
      <c r="H571" s="32" t="s">
        <v>26</v>
      </c>
      <c r="I571" s="32" t="s">
        <v>41</v>
      </c>
      <c r="J571" s="32" t="s">
        <v>146</v>
      </c>
      <c r="K571" s="32">
        <v>7</v>
      </c>
      <c r="L571" s="32" t="s">
        <v>28</v>
      </c>
      <c r="M571" s="32">
        <v>5</v>
      </c>
      <c r="N571" s="32" t="s">
        <v>29</v>
      </c>
      <c r="O571" s="32" t="s">
        <v>708</v>
      </c>
      <c r="P571" s="32" t="s">
        <v>43</v>
      </c>
      <c r="Q571" s="32">
        <v>0</v>
      </c>
      <c r="R571" s="32" t="s">
        <v>31</v>
      </c>
      <c r="S571" s="57">
        <v>5000000</v>
      </c>
      <c r="T571" s="57">
        <f t="shared" si="16"/>
        <v>25000000</v>
      </c>
      <c r="U571" s="28">
        <f t="shared" si="15"/>
        <v>25000000</v>
      </c>
      <c r="V571" s="32" t="s">
        <v>32</v>
      </c>
      <c r="W571" s="32" t="s">
        <v>33</v>
      </c>
      <c r="X571" s="32" t="s">
        <v>353</v>
      </c>
      <c r="Y571" s="33">
        <v>3002083153</v>
      </c>
      <c r="Z571" s="32" t="s">
        <v>354</v>
      </c>
      <c r="AA571" s="32"/>
      <c r="AB571" s="32" t="s">
        <v>96</v>
      </c>
      <c r="AC571" s="32" t="s">
        <v>255</v>
      </c>
      <c r="AD571" s="32" t="s">
        <v>1974</v>
      </c>
      <c r="AE571" s="32"/>
      <c r="AF571" s="32"/>
    </row>
    <row r="572" spans="1:32" ht="105" customHeight="1" x14ac:dyDescent="0.25">
      <c r="A572" s="32" t="s">
        <v>2029</v>
      </c>
      <c r="B572" s="32" t="s">
        <v>96</v>
      </c>
      <c r="C572" s="27">
        <v>571</v>
      </c>
      <c r="D572" s="32">
        <v>80161504</v>
      </c>
      <c r="E572" s="32"/>
      <c r="F572" s="32"/>
      <c r="G572" s="32" t="s">
        <v>2013</v>
      </c>
      <c r="H572" s="32" t="s">
        <v>26</v>
      </c>
      <c r="I572" s="32" t="s">
        <v>41</v>
      </c>
      <c r="J572" s="32" t="s">
        <v>36</v>
      </c>
      <c r="K572" s="32">
        <v>8</v>
      </c>
      <c r="L572" s="32" t="s">
        <v>28</v>
      </c>
      <c r="M572" s="32">
        <v>4.5</v>
      </c>
      <c r="N572" s="32" t="s">
        <v>29</v>
      </c>
      <c r="O572" s="32" t="s">
        <v>708</v>
      </c>
      <c r="P572" s="32" t="s">
        <v>43</v>
      </c>
      <c r="Q572" s="32">
        <v>0</v>
      </c>
      <c r="R572" s="32" t="s">
        <v>31</v>
      </c>
      <c r="S572" s="57">
        <v>5000000</v>
      </c>
      <c r="T572" s="57">
        <f t="shared" si="16"/>
        <v>22500000</v>
      </c>
      <c r="U572" s="28">
        <f t="shared" si="15"/>
        <v>22500000</v>
      </c>
      <c r="V572" s="32" t="s">
        <v>32</v>
      </c>
      <c r="W572" s="32" t="s">
        <v>33</v>
      </c>
      <c r="X572" s="32" t="s">
        <v>353</v>
      </c>
      <c r="Y572" s="33">
        <v>3002083153</v>
      </c>
      <c r="Z572" s="32" t="s">
        <v>354</v>
      </c>
      <c r="AA572" s="32"/>
      <c r="AB572" s="32" t="s">
        <v>96</v>
      </c>
      <c r="AC572" s="32" t="s">
        <v>255</v>
      </c>
      <c r="AD572" s="32" t="s">
        <v>1974</v>
      </c>
      <c r="AE572" s="32"/>
      <c r="AF572" s="32"/>
    </row>
    <row r="573" spans="1:32" s="22" customFormat="1" ht="159.75" customHeight="1" x14ac:dyDescent="0.25">
      <c r="A573" s="32" t="s">
        <v>2030</v>
      </c>
      <c r="B573" s="32" t="s">
        <v>96</v>
      </c>
      <c r="C573" s="27">
        <v>572</v>
      </c>
      <c r="D573" s="32">
        <v>80161504</v>
      </c>
      <c r="E573" s="32"/>
      <c r="F573" s="32"/>
      <c r="G573" s="32" t="s">
        <v>2014</v>
      </c>
      <c r="H573" s="32" t="s">
        <v>26</v>
      </c>
      <c r="I573" s="32" t="s">
        <v>41</v>
      </c>
      <c r="J573" s="32" t="s">
        <v>146</v>
      </c>
      <c r="K573" s="32">
        <v>7</v>
      </c>
      <c r="L573" s="32" t="s">
        <v>28</v>
      </c>
      <c r="M573" s="32">
        <v>5</v>
      </c>
      <c r="N573" s="32" t="s">
        <v>29</v>
      </c>
      <c r="O573" s="32" t="s">
        <v>708</v>
      </c>
      <c r="P573" s="32" t="s">
        <v>43</v>
      </c>
      <c r="Q573" s="32">
        <v>0</v>
      </c>
      <c r="R573" s="32" t="s">
        <v>31</v>
      </c>
      <c r="S573" s="57">
        <v>4000000</v>
      </c>
      <c r="T573" s="57">
        <f t="shared" si="16"/>
        <v>20000000</v>
      </c>
      <c r="U573" s="28">
        <f t="shared" si="15"/>
        <v>20000000</v>
      </c>
      <c r="V573" s="32" t="s">
        <v>32</v>
      </c>
      <c r="W573" s="32" t="s">
        <v>33</v>
      </c>
      <c r="X573" s="32" t="s">
        <v>353</v>
      </c>
      <c r="Y573" s="33">
        <v>3002083153</v>
      </c>
      <c r="Z573" s="32" t="s">
        <v>354</v>
      </c>
      <c r="AA573" s="32"/>
      <c r="AB573" s="32" t="s">
        <v>96</v>
      </c>
      <c r="AC573" s="32" t="s">
        <v>255</v>
      </c>
      <c r="AD573" s="32" t="s">
        <v>1974</v>
      </c>
      <c r="AE573" s="32"/>
      <c r="AF573" s="32"/>
    </row>
    <row r="574" spans="1:32" s="77" customFormat="1" ht="115.5" customHeight="1" x14ac:dyDescent="0.25">
      <c r="A574" s="32" t="s">
        <v>2031</v>
      </c>
      <c r="B574" s="32" t="s">
        <v>96</v>
      </c>
      <c r="C574" s="27">
        <v>573</v>
      </c>
      <c r="D574" s="32">
        <v>80111600</v>
      </c>
      <c r="E574" s="32"/>
      <c r="F574" s="32"/>
      <c r="G574" s="32" t="s">
        <v>2015</v>
      </c>
      <c r="H574" s="32" t="s">
        <v>34</v>
      </c>
      <c r="I574" s="32" t="s">
        <v>41</v>
      </c>
      <c r="J574" s="32" t="s">
        <v>146</v>
      </c>
      <c r="K574" s="32">
        <v>7</v>
      </c>
      <c r="L574" s="32" t="s">
        <v>28</v>
      </c>
      <c r="M574" s="32">
        <v>5</v>
      </c>
      <c r="N574" s="32" t="s">
        <v>29</v>
      </c>
      <c r="O574" s="32" t="s">
        <v>708</v>
      </c>
      <c r="P574" s="32" t="s">
        <v>43</v>
      </c>
      <c r="Q574" s="32">
        <v>0</v>
      </c>
      <c r="R574" s="32" t="s">
        <v>31</v>
      </c>
      <c r="S574" s="57">
        <v>3000000</v>
      </c>
      <c r="T574" s="57">
        <f t="shared" si="16"/>
        <v>15000000</v>
      </c>
      <c r="U574" s="28">
        <f t="shared" si="15"/>
        <v>15000000</v>
      </c>
      <c r="V574" s="32" t="s">
        <v>32</v>
      </c>
      <c r="W574" s="32" t="s">
        <v>33</v>
      </c>
      <c r="X574" s="32" t="s">
        <v>353</v>
      </c>
      <c r="Y574" s="33">
        <v>3002083153</v>
      </c>
      <c r="Z574" s="32" t="s">
        <v>354</v>
      </c>
      <c r="AA574" s="32"/>
      <c r="AB574" s="32" t="s">
        <v>96</v>
      </c>
      <c r="AC574" s="32" t="s">
        <v>272</v>
      </c>
      <c r="AD574" s="32" t="s">
        <v>1974</v>
      </c>
      <c r="AE574" s="32"/>
      <c r="AF574" s="32"/>
    </row>
    <row r="575" spans="1:32" s="78" customFormat="1" ht="112.5" customHeight="1" x14ac:dyDescent="0.25">
      <c r="A575" s="32" t="s">
        <v>2032</v>
      </c>
      <c r="B575" s="32" t="s">
        <v>96</v>
      </c>
      <c r="C575" s="27">
        <v>574</v>
      </c>
      <c r="D575" s="32">
        <v>80161504</v>
      </c>
      <c r="E575" s="32"/>
      <c r="F575" s="32"/>
      <c r="G575" s="32" t="s">
        <v>2016</v>
      </c>
      <c r="H575" s="32" t="s">
        <v>26</v>
      </c>
      <c r="I575" s="32" t="s">
        <v>41</v>
      </c>
      <c r="J575" s="32" t="s">
        <v>146</v>
      </c>
      <c r="K575" s="32">
        <v>7</v>
      </c>
      <c r="L575" s="32" t="s">
        <v>28</v>
      </c>
      <c r="M575" s="32">
        <v>5</v>
      </c>
      <c r="N575" s="32" t="s">
        <v>29</v>
      </c>
      <c r="O575" s="32" t="s">
        <v>708</v>
      </c>
      <c r="P575" s="32" t="s">
        <v>43</v>
      </c>
      <c r="Q575" s="32">
        <v>0</v>
      </c>
      <c r="R575" s="32" t="s">
        <v>31</v>
      </c>
      <c r="S575" s="57">
        <v>5000000</v>
      </c>
      <c r="T575" s="57">
        <f t="shared" si="16"/>
        <v>25000000</v>
      </c>
      <c r="U575" s="28">
        <f t="shared" si="15"/>
        <v>25000000</v>
      </c>
      <c r="V575" s="32" t="s">
        <v>32</v>
      </c>
      <c r="W575" s="32" t="s">
        <v>33</v>
      </c>
      <c r="X575" s="32" t="s">
        <v>353</v>
      </c>
      <c r="Y575" s="33">
        <v>3002083153</v>
      </c>
      <c r="Z575" s="32" t="s">
        <v>354</v>
      </c>
      <c r="AA575" s="32"/>
      <c r="AB575" s="32" t="s">
        <v>96</v>
      </c>
      <c r="AC575" s="32" t="s">
        <v>255</v>
      </c>
      <c r="AD575" s="32" t="s">
        <v>1974</v>
      </c>
      <c r="AE575" s="32"/>
      <c r="AF575" s="32"/>
    </row>
    <row r="576" spans="1:32" ht="193.5" customHeight="1" x14ac:dyDescent="0.25">
      <c r="A576" s="32" t="s">
        <v>2033</v>
      </c>
      <c r="B576" s="32" t="s">
        <v>96</v>
      </c>
      <c r="C576" s="27">
        <v>575</v>
      </c>
      <c r="D576" s="32">
        <v>80161504</v>
      </c>
      <c r="E576" s="32"/>
      <c r="F576" s="32"/>
      <c r="G576" s="32" t="s">
        <v>2017</v>
      </c>
      <c r="H576" s="32" t="s">
        <v>26</v>
      </c>
      <c r="I576" s="32" t="s">
        <v>41</v>
      </c>
      <c r="J576" s="32" t="s">
        <v>146</v>
      </c>
      <c r="K576" s="32">
        <v>7</v>
      </c>
      <c r="L576" s="32" t="s">
        <v>28</v>
      </c>
      <c r="M576" s="32">
        <v>5</v>
      </c>
      <c r="N576" s="32" t="s">
        <v>29</v>
      </c>
      <c r="O576" s="32" t="s">
        <v>708</v>
      </c>
      <c r="P576" s="32" t="s">
        <v>43</v>
      </c>
      <c r="Q576" s="32">
        <v>0</v>
      </c>
      <c r="R576" s="32" t="s">
        <v>31</v>
      </c>
      <c r="S576" s="57">
        <v>8000000</v>
      </c>
      <c r="T576" s="57">
        <f t="shared" si="16"/>
        <v>40000000</v>
      </c>
      <c r="U576" s="28">
        <f t="shared" si="15"/>
        <v>40000000</v>
      </c>
      <c r="V576" s="32" t="s">
        <v>32</v>
      </c>
      <c r="W576" s="32" t="s">
        <v>33</v>
      </c>
      <c r="X576" s="32" t="s">
        <v>350</v>
      </c>
      <c r="Y576" s="33">
        <v>3142951276</v>
      </c>
      <c r="Z576" s="32" t="s">
        <v>351</v>
      </c>
      <c r="AA576" s="32"/>
      <c r="AB576" s="32" t="s">
        <v>96</v>
      </c>
      <c r="AC576" s="32" t="s">
        <v>255</v>
      </c>
      <c r="AD576" s="32" t="s">
        <v>1974</v>
      </c>
      <c r="AE576" s="32"/>
      <c r="AF576" s="32"/>
    </row>
    <row r="577" spans="1:33" ht="96" customHeight="1" x14ac:dyDescent="0.25">
      <c r="A577" s="32" t="s">
        <v>2034</v>
      </c>
      <c r="B577" s="32" t="s">
        <v>96</v>
      </c>
      <c r="C577" s="27">
        <v>576</v>
      </c>
      <c r="D577" s="32">
        <v>80161504</v>
      </c>
      <c r="E577" s="32"/>
      <c r="F577" s="32"/>
      <c r="G577" s="32" t="s">
        <v>2163</v>
      </c>
      <c r="H577" s="32" t="s">
        <v>26</v>
      </c>
      <c r="I577" s="32" t="s">
        <v>41</v>
      </c>
      <c r="J577" s="32" t="s">
        <v>36</v>
      </c>
      <c r="K577" s="32">
        <v>8</v>
      </c>
      <c r="L577" s="32" t="s">
        <v>28</v>
      </c>
      <c r="M577" s="32">
        <v>4.5</v>
      </c>
      <c r="N577" s="32" t="s">
        <v>29</v>
      </c>
      <c r="O577" s="32" t="s">
        <v>708</v>
      </c>
      <c r="P577" s="32" t="s">
        <v>43</v>
      </c>
      <c r="Q577" s="32">
        <v>0</v>
      </c>
      <c r="R577" s="32" t="s">
        <v>31</v>
      </c>
      <c r="S577" s="57">
        <v>10500000</v>
      </c>
      <c r="T577" s="57">
        <f t="shared" si="16"/>
        <v>47250000</v>
      </c>
      <c r="U577" s="28">
        <f t="shared" si="15"/>
        <v>47250000</v>
      </c>
      <c r="V577" s="32" t="s">
        <v>32</v>
      </c>
      <c r="W577" s="32" t="s">
        <v>33</v>
      </c>
      <c r="X577" s="32" t="s">
        <v>2087</v>
      </c>
      <c r="Y577" s="33">
        <v>3176644990</v>
      </c>
      <c r="Z577" s="32" t="s">
        <v>2088</v>
      </c>
      <c r="AA577" s="32"/>
      <c r="AB577" s="32" t="s">
        <v>96</v>
      </c>
      <c r="AC577" s="32" t="s">
        <v>255</v>
      </c>
      <c r="AD577" s="32" t="s">
        <v>1974</v>
      </c>
      <c r="AE577" s="32"/>
      <c r="AF577" s="32"/>
    </row>
    <row r="578" spans="1:33" s="22" customFormat="1" ht="141" customHeight="1" x14ac:dyDescent="0.25">
      <c r="A578" s="32" t="s">
        <v>2038</v>
      </c>
      <c r="B578" s="32" t="s">
        <v>98</v>
      </c>
      <c r="C578" s="27">
        <v>577</v>
      </c>
      <c r="D578" s="32" t="s">
        <v>618</v>
      </c>
      <c r="E578" s="32"/>
      <c r="F578" s="32"/>
      <c r="G578" s="32" t="s">
        <v>2018</v>
      </c>
      <c r="H578" s="32" t="s">
        <v>26</v>
      </c>
      <c r="I578" s="32" t="s">
        <v>696</v>
      </c>
      <c r="J578" s="32" t="s">
        <v>36</v>
      </c>
      <c r="K578" s="32">
        <v>8</v>
      </c>
      <c r="L578" s="32" t="s">
        <v>28</v>
      </c>
      <c r="M578" s="32">
        <v>4</v>
      </c>
      <c r="N578" s="32" t="s">
        <v>29</v>
      </c>
      <c r="O578" s="32" t="s">
        <v>708</v>
      </c>
      <c r="P578" s="32" t="s">
        <v>43</v>
      </c>
      <c r="Q578" s="32">
        <v>0</v>
      </c>
      <c r="R578" s="32" t="s">
        <v>59</v>
      </c>
      <c r="S578" s="57">
        <v>7000000</v>
      </c>
      <c r="T578" s="57">
        <f>S578*M578</f>
        <v>28000000</v>
      </c>
      <c r="U578" s="28">
        <f t="shared" si="15"/>
        <v>28000000</v>
      </c>
      <c r="V578" s="32" t="s">
        <v>32</v>
      </c>
      <c r="W578" s="3" t="s">
        <v>33</v>
      </c>
      <c r="X578" s="32" t="s">
        <v>99</v>
      </c>
      <c r="Y578" s="32">
        <v>3009133992</v>
      </c>
      <c r="Z578" s="10" t="s">
        <v>100</v>
      </c>
      <c r="AA578" s="32"/>
      <c r="AB578" s="32" t="s">
        <v>98</v>
      </c>
      <c r="AC578" s="32" t="s">
        <v>574</v>
      </c>
      <c r="AD578" s="32" t="s">
        <v>2212</v>
      </c>
      <c r="AE578" s="32"/>
      <c r="AF578" s="32"/>
    </row>
    <row r="579" spans="1:33" ht="153" customHeight="1" x14ac:dyDescent="0.25">
      <c r="A579" s="54" t="s">
        <v>2046</v>
      </c>
      <c r="B579" s="32" t="s">
        <v>108</v>
      </c>
      <c r="C579" s="27">
        <v>578</v>
      </c>
      <c r="D579" s="32" t="s">
        <v>1978</v>
      </c>
      <c r="E579" s="32"/>
      <c r="F579" s="32"/>
      <c r="G579" s="32" t="s">
        <v>2020</v>
      </c>
      <c r="H579" s="32" t="s">
        <v>1979</v>
      </c>
      <c r="I579" s="32" t="s">
        <v>78</v>
      </c>
      <c r="J579" s="32" t="s">
        <v>36</v>
      </c>
      <c r="K579" s="32">
        <v>8</v>
      </c>
      <c r="L579" s="32" t="s">
        <v>28</v>
      </c>
      <c r="M579" s="32">
        <v>5</v>
      </c>
      <c r="N579" s="32" t="s">
        <v>243</v>
      </c>
      <c r="O579" s="32" t="s">
        <v>710</v>
      </c>
      <c r="P579" s="32" t="s">
        <v>43</v>
      </c>
      <c r="Q579" s="32">
        <v>0</v>
      </c>
      <c r="R579" s="32" t="s">
        <v>31</v>
      </c>
      <c r="S579" s="80"/>
      <c r="T579" s="80">
        <v>64000000</v>
      </c>
      <c r="U579" s="81">
        <f t="shared" si="15"/>
        <v>64000000</v>
      </c>
      <c r="V579" s="32" t="s">
        <v>32</v>
      </c>
      <c r="W579" s="32" t="s">
        <v>33</v>
      </c>
      <c r="X579" s="32" t="s">
        <v>200</v>
      </c>
      <c r="Y579" s="32">
        <v>5111150</v>
      </c>
      <c r="Z579" s="53" t="s">
        <v>244</v>
      </c>
      <c r="AA579" s="15"/>
      <c r="AB579" s="32" t="s">
        <v>108</v>
      </c>
      <c r="AC579" s="32" t="s">
        <v>1980</v>
      </c>
      <c r="AD579" s="32" t="s">
        <v>2177</v>
      </c>
      <c r="AE579" s="68"/>
      <c r="AF579" s="68"/>
    </row>
    <row r="580" spans="1:33" s="21" customFormat="1" ht="123.75" customHeight="1" x14ac:dyDescent="0.25">
      <c r="A580" s="54" t="s">
        <v>1758</v>
      </c>
      <c r="B580" s="32" t="s">
        <v>174</v>
      </c>
      <c r="C580" s="27">
        <v>579</v>
      </c>
      <c r="D580" s="32">
        <v>80161500</v>
      </c>
      <c r="E580" s="32"/>
      <c r="F580" s="32"/>
      <c r="G580" s="32" t="s">
        <v>2019</v>
      </c>
      <c r="H580" s="32" t="s">
        <v>1984</v>
      </c>
      <c r="I580" s="54" t="s">
        <v>41</v>
      </c>
      <c r="J580" s="32" t="s">
        <v>36</v>
      </c>
      <c r="K580" s="32">
        <v>8</v>
      </c>
      <c r="L580" s="3" t="s">
        <v>28</v>
      </c>
      <c r="M580" s="32">
        <v>4.5</v>
      </c>
      <c r="N580" s="32" t="s">
        <v>29</v>
      </c>
      <c r="O580" s="32" t="s">
        <v>711</v>
      </c>
      <c r="P580" s="32" t="s">
        <v>43</v>
      </c>
      <c r="Q580" s="32">
        <v>0</v>
      </c>
      <c r="R580" s="32" t="s">
        <v>59</v>
      </c>
      <c r="S580" s="58">
        <v>4000000</v>
      </c>
      <c r="T580" s="58">
        <v>22000000</v>
      </c>
      <c r="U580" s="55">
        <v>22000000</v>
      </c>
      <c r="V580" s="32" t="s">
        <v>32</v>
      </c>
      <c r="W580" s="32" t="s">
        <v>33</v>
      </c>
      <c r="X580" s="32" t="s">
        <v>1270</v>
      </c>
      <c r="Y580" s="33">
        <v>3009133992</v>
      </c>
      <c r="Z580" s="10" t="s">
        <v>1271</v>
      </c>
      <c r="AA580" s="32"/>
      <c r="AB580" s="32" t="s">
        <v>174</v>
      </c>
      <c r="AC580" s="32" t="s">
        <v>268</v>
      </c>
      <c r="AD580" s="32" t="s">
        <v>1974</v>
      </c>
      <c r="AE580" s="54"/>
      <c r="AF580" s="54"/>
      <c r="AG580" s="47"/>
    </row>
    <row r="581" spans="1:33" customFormat="1" ht="96" customHeight="1" x14ac:dyDescent="0.25">
      <c r="A581" s="54" t="s">
        <v>1759</v>
      </c>
      <c r="B581" s="32" t="s">
        <v>174</v>
      </c>
      <c r="C581" s="27">
        <v>580</v>
      </c>
      <c r="D581" s="32">
        <v>80161500</v>
      </c>
      <c r="E581" s="32"/>
      <c r="F581" s="32"/>
      <c r="G581" s="32" t="s">
        <v>2214</v>
      </c>
      <c r="H581" s="32" t="s">
        <v>1985</v>
      </c>
      <c r="I581" s="54" t="s">
        <v>41</v>
      </c>
      <c r="J581" s="32" t="s">
        <v>36</v>
      </c>
      <c r="K581" s="32">
        <v>8</v>
      </c>
      <c r="L581" s="3" t="s">
        <v>28</v>
      </c>
      <c r="M581" s="32">
        <v>4.5</v>
      </c>
      <c r="N581" s="32" t="s">
        <v>29</v>
      </c>
      <c r="O581" s="32" t="s">
        <v>711</v>
      </c>
      <c r="P581" s="32" t="s">
        <v>43</v>
      </c>
      <c r="Q581" s="32">
        <v>0</v>
      </c>
      <c r="R581" s="32" t="s">
        <v>59</v>
      </c>
      <c r="S581" s="58">
        <v>4000000</v>
      </c>
      <c r="T581" s="58">
        <v>22000000</v>
      </c>
      <c r="U581" s="55">
        <v>22000000</v>
      </c>
      <c r="V581" s="32" t="s">
        <v>32</v>
      </c>
      <c r="W581" s="32" t="s">
        <v>33</v>
      </c>
      <c r="X581" s="32" t="s">
        <v>1270</v>
      </c>
      <c r="Y581" s="33">
        <v>3009133992</v>
      </c>
      <c r="Z581" s="10" t="s">
        <v>1271</v>
      </c>
      <c r="AA581" s="32"/>
      <c r="AB581" s="32" t="s">
        <v>174</v>
      </c>
      <c r="AC581" s="32" t="s">
        <v>268</v>
      </c>
      <c r="AD581" s="32" t="s">
        <v>1974</v>
      </c>
      <c r="AE581" s="54"/>
      <c r="AF581" s="54"/>
    </row>
    <row r="582" spans="1:33" customFormat="1" ht="137.25" customHeight="1" x14ac:dyDescent="0.25">
      <c r="A582" s="54" t="s">
        <v>1760</v>
      </c>
      <c r="B582" s="32" t="s">
        <v>174</v>
      </c>
      <c r="C582" s="27">
        <v>581</v>
      </c>
      <c r="D582" s="32">
        <v>82121506</v>
      </c>
      <c r="E582" s="32"/>
      <c r="F582" s="32"/>
      <c r="G582" s="32" t="s">
        <v>2165</v>
      </c>
      <c r="H582" s="32" t="s">
        <v>1995</v>
      </c>
      <c r="I582" s="54"/>
      <c r="J582" s="32" t="s">
        <v>36</v>
      </c>
      <c r="K582" s="32">
        <v>8</v>
      </c>
      <c r="L582" s="3" t="s">
        <v>28</v>
      </c>
      <c r="M582" s="32">
        <v>5.5</v>
      </c>
      <c r="N582" s="51" t="s">
        <v>243</v>
      </c>
      <c r="O582" s="32" t="s">
        <v>708</v>
      </c>
      <c r="P582" s="32" t="s">
        <v>43</v>
      </c>
      <c r="Q582" s="32">
        <v>0</v>
      </c>
      <c r="R582" s="32" t="s">
        <v>31</v>
      </c>
      <c r="S582" s="58">
        <v>0</v>
      </c>
      <c r="T582" s="58">
        <v>13900000</v>
      </c>
      <c r="U582" s="55">
        <f>+T582</f>
        <v>13900000</v>
      </c>
      <c r="V582" s="32" t="s">
        <v>32</v>
      </c>
      <c r="W582" s="32" t="s">
        <v>33</v>
      </c>
      <c r="X582" s="32" t="s">
        <v>1270</v>
      </c>
      <c r="Y582" s="33">
        <v>3009133992</v>
      </c>
      <c r="Z582" s="10" t="s">
        <v>1271</v>
      </c>
      <c r="AA582" s="32"/>
      <c r="AB582" s="32" t="s">
        <v>174</v>
      </c>
      <c r="AC582" s="32" t="s">
        <v>1989</v>
      </c>
      <c r="AD582" s="32" t="s">
        <v>1974</v>
      </c>
      <c r="AE582" s="54"/>
      <c r="AF582" s="54"/>
    </row>
    <row r="583" spans="1:33" customFormat="1" ht="125.25" customHeight="1" x14ac:dyDescent="0.25">
      <c r="A583" s="54" t="s">
        <v>1761</v>
      </c>
      <c r="B583" s="32" t="s">
        <v>174</v>
      </c>
      <c r="C583" s="27">
        <v>582</v>
      </c>
      <c r="D583" s="32" t="s">
        <v>1990</v>
      </c>
      <c r="E583" s="32"/>
      <c r="F583" s="32"/>
      <c r="G583" s="32" t="s">
        <v>2022</v>
      </c>
      <c r="H583" s="32" t="s">
        <v>1991</v>
      </c>
      <c r="I583" s="32"/>
      <c r="J583" s="32" t="s">
        <v>146</v>
      </c>
      <c r="K583" s="32">
        <v>7</v>
      </c>
      <c r="L583" s="32" t="s">
        <v>39</v>
      </c>
      <c r="M583" s="32">
        <v>2</v>
      </c>
      <c r="N583" s="32" t="s">
        <v>286</v>
      </c>
      <c r="O583" s="32" t="s">
        <v>710</v>
      </c>
      <c r="P583" s="32" t="s">
        <v>43</v>
      </c>
      <c r="Q583" s="32">
        <v>0</v>
      </c>
      <c r="R583" s="32" t="s">
        <v>31</v>
      </c>
      <c r="S583" s="58">
        <v>0</v>
      </c>
      <c r="T583" s="57">
        <v>25000000</v>
      </c>
      <c r="U583" s="28">
        <v>25000000</v>
      </c>
      <c r="V583" s="32" t="s">
        <v>32</v>
      </c>
      <c r="W583" s="32" t="s">
        <v>33</v>
      </c>
      <c r="X583" s="32" t="s">
        <v>1270</v>
      </c>
      <c r="Y583" s="33">
        <v>3009133992</v>
      </c>
      <c r="Z583" s="10" t="s">
        <v>1271</v>
      </c>
      <c r="AA583" s="32"/>
      <c r="AB583" s="32" t="s">
        <v>174</v>
      </c>
      <c r="AC583" s="32" t="s">
        <v>1992</v>
      </c>
      <c r="AD583" s="32" t="s">
        <v>1974</v>
      </c>
      <c r="AE583" s="54"/>
      <c r="AF583" s="54"/>
    </row>
    <row r="584" spans="1:33" ht="207" customHeight="1" x14ac:dyDescent="0.25">
      <c r="A584" s="54" t="s">
        <v>1762</v>
      </c>
      <c r="B584" s="32" t="s">
        <v>174</v>
      </c>
      <c r="C584" s="27">
        <v>583</v>
      </c>
      <c r="D584" s="32" t="s">
        <v>1993</v>
      </c>
      <c r="E584" s="32"/>
      <c r="F584" s="32"/>
      <c r="G584" s="32" t="s">
        <v>2023</v>
      </c>
      <c r="H584" s="32" t="s">
        <v>1994</v>
      </c>
      <c r="I584" s="32"/>
      <c r="J584" s="32" t="s">
        <v>36</v>
      </c>
      <c r="K584" s="32">
        <v>8</v>
      </c>
      <c r="L584" s="32" t="s">
        <v>84</v>
      </c>
      <c r="M584" s="32">
        <v>1</v>
      </c>
      <c r="N584" s="51" t="s">
        <v>243</v>
      </c>
      <c r="O584" s="32" t="s">
        <v>710</v>
      </c>
      <c r="P584" s="51" t="s">
        <v>43</v>
      </c>
      <c r="Q584" s="32">
        <v>0</v>
      </c>
      <c r="R584" s="51" t="s">
        <v>31</v>
      </c>
      <c r="S584" s="58">
        <v>0</v>
      </c>
      <c r="T584" s="57">
        <v>25000000</v>
      </c>
      <c r="U584" s="28">
        <v>25000000</v>
      </c>
      <c r="V584" s="32" t="s">
        <v>32</v>
      </c>
      <c r="W584" s="32" t="s">
        <v>33</v>
      </c>
      <c r="X584" s="32" t="s">
        <v>1270</v>
      </c>
      <c r="Y584" s="33">
        <v>3009133992</v>
      </c>
      <c r="Z584" s="10" t="s">
        <v>1271</v>
      </c>
      <c r="AA584" s="56"/>
      <c r="AB584" s="32" t="s">
        <v>174</v>
      </c>
      <c r="AC584" s="32" t="s">
        <v>205</v>
      </c>
      <c r="AD584" s="32" t="s">
        <v>1974</v>
      </c>
      <c r="AE584" s="56"/>
      <c r="AF584" s="56"/>
    </row>
    <row r="585" spans="1:33" ht="123" customHeight="1" x14ac:dyDescent="0.25">
      <c r="A585" s="32" t="s">
        <v>2044</v>
      </c>
      <c r="B585" s="50" t="s">
        <v>132</v>
      </c>
      <c r="C585" s="27">
        <v>584</v>
      </c>
      <c r="D585" s="32">
        <v>80111607</v>
      </c>
      <c r="E585" s="32"/>
      <c r="F585" s="32"/>
      <c r="G585" s="32" t="s">
        <v>2025</v>
      </c>
      <c r="H585" s="32" t="s">
        <v>26</v>
      </c>
      <c r="I585" s="32" t="s">
        <v>2024</v>
      </c>
      <c r="J585" s="32" t="s">
        <v>146</v>
      </c>
      <c r="K585" s="32">
        <v>7</v>
      </c>
      <c r="L585" s="32" t="s">
        <v>28</v>
      </c>
      <c r="M585" s="32">
        <v>5.5</v>
      </c>
      <c r="N585" s="32" t="s">
        <v>29</v>
      </c>
      <c r="O585" s="32" t="s">
        <v>708</v>
      </c>
      <c r="P585" s="32" t="s">
        <v>30</v>
      </c>
      <c r="Q585" s="32">
        <v>1</v>
      </c>
      <c r="R585" s="32" t="s">
        <v>59</v>
      </c>
      <c r="S585" s="57">
        <v>12000000</v>
      </c>
      <c r="T585" s="57">
        <f>S585*M585</f>
        <v>66000000</v>
      </c>
      <c r="U585" s="28">
        <f>T585</f>
        <v>66000000</v>
      </c>
      <c r="V585" s="32" t="s">
        <v>32</v>
      </c>
      <c r="W585" s="32" t="s">
        <v>33</v>
      </c>
      <c r="X585" s="32" t="s">
        <v>158</v>
      </c>
      <c r="Y585" s="33">
        <v>3009133992</v>
      </c>
      <c r="Z585" s="10" t="s">
        <v>159</v>
      </c>
      <c r="AA585" s="32"/>
      <c r="AB585" s="32" t="s">
        <v>132</v>
      </c>
      <c r="AC585" s="32" t="s">
        <v>2091</v>
      </c>
      <c r="AD585" s="32" t="s">
        <v>2074</v>
      </c>
      <c r="AE585" s="32"/>
      <c r="AF585" s="32"/>
    </row>
    <row r="586" spans="1:33" s="52" customFormat="1" ht="82.5" x14ac:dyDescent="0.25">
      <c r="A586" s="54" t="s">
        <v>2120</v>
      </c>
      <c r="B586" s="32" t="s">
        <v>108</v>
      </c>
      <c r="C586" s="27">
        <v>585</v>
      </c>
      <c r="D586" s="32" t="s">
        <v>201</v>
      </c>
      <c r="E586" s="68"/>
      <c r="F586" s="68"/>
      <c r="G586" s="32" t="s">
        <v>2098</v>
      </c>
      <c r="H586" s="32" t="s">
        <v>202</v>
      </c>
      <c r="I586" s="32"/>
      <c r="J586" s="32" t="s">
        <v>36</v>
      </c>
      <c r="K586" s="32">
        <v>8</v>
      </c>
      <c r="L586" s="32" t="s">
        <v>28</v>
      </c>
      <c r="M586" s="32">
        <v>4</v>
      </c>
      <c r="N586" s="32" t="s">
        <v>136</v>
      </c>
      <c r="O586" s="32" t="s">
        <v>712</v>
      </c>
      <c r="P586" s="32" t="s">
        <v>43</v>
      </c>
      <c r="Q586" s="32">
        <v>0</v>
      </c>
      <c r="R586" s="32" t="s">
        <v>31</v>
      </c>
      <c r="S586" s="3">
        <v>0</v>
      </c>
      <c r="T586" s="3">
        <v>48382798.310000002</v>
      </c>
      <c r="U586" s="3">
        <v>48382798.310000002</v>
      </c>
      <c r="V586" s="32" t="s">
        <v>32</v>
      </c>
      <c r="W586" s="32" t="s">
        <v>33</v>
      </c>
      <c r="X586" s="32" t="s">
        <v>200</v>
      </c>
      <c r="Y586" s="33">
        <v>3009133992</v>
      </c>
      <c r="Z586" s="10" t="s">
        <v>244</v>
      </c>
      <c r="AA586" s="32"/>
      <c r="AB586" s="32" t="s">
        <v>108</v>
      </c>
      <c r="AC586" s="32" t="s">
        <v>275</v>
      </c>
      <c r="AD586" s="32" t="s">
        <v>2178</v>
      </c>
      <c r="AE586" s="68"/>
      <c r="AF586" s="68"/>
    </row>
    <row r="587" spans="1:33" ht="227.25" customHeight="1" x14ac:dyDescent="0.25">
      <c r="A587" s="54" t="s">
        <v>2122</v>
      </c>
      <c r="B587" s="32" t="s">
        <v>108</v>
      </c>
      <c r="C587" s="27">
        <v>586</v>
      </c>
      <c r="D587" s="32" t="s">
        <v>201</v>
      </c>
      <c r="E587" s="68"/>
      <c r="F587" s="68"/>
      <c r="G587" s="32" t="s">
        <v>2099</v>
      </c>
      <c r="H587" s="32" t="s">
        <v>202</v>
      </c>
      <c r="I587" s="32"/>
      <c r="J587" s="32" t="s">
        <v>36</v>
      </c>
      <c r="K587" s="32">
        <v>8</v>
      </c>
      <c r="L587" s="32" t="s">
        <v>28</v>
      </c>
      <c r="M587" s="32">
        <v>4</v>
      </c>
      <c r="N587" s="32" t="s">
        <v>136</v>
      </c>
      <c r="O587" s="32" t="s">
        <v>712</v>
      </c>
      <c r="P587" s="32" t="s">
        <v>43</v>
      </c>
      <c r="Q587" s="32">
        <v>0</v>
      </c>
      <c r="R587" s="32" t="s">
        <v>31</v>
      </c>
      <c r="S587" s="3">
        <v>0</v>
      </c>
      <c r="T587" s="3">
        <v>13652113.32</v>
      </c>
      <c r="U587" s="3">
        <v>13652113.32</v>
      </c>
      <c r="V587" s="32" t="s">
        <v>32</v>
      </c>
      <c r="W587" s="32" t="s">
        <v>33</v>
      </c>
      <c r="X587" s="32" t="s">
        <v>200</v>
      </c>
      <c r="Y587" s="33">
        <v>3009133992</v>
      </c>
      <c r="Z587" s="10" t="s">
        <v>244</v>
      </c>
      <c r="AA587" s="32"/>
      <c r="AB587" s="32" t="s">
        <v>108</v>
      </c>
      <c r="AC587" s="32" t="s">
        <v>275</v>
      </c>
      <c r="AD587" s="32" t="s">
        <v>2179</v>
      </c>
      <c r="AE587" s="68"/>
      <c r="AF587" s="68"/>
    </row>
    <row r="588" spans="1:33" customFormat="1" ht="82.5" x14ac:dyDescent="0.25">
      <c r="A588" s="54" t="s">
        <v>2123</v>
      </c>
      <c r="B588" s="32" t="s">
        <v>108</v>
      </c>
      <c r="C588" s="27">
        <v>587</v>
      </c>
      <c r="D588" s="32" t="s">
        <v>201</v>
      </c>
      <c r="E588" s="68"/>
      <c r="F588" s="68"/>
      <c r="G588" s="32" t="s">
        <v>2100</v>
      </c>
      <c r="H588" s="32" t="s">
        <v>202</v>
      </c>
      <c r="I588" s="32"/>
      <c r="J588" s="32" t="s">
        <v>36</v>
      </c>
      <c r="K588" s="32">
        <v>8</v>
      </c>
      <c r="L588" s="32" t="s">
        <v>28</v>
      </c>
      <c r="M588" s="32">
        <v>4</v>
      </c>
      <c r="N588" s="32" t="s">
        <v>136</v>
      </c>
      <c r="O588" s="32" t="s">
        <v>712</v>
      </c>
      <c r="P588" s="32" t="s">
        <v>43</v>
      </c>
      <c r="Q588" s="32">
        <v>0</v>
      </c>
      <c r="R588" s="32" t="s">
        <v>31</v>
      </c>
      <c r="S588" s="3">
        <v>0</v>
      </c>
      <c r="T588" s="3">
        <v>13652113.32</v>
      </c>
      <c r="U588" s="3">
        <v>13652113.32</v>
      </c>
      <c r="V588" s="32" t="s">
        <v>32</v>
      </c>
      <c r="W588" s="32" t="s">
        <v>33</v>
      </c>
      <c r="X588" s="32" t="s">
        <v>200</v>
      </c>
      <c r="Y588" s="33">
        <v>3009133992</v>
      </c>
      <c r="Z588" s="10" t="s">
        <v>244</v>
      </c>
      <c r="AA588" s="32"/>
      <c r="AB588" s="32" t="s">
        <v>108</v>
      </c>
      <c r="AC588" s="32" t="s">
        <v>275</v>
      </c>
      <c r="AD588" s="32" t="s">
        <v>2054</v>
      </c>
      <c r="AE588" s="68"/>
      <c r="AF588" s="68"/>
    </row>
    <row r="589" spans="1:33" s="22" customFormat="1" ht="82.5" x14ac:dyDescent="0.25">
      <c r="A589" s="54" t="s">
        <v>2121</v>
      </c>
      <c r="B589" s="32" t="s">
        <v>108</v>
      </c>
      <c r="C589" s="27">
        <v>588</v>
      </c>
      <c r="D589" s="32" t="s">
        <v>201</v>
      </c>
      <c r="E589" s="32"/>
      <c r="F589" s="68"/>
      <c r="G589" s="32" t="s">
        <v>2101</v>
      </c>
      <c r="H589" s="32" t="s">
        <v>202</v>
      </c>
      <c r="I589" s="32"/>
      <c r="J589" s="32" t="s">
        <v>146</v>
      </c>
      <c r="K589" s="32">
        <v>7</v>
      </c>
      <c r="L589" s="32" t="s">
        <v>28</v>
      </c>
      <c r="M589" s="32">
        <v>4</v>
      </c>
      <c r="N589" s="32" t="s">
        <v>136</v>
      </c>
      <c r="O589" s="32" t="s">
        <v>712</v>
      </c>
      <c r="P589" s="32" t="s">
        <v>43</v>
      </c>
      <c r="Q589" s="32">
        <v>0</v>
      </c>
      <c r="R589" s="32" t="s">
        <v>31</v>
      </c>
      <c r="S589" s="3">
        <v>0</v>
      </c>
      <c r="T589" s="3">
        <v>13446821.58</v>
      </c>
      <c r="U589" s="3">
        <v>13446821.58</v>
      </c>
      <c r="V589" s="32" t="s">
        <v>32</v>
      </c>
      <c r="W589" s="32" t="s">
        <v>33</v>
      </c>
      <c r="X589" s="32" t="s">
        <v>200</v>
      </c>
      <c r="Y589" s="33">
        <v>3009133992</v>
      </c>
      <c r="Z589" s="10" t="s">
        <v>244</v>
      </c>
      <c r="AA589" s="32"/>
      <c r="AB589" s="32" t="s">
        <v>108</v>
      </c>
      <c r="AC589" s="32" t="s">
        <v>275</v>
      </c>
      <c r="AD589" s="32" t="s">
        <v>2054</v>
      </c>
      <c r="AE589" s="68"/>
      <c r="AF589" s="68"/>
    </row>
    <row r="590" spans="1:33" customFormat="1" ht="82.5" x14ac:dyDescent="0.25">
      <c r="A590" s="54" t="s">
        <v>2124</v>
      </c>
      <c r="B590" s="32" t="s">
        <v>108</v>
      </c>
      <c r="C590" s="27">
        <v>589</v>
      </c>
      <c r="D590" s="32" t="s">
        <v>201</v>
      </c>
      <c r="E590" s="32"/>
      <c r="F590" s="68"/>
      <c r="G590" s="32" t="s">
        <v>2102</v>
      </c>
      <c r="H590" s="32" t="s">
        <v>202</v>
      </c>
      <c r="I590" s="32"/>
      <c r="J590" s="32" t="s">
        <v>146</v>
      </c>
      <c r="K590" s="32">
        <v>7</v>
      </c>
      <c r="L590" s="32" t="s">
        <v>28</v>
      </c>
      <c r="M590" s="32">
        <v>4.5</v>
      </c>
      <c r="N590" s="32" t="s">
        <v>136</v>
      </c>
      <c r="O590" s="32" t="s">
        <v>712</v>
      </c>
      <c r="P590" s="32" t="s">
        <v>43</v>
      </c>
      <c r="Q590" s="32">
        <v>0</v>
      </c>
      <c r="R590" s="32" t="s">
        <v>31</v>
      </c>
      <c r="S590" s="3">
        <v>0</v>
      </c>
      <c r="T590" s="3">
        <v>27682504.59</v>
      </c>
      <c r="U590" s="3">
        <v>27682504.59</v>
      </c>
      <c r="V590" s="32" t="s">
        <v>32</v>
      </c>
      <c r="W590" s="32" t="s">
        <v>33</v>
      </c>
      <c r="X590" s="32" t="s">
        <v>200</v>
      </c>
      <c r="Y590" s="33">
        <v>3009133992</v>
      </c>
      <c r="Z590" s="10" t="s">
        <v>244</v>
      </c>
      <c r="AA590" s="32"/>
      <c r="AB590" s="32" t="s">
        <v>108</v>
      </c>
      <c r="AC590" s="32" t="s">
        <v>275</v>
      </c>
      <c r="AD590" s="32" t="s">
        <v>2054</v>
      </c>
    </row>
    <row r="591" spans="1:33" customFormat="1" ht="82.5" x14ac:dyDescent="0.25">
      <c r="A591" s="54" t="s">
        <v>2125</v>
      </c>
      <c r="B591" s="32" t="s">
        <v>108</v>
      </c>
      <c r="C591" s="27">
        <v>590</v>
      </c>
      <c r="D591" s="32" t="s">
        <v>201</v>
      </c>
      <c r="E591" s="32"/>
      <c r="F591" s="68"/>
      <c r="G591" s="32" t="s">
        <v>2103</v>
      </c>
      <c r="H591" s="32" t="s">
        <v>202</v>
      </c>
      <c r="I591" s="32"/>
      <c r="J591" s="32" t="s">
        <v>146</v>
      </c>
      <c r="K591" s="32">
        <v>7</v>
      </c>
      <c r="L591" s="32" t="s">
        <v>28</v>
      </c>
      <c r="M591" s="32">
        <v>4.5</v>
      </c>
      <c r="N591" s="32" t="s">
        <v>136</v>
      </c>
      <c r="O591" s="32" t="s">
        <v>712</v>
      </c>
      <c r="P591" s="32" t="s">
        <v>43</v>
      </c>
      <c r="Q591" s="32">
        <v>0</v>
      </c>
      <c r="R591" s="32" t="s">
        <v>31</v>
      </c>
      <c r="S591" s="3">
        <v>0</v>
      </c>
      <c r="T591" s="3">
        <v>21443706.129999999</v>
      </c>
      <c r="U591" s="3">
        <v>21443706.129999999</v>
      </c>
      <c r="V591" s="32" t="s">
        <v>32</v>
      </c>
      <c r="W591" s="32" t="s">
        <v>33</v>
      </c>
      <c r="X591" s="32" t="s">
        <v>200</v>
      </c>
      <c r="Y591" s="33">
        <v>3009133992</v>
      </c>
      <c r="Z591" s="10" t="s">
        <v>244</v>
      </c>
      <c r="AA591" s="32"/>
      <c r="AB591" s="32" t="s">
        <v>108</v>
      </c>
      <c r="AC591" s="32" t="s">
        <v>275</v>
      </c>
      <c r="AD591" s="32" t="s">
        <v>2054</v>
      </c>
    </row>
    <row r="592" spans="1:33" customFormat="1" ht="82.5" x14ac:dyDescent="0.25">
      <c r="A592" s="54" t="s">
        <v>2126</v>
      </c>
      <c r="B592" s="32" t="s">
        <v>108</v>
      </c>
      <c r="C592" s="27">
        <v>591</v>
      </c>
      <c r="D592" s="32" t="s">
        <v>201</v>
      </c>
      <c r="E592" s="68"/>
      <c r="F592" s="68"/>
      <c r="G592" s="32" t="s">
        <v>2104</v>
      </c>
      <c r="H592" s="32" t="s">
        <v>202</v>
      </c>
      <c r="I592" s="32"/>
      <c r="J592" s="32" t="s">
        <v>36</v>
      </c>
      <c r="K592" s="32">
        <v>8</v>
      </c>
      <c r="L592" s="32" t="s">
        <v>28</v>
      </c>
      <c r="M592" s="32">
        <v>4</v>
      </c>
      <c r="N592" s="32" t="s">
        <v>136</v>
      </c>
      <c r="O592" s="32" t="s">
        <v>712</v>
      </c>
      <c r="P592" s="32" t="s">
        <v>43</v>
      </c>
      <c r="Q592" s="32">
        <v>0</v>
      </c>
      <c r="R592" s="32" t="s">
        <v>31</v>
      </c>
      <c r="S592" s="3">
        <v>0</v>
      </c>
      <c r="T592" s="3">
        <v>28623039.760000002</v>
      </c>
      <c r="U592" s="3">
        <v>28623039.760000002</v>
      </c>
      <c r="V592" s="32" t="s">
        <v>32</v>
      </c>
      <c r="W592" s="32" t="s">
        <v>33</v>
      </c>
      <c r="X592" s="32" t="s">
        <v>200</v>
      </c>
      <c r="Y592" s="33">
        <v>3009133992</v>
      </c>
      <c r="Z592" s="10" t="s">
        <v>244</v>
      </c>
      <c r="AA592" s="32"/>
      <c r="AB592" s="32" t="s">
        <v>108</v>
      </c>
      <c r="AC592" s="32" t="s">
        <v>275</v>
      </c>
      <c r="AD592" s="32" t="s">
        <v>2178</v>
      </c>
    </row>
    <row r="593" spans="1:32" customFormat="1" ht="82.5" x14ac:dyDescent="0.25">
      <c r="A593" s="54" t="s">
        <v>2127</v>
      </c>
      <c r="B593" s="32" t="s">
        <v>108</v>
      </c>
      <c r="C593" s="27">
        <v>592</v>
      </c>
      <c r="D593" s="32" t="s">
        <v>201</v>
      </c>
      <c r="E593" s="68"/>
      <c r="F593" s="68"/>
      <c r="G593" s="32" t="s">
        <v>2105</v>
      </c>
      <c r="H593" s="32" t="s">
        <v>202</v>
      </c>
      <c r="I593" s="32"/>
      <c r="J593" s="32" t="s">
        <v>36</v>
      </c>
      <c r="K593" s="32">
        <v>8</v>
      </c>
      <c r="L593" s="32" t="s">
        <v>28</v>
      </c>
      <c r="M593" s="32">
        <v>4</v>
      </c>
      <c r="N593" s="32" t="s">
        <v>136</v>
      </c>
      <c r="O593" s="32" t="s">
        <v>712</v>
      </c>
      <c r="P593" s="32" t="s">
        <v>43</v>
      </c>
      <c r="Q593" s="32">
        <v>0</v>
      </c>
      <c r="R593" s="32" t="s">
        <v>31</v>
      </c>
      <c r="S593" s="3">
        <v>0</v>
      </c>
      <c r="T593" s="3">
        <v>14505332.92</v>
      </c>
      <c r="U593" s="3">
        <v>14505332.92</v>
      </c>
      <c r="V593" s="32" t="s">
        <v>32</v>
      </c>
      <c r="W593" s="32" t="s">
        <v>33</v>
      </c>
      <c r="X593" s="32" t="s">
        <v>200</v>
      </c>
      <c r="Y593" s="33">
        <v>3009133992</v>
      </c>
      <c r="Z593" s="10" t="s">
        <v>244</v>
      </c>
      <c r="AA593" s="32"/>
      <c r="AB593" s="32" t="s">
        <v>108</v>
      </c>
      <c r="AC593" s="32" t="s">
        <v>275</v>
      </c>
      <c r="AD593" s="32" t="s">
        <v>2180</v>
      </c>
    </row>
    <row r="594" spans="1:32" customFormat="1" ht="66" x14ac:dyDescent="0.25">
      <c r="A594" s="32" t="s">
        <v>2141</v>
      </c>
      <c r="B594" s="32" t="s">
        <v>35</v>
      </c>
      <c r="C594" s="27">
        <v>593</v>
      </c>
      <c r="D594" s="32">
        <v>80111607</v>
      </c>
      <c r="E594" s="32"/>
      <c r="F594" s="68"/>
      <c r="G594" s="32" t="s">
        <v>2106</v>
      </c>
      <c r="H594" s="32" t="s">
        <v>26</v>
      </c>
      <c r="I594" s="32" t="s">
        <v>2069</v>
      </c>
      <c r="J594" s="32" t="s">
        <v>36</v>
      </c>
      <c r="K594" s="32">
        <v>8</v>
      </c>
      <c r="L594" s="32" t="s">
        <v>28</v>
      </c>
      <c r="M594" s="32">
        <v>4.5</v>
      </c>
      <c r="N594" s="32" t="s">
        <v>29</v>
      </c>
      <c r="O594" s="32" t="s">
        <v>708</v>
      </c>
      <c r="P594" s="32" t="s">
        <v>43</v>
      </c>
      <c r="Q594" s="32">
        <v>0</v>
      </c>
      <c r="R594" s="32" t="s">
        <v>31</v>
      </c>
      <c r="S594" s="32">
        <v>7000000</v>
      </c>
      <c r="T594" s="3">
        <f>+M594*S594</f>
        <v>31500000</v>
      </c>
      <c r="U594" s="69">
        <f t="shared" ref="U594:U600" si="17">+T594</f>
        <v>31500000</v>
      </c>
      <c r="V594" s="32" t="s">
        <v>32</v>
      </c>
      <c r="W594" s="32" t="s">
        <v>33</v>
      </c>
      <c r="X594" s="3" t="s">
        <v>2070</v>
      </c>
      <c r="Y594" s="33">
        <v>3009133992</v>
      </c>
      <c r="Z594" s="70" t="s">
        <v>2071</v>
      </c>
      <c r="AA594" s="32"/>
      <c r="AB594" s="32" t="s">
        <v>676</v>
      </c>
      <c r="AC594" s="32" t="s">
        <v>2072</v>
      </c>
      <c r="AD594" s="51" t="s">
        <v>2047</v>
      </c>
      <c r="AE594" s="21"/>
      <c r="AF594" s="21"/>
    </row>
    <row r="595" spans="1:32" customFormat="1" ht="49.5" x14ac:dyDescent="0.25">
      <c r="A595" s="54" t="s">
        <v>2137</v>
      </c>
      <c r="B595" s="32" t="s">
        <v>174</v>
      </c>
      <c r="C595" s="27">
        <v>594</v>
      </c>
      <c r="D595" s="32">
        <v>80161500</v>
      </c>
      <c r="E595" s="32"/>
      <c r="G595" s="32" t="s">
        <v>2107</v>
      </c>
      <c r="H595" s="32" t="s">
        <v>743</v>
      </c>
      <c r="I595" s="32" t="s">
        <v>41</v>
      </c>
      <c r="J595" s="32" t="s">
        <v>36</v>
      </c>
      <c r="K595" s="32">
        <v>8</v>
      </c>
      <c r="L595" s="32" t="s">
        <v>28</v>
      </c>
      <c r="M595" s="32">
        <v>4.5</v>
      </c>
      <c r="N595" s="32" t="s">
        <v>29</v>
      </c>
      <c r="O595" s="32" t="s">
        <v>708</v>
      </c>
      <c r="P595" s="32" t="s">
        <v>43</v>
      </c>
      <c r="Q595" s="32">
        <v>0</v>
      </c>
      <c r="R595" s="32" t="s">
        <v>31</v>
      </c>
      <c r="S595" s="32">
        <v>5000000</v>
      </c>
      <c r="T595" s="3">
        <f>+M595*S595</f>
        <v>22500000</v>
      </c>
      <c r="U595" s="69">
        <f t="shared" si="17"/>
        <v>22500000</v>
      </c>
      <c r="V595" s="32" t="s">
        <v>32</v>
      </c>
      <c r="W595" s="32" t="s">
        <v>33</v>
      </c>
      <c r="X595" s="3" t="s">
        <v>576</v>
      </c>
      <c r="Y595" s="33">
        <v>3009133992</v>
      </c>
      <c r="Z595" s="70" t="s">
        <v>577</v>
      </c>
      <c r="AA595" s="32"/>
      <c r="AB595" s="32" t="s">
        <v>174</v>
      </c>
      <c r="AC595" s="32" t="s">
        <v>2198</v>
      </c>
      <c r="AD595" s="47" t="s">
        <v>2047</v>
      </c>
      <c r="AE595" s="21"/>
      <c r="AF595" s="21"/>
    </row>
    <row r="596" spans="1:32" customFormat="1" ht="82.5" x14ac:dyDescent="0.25">
      <c r="A596" s="54" t="s">
        <v>2138</v>
      </c>
      <c r="B596" s="32" t="s">
        <v>174</v>
      </c>
      <c r="C596" s="27">
        <v>595</v>
      </c>
      <c r="D596" s="32">
        <v>80161500</v>
      </c>
      <c r="E596" s="32"/>
      <c r="G596" s="32" t="s">
        <v>2108</v>
      </c>
      <c r="H596" s="32" t="s">
        <v>1984</v>
      </c>
      <c r="I596" s="32" t="s">
        <v>41</v>
      </c>
      <c r="J596" s="32" t="s">
        <v>36</v>
      </c>
      <c r="K596" s="32">
        <v>8</v>
      </c>
      <c r="L596" s="32" t="s">
        <v>28</v>
      </c>
      <c r="M596" s="32">
        <v>4.5</v>
      </c>
      <c r="N596" s="32" t="s">
        <v>29</v>
      </c>
      <c r="O596" s="32" t="s">
        <v>708</v>
      </c>
      <c r="P596" s="32" t="s">
        <v>43</v>
      </c>
      <c r="Q596" s="32">
        <v>0</v>
      </c>
      <c r="R596" s="32" t="s">
        <v>31</v>
      </c>
      <c r="S596" s="32">
        <v>6000000</v>
      </c>
      <c r="T596" s="3">
        <f>+M596*S596</f>
        <v>27000000</v>
      </c>
      <c r="U596" s="69">
        <f t="shared" si="17"/>
        <v>27000000</v>
      </c>
      <c r="V596" s="32" t="s">
        <v>32</v>
      </c>
      <c r="W596" s="32" t="s">
        <v>33</v>
      </c>
      <c r="X596" s="3" t="s">
        <v>576</v>
      </c>
      <c r="Y596" s="33">
        <v>3009133992</v>
      </c>
      <c r="Z596" s="70" t="s">
        <v>577</v>
      </c>
      <c r="AA596" s="32"/>
      <c r="AB596" s="32" t="s">
        <v>174</v>
      </c>
      <c r="AC596" s="32" t="s">
        <v>2198</v>
      </c>
      <c r="AD596" s="47" t="s">
        <v>2047</v>
      </c>
      <c r="AE596" s="21"/>
      <c r="AF596" s="21"/>
    </row>
    <row r="597" spans="1:32" customFormat="1" ht="49.5" x14ac:dyDescent="0.25">
      <c r="A597" s="54" t="s">
        <v>2139</v>
      </c>
      <c r="B597" s="32" t="s">
        <v>174</v>
      </c>
      <c r="C597" s="27">
        <v>596</v>
      </c>
      <c r="D597" s="32">
        <v>80161500</v>
      </c>
      <c r="E597" s="32"/>
      <c r="F597" s="68"/>
      <c r="G597" s="32" t="s">
        <v>2109</v>
      </c>
      <c r="H597" s="32" t="s">
        <v>743</v>
      </c>
      <c r="I597" s="32" t="s">
        <v>41</v>
      </c>
      <c r="J597" s="32" t="s">
        <v>36</v>
      </c>
      <c r="K597" s="32">
        <v>8</v>
      </c>
      <c r="L597" s="32" t="s">
        <v>28</v>
      </c>
      <c r="M597" s="32">
        <v>4.5</v>
      </c>
      <c r="N597" s="32" t="s">
        <v>29</v>
      </c>
      <c r="O597" s="32" t="s">
        <v>708</v>
      </c>
      <c r="P597" s="32" t="s">
        <v>43</v>
      </c>
      <c r="Q597" s="32">
        <v>0</v>
      </c>
      <c r="R597" s="32" t="s">
        <v>31</v>
      </c>
      <c r="S597" s="32">
        <v>6000000</v>
      </c>
      <c r="T597" s="3">
        <f>+M597*S597</f>
        <v>27000000</v>
      </c>
      <c r="U597" s="69">
        <f t="shared" si="17"/>
        <v>27000000</v>
      </c>
      <c r="V597" s="32" t="s">
        <v>32</v>
      </c>
      <c r="W597" s="32" t="s">
        <v>33</v>
      </c>
      <c r="X597" s="3" t="s">
        <v>576</v>
      </c>
      <c r="Y597" s="33">
        <v>3009133992</v>
      </c>
      <c r="Z597" s="70" t="s">
        <v>577</v>
      </c>
      <c r="AA597" s="32"/>
      <c r="AB597" s="32" t="s">
        <v>174</v>
      </c>
      <c r="AC597" s="32" t="s">
        <v>2198</v>
      </c>
      <c r="AD597" s="51" t="s">
        <v>2047</v>
      </c>
      <c r="AE597" s="21"/>
      <c r="AF597" s="21"/>
    </row>
    <row r="598" spans="1:32" customFormat="1" ht="82.5" x14ac:dyDescent="0.25">
      <c r="A598" s="32" t="s">
        <v>2027</v>
      </c>
      <c r="B598" s="32" t="s">
        <v>65</v>
      </c>
      <c r="C598" s="27">
        <v>597</v>
      </c>
      <c r="D598" s="32" t="s">
        <v>1094</v>
      </c>
      <c r="E598" s="32"/>
      <c r="F598" s="68"/>
      <c r="G598" s="32" t="s">
        <v>2110</v>
      </c>
      <c r="H598" s="32" t="s">
        <v>743</v>
      </c>
      <c r="I598" s="32" t="s">
        <v>2075</v>
      </c>
      <c r="J598" s="32" t="s">
        <v>36</v>
      </c>
      <c r="K598" s="32">
        <v>8</v>
      </c>
      <c r="L598" s="32" t="s">
        <v>28</v>
      </c>
      <c r="M598" s="32">
        <v>4.5</v>
      </c>
      <c r="N598" s="32" t="s">
        <v>29</v>
      </c>
      <c r="O598" s="32" t="s">
        <v>708</v>
      </c>
      <c r="P598" s="32" t="s">
        <v>43</v>
      </c>
      <c r="Q598" s="32">
        <v>0</v>
      </c>
      <c r="R598" s="32" t="s">
        <v>59</v>
      </c>
      <c r="S598" s="3">
        <v>8000000</v>
      </c>
      <c r="T598" s="3">
        <f>+S598*M598</f>
        <v>36000000</v>
      </c>
      <c r="U598" s="3">
        <f t="shared" si="17"/>
        <v>36000000</v>
      </c>
      <c r="V598" s="32" t="s">
        <v>32</v>
      </c>
      <c r="W598" s="32" t="s">
        <v>33</v>
      </c>
      <c r="X598" s="32" t="s">
        <v>2076</v>
      </c>
      <c r="Y598" s="33">
        <v>3046096325</v>
      </c>
      <c r="Z598" s="70" t="s">
        <v>68</v>
      </c>
      <c r="AA598" s="32"/>
      <c r="AB598" s="32" t="s">
        <v>65</v>
      </c>
      <c r="AC598" s="32" t="s">
        <v>575</v>
      </c>
      <c r="AD598" s="51" t="s">
        <v>2047</v>
      </c>
      <c r="AE598" s="21"/>
      <c r="AF598" s="21"/>
    </row>
    <row r="599" spans="1:32" s="95" customFormat="1" ht="120.75" customHeight="1" x14ac:dyDescent="0.25">
      <c r="A599" s="32" t="s">
        <v>2028</v>
      </c>
      <c r="B599" s="32" t="s">
        <v>65</v>
      </c>
      <c r="C599" s="27">
        <v>598</v>
      </c>
      <c r="D599" s="32" t="s">
        <v>1094</v>
      </c>
      <c r="E599" s="32"/>
      <c r="F599" s="93"/>
      <c r="G599" s="89" t="s">
        <v>2111</v>
      </c>
      <c r="H599" s="89" t="s">
        <v>743</v>
      </c>
      <c r="I599" s="89" t="s">
        <v>2077</v>
      </c>
      <c r="J599" s="89" t="s">
        <v>36</v>
      </c>
      <c r="K599" s="89">
        <v>8</v>
      </c>
      <c r="L599" s="89" t="s">
        <v>28</v>
      </c>
      <c r="M599" s="89">
        <v>4.4000000000000004</v>
      </c>
      <c r="N599" s="89" t="s">
        <v>29</v>
      </c>
      <c r="O599" s="89" t="s">
        <v>708</v>
      </c>
      <c r="P599" s="89" t="s">
        <v>312</v>
      </c>
      <c r="Q599" s="89">
        <v>1</v>
      </c>
      <c r="R599" s="89" t="s">
        <v>59</v>
      </c>
      <c r="S599" s="3">
        <v>8000000</v>
      </c>
      <c r="T599" s="3">
        <v>36000000</v>
      </c>
      <c r="U599" s="3">
        <f t="shared" si="17"/>
        <v>36000000</v>
      </c>
      <c r="V599" s="89" t="s">
        <v>32</v>
      </c>
      <c r="W599" s="89" t="s">
        <v>33</v>
      </c>
      <c r="X599" s="89" t="s">
        <v>2078</v>
      </c>
      <c r="Y599" s="96">
        <v>3015116726</v>
      </c>
      <c r="Z599" s="70" t="s">
        <v>2079</v>
      </c>
      <c r="AA599" s="89"/>
      <c r="AB599" s="89" t="s">
        <v>65</v>
      </c>
      <c r="AC599" s="89" t="s">
        <v>575</v>
      </c>
      <c r="AD599" s="97" t="s">
        <v>2233</v>
      </c>
      <c r="AE599" s="32"/>
      <c r="AF599" s="32"/>
    </row>
    <row r="600" spans="1:32" s="95" customFormat="1" ht="140.25" customHeight="1" x14ac:dyDescent="0.25">
      <c r="A600" s="32" t="s">
        <v>2029</v>
      </c>
      <c r="B600" s="32" t="s">
        <v>65</v>
      </c>
      <c r="C600" s="27">
        <v>599</v>
      </c>
      <c r="D600" s="32" t="s">
        <v>311</v>
      </c>
      <c r="E600" s="32"/>
      <c r="F600" s="93"/>
      <c r="G600" s="97" t="s">
        <v>2234</v>
      </c>
      <c r="H600" s="89" t="s">
        <v>258</v>
      </c>
      <c r="I600" s="89" t="s">
        <v>2080</v>
      </c>
      <c r="J600" s="89" t="s">
        <v>36</v>
      </c>
      <c r="K600" s="89">
        <v>8</v>
      </c>
      <c r="L600" s="89" t="s">
        <v>28</v>
      </c>
      <c r="M600" s="89">
        <v>4</v>
      </c>
      <c r="N600" s="89" t="s">
        <v>2235</v>
      </c>
      <c r="O600" s="89" t="s">
        <v>708</v>
      </c>
      <c r="P600" s="89" t="s">
        <v>312</v>
      </c>
      <c r="Q600" s="100">
        <v>1</v>
      </c>
      <c r="R600" s="89" t="s">
        <v>59</v>
      </c>
      <c r="S600" s="101"/>
      <c r="T600" s="71">
        <v>47431020</v>
      </c>
      <c r="U600" s="3">
        <f t="shared" si="17"/>
        <v>47431020</v>
      </c>
      <c r="V600" s="89" t="s">
        <v>32</v>
      </c>
      <c r="W600" s="89" t="s">
        <v>33</v>
      </c>
      <c r="X600" s="89" t="s">
        <v>2081</v>
      </c>
      <c r="Y600" s="96">
        <v>3138322677</v>
      </c>
      <c r="Z600" s="70" t="s">
        <v>2082</v>
      </c>
      <c r="AA600" s="93"/>
      <c r="AB600" s="32" t="s">
        <v>65</v>
      </c>
      <c r="AC600" s="32" t="s">
        <v>575</v>
      </c>
      <c r="AD600" s="51" t="s">
        <v>2236</v>
      </c>
      <c r="AE600" s="32"/>
      <c r="AF600" s="32"/>
    </row>
    <row r="601" spans="1:32" s="77" customFormat="1" ht="49.5" x14ac:dyDescent="0.25">
      <c r="A601" s="32" t="s">
        <v>2140</v>
      </c>
      <c r="B601" s="32" t="s">
        <v>35</v>
      </c>
      <c r="C601" s="27">
        <v>600</v>
      </c>
      <c r="D601" s="32" t="s">
        <v>1289</v>
      </c>
      <c r="E601" s="32"/>
      <c r="F601" s="68"/>
      <c r="G601" s="32" t="s">
        <v>2112</v>
      </c>
      <c r="H601" s="32" t="s">
        <v>26</v>
      </c>
      <c r="I601" s="32" t="s">
        <v>1290</v>
      </c>
      <c r="J601" s="83" t="s">
        <v>36</v>
      </c>
      <c r="K601" s="32">
        <v>8</v>
      </c>
      <c r="L601" s="33" t="s">
        <v>28</v>
      </c>
      <c r="M601" s="32">
        <v>5</v>
      </c>
      <c r="N601" s="32" t="s">
        <v>29</v>
      </c>
      <c r="O601" s="32" t="s">
        <v>708</v>
      </c>
      <c r="P601" s="32" t="s">
        <v>43</v>
      </c>
      <c r="Q601" s="32">
        <v>0</v>
      </c>
      <c r="R601" s="32" t="s">
        <v>31</v>
      </c>
      <c r="S601" s="3">
        <v>7500000</v>
      </c>
      <c r="T601" s="3">
        <f>+M601*S601</f>
        <v>37500000</v>
      </c>
      <c r="U601" s="3">
        <f>T601</f>
        <v>37500000</v>
      </c>
      <c r="V601" s="32" t="s">
        <v>32</v>
      </c>
      <c r="W601" s="32" t="s">
        <v>33</v>
      </c>
      <c r="X601" s="32" t="s">
        <v>1291</v>
      </c>
      <c r="Y601" s="33">
        <v>3009133992</v>
      </c>
      <c r="Z601" s="10" t="s">
        <v>1292</v>
      </c>
      <c r="AA601" s="32"/>
      <c r="AB601" s="32" t="s">
        <v>676</v>
      </c>
      <c r="AC601" s="32" t="s">
        <v>272</v>
      </c>
      <c r="AD601" s="32" t="s">
        <v>2047</v>
      </c>
      <c r="AE601" s="32"/>
      <c r="AF601" s="32"/>
    </row>
    <row r="602" spans="1:32" ht="132" x14ac:dyDescent="0.25">
      <c r="A602" s="32" t="s">
        <v>2136</v>
      </c>
      <c r="B602" s="32" t="s">
        <v>1347</v>
      </c>
      <c r="C602" s="27">
        <v>601</v>
      </c>
      <c r="D602" s="32">
        <v>80161500</v>
      </c>
      <c r="E602" s="32"/>
      <c r="F602" s="32"/>
      <c r="G602" s="51" t="s">
        <v>2113</v>
      </c>
      <c r="H602" s="32" t="s">
        <v>26</v>
      </c>
      <c r="I602" s="32" t="s">
        <v>41</v>
      </c>
      <c r="J602" s="32" t="s">
        <v>36</v>
      </c>
      <c r="K602" s="32">
        <v>8</v>
      </c>
      <c r="L602" s="32" t="s">
        <v>28</v>
      </c>
      <c r="M602" s="32">
        <v>4.5</v>
      </c>
      <c r="N602" s="32" t="s">
        <v>29</v>
      </c>
      <c r="O602" s="32" t="s">
        <v>708</v>
      </c>
      <c r="P602" s="32" t="s">
        <v>43</v>
      </c>
      <c r="Q602" s="32">
        <v>0</v>
      </c>
      <c r="R602" s="32" t="s">
        <v>31</v>
      </c>
      <c r="S602" s="3">
        <v>12000000</v>
      </c>
      <c r="T602" s="72">
        <f>+S602*M602</f>
        <v>54000000</v>
      </c>
      <c r="U602" s="3">
        <f>+S602*M602</f>
        <v>54000000</v>
      </c>
      <c r="V602" s="32" t="s">
        <v>32</v>
      </c>
      <c r="W602" s="32" t="s">
        <v>33</v>
      </c>
      <c r="X602" s="32" t="s">
        <v>1789</v>
      </c>
      <c r="Y602" s="32">
        <v>5111150</v>
      </c>
      <c r="Z602" s="70" t="s">
        <v>1790</v>
      </c>
      <c r="AA602" s="32"/>
      <c r="AB602" s="32" t="s">
        <v>1347</v>
      </c>
      <c r="AC602" s="32" t="s">
        <v>1791</v>
      </c>
      <c r="AD602" s="32" t="s">
        <v>2047</v>
      </c>
      <c r="AE602" s="32"/>
      <c r="AF602" s="32"/>
    </row>
    <row r="603" spans="1:32" s="22" customFormat="1" ht="120" x14ac:dyDescent="0.25">
      <c r="A603" s="54" t="s">
        <v>2128</v>
      </c>
      <c r="B603" s="51" t="s">
        <v>108</v>
      </c>
      <c r="C603" s="27">
        <v>602</v>
      </c>
      <c r="D603" s="32" t="s">
        <v>105</v>
      </c>
      <c r="E603" s="32"/>
      <c r="F603" s="32"/>
      <c r="G603" s="74" t="s">
        <v>2114</v>
      </c>
      <c r="H603" s="32" t="s">
        <v>26</v>
      </c>
      <c r="I603" s="51" t="s">
        <v>2084</v>
      </c>
      <c r="J603" s="51" t="s">
        <v>146</v>
      </c>
      <c r="K603" s="32">
        <v>7</v>
      </c>
      <c r="L603" s="51" t="s">
        <v>28</v>
      </c>
      <c r="M603" s="51">
        <v>4.5</v>
      </c>
      <c r="N603" s="32" t="s">
        <v>29</v>
      </c>
      <c r="O603" s="32" t="s">
        <v>708</v>
      </c>
      <c r="P603" s="51" t="s">
        <v>2085</v>
      </c>
      <c r="Q603" s="32">
        <v>0</v>
      </c>
      <c r="R603" s="32" t="s">
        <v>31</v>
      </c>
      <c r="S603" s="71">
        <v>8500000</v>
      </c>
      <c r="T603" s="71">
        <f>S603*M603</f>
        <v>38250000</v>
      </c>
      <c r="U603" s="75">
        <f t="shared" ref="U603:U611" si="18">+T603</f>
        <v>38250000</v>
      </c>
      <c r="V603" s="51" t="s">
        <v>32</v>
      </c>
      <c r="W603" s="32" t="s">
        <v>33</v>
      </c>
      <c r="X603" s="51" t="s">
        <v>1937</v>
      </c>
      <c r="Y603" s="76">
        <v>3187934435</v>
      </c>
      <c r="Z603" s="70" t="s">
        <v>875</v>
      </c>
      <c r="AA603" s="32"/>
      <c r="AB603" s="32" t="s">
        <v>108</v>
      </c>
      <c r="AC603" s="32" t="s">
        <v>255</v>
      </c>
      <c r="AD603" s="32" t="s">
        <v>2047</v>
      </c>
      <c r="AE603" s="51"/>
      <c r="AF603" s="51"/>
    </row>
    <row r="604" spans="1:32" customFormat="1" ht="150" x14ac:dyDescent="0.25">
      <c r="A604" s="54" t="s">
        <v>2129</v>
      </c>
      <c r="B604" s="51" t="s">
        <v>108</v>
      </c>
      <c r="C604" s="27">
        <v>603</v>
      </c>
      <c r="D604" s="32" t="s">
        <v>105</v>
      </c>
      <c r="E604" s="32"/>
      <c r="F604" s="32"/>
      <c r="G604" s="74" t="s">
        <v>2115</v>
      </c>
      <c r="H604" s="32" t="s">
        <v>2086</v>
      </c>
      <c r="I604" s="51" t="s">
        <v>2084</v>
      </c>
      <c r="J604" s="32" t="s">
        <v>36</v>
      </c>
      <c r="K604" s="32">
        <v>8</v>
      </c>
      <c r="L604" s="51" t="s">
        <v>28</v>
      </c>
      <c r="M604" s="51">
        <v>4.5</v>
      </c>
      <c r="N604" s="32" t="s">
        <v>29</v>
      </c>
      <c r="O604" s="32" t="s">
        <v>708</v>
      </c>
      <c r="P604" s="51" t="s">
        <v>2085</v>
      </c>
      <c r="Q604" s="32">
        <v>0</v>
      </c>
      <c r="R604" s="32" t="s">
        <v>31</v>
      </c>
      <c r="S604" s="71">
        <v>8500000</v>
      </c>
      <c r="T604" s="71">
        <f>S604*M604</f>
        <v>38250000</v>
      </c>
      <c r="U604" s="75">
        <f t="shared" si="18"/>
        <v>38250000</v>
      </c>
      <c r="V604" s="51" t="s">
        <v>32</v>
      </c>
      <c r="W604" s="32" t="s">
        <v>33</v>
      </c>
      <c r="X604" s="51" t="s">
        <v>1937</v>
      </c>
      <c r="Y604" s="76">
        <v>3187934435</v>
      </c>
      <c r="Z604" s="70" t="s">
        <v>875</v>
      </c>
      <c r="AA604" s="51"/>
      <c r="AB604" s="32" t="s">
        <v>108</v>
      </c>
      <c r="AC604" s="32" t="s">
        <v>255</v>
      </c>
      <c r="AD604" s="32" t="s">
        <v>2207</v>
      </c>
      <c r="AE604" s="47"/>
      <c r="AF604" s="47"/>
    </row>
    <row r="605" spans="1:32" customFormat="1" ht="66" x14ac:dyDescent="0.25">
      <c r="A605" s="32" t="s">
        <v>2134</v>
      </c>
      <c r="B605" s="32" t="s">
        <v>96</v>
      </c>
      <c r="C605" s="27">
        <v>604</v>
      </c>
      <c r="D605" s="32">
        <v>80161504</v>
      </c>
      <c r="E605" s="32"/>
      <c r="F605" s="32"/>
      <c r="G605" s="32" t="s">
        <v>2164</v>
      </c>
      <c r="H605" s="32" t="s">
        <v>26</v>
      </c>
      <c r="I605" s="32" t="s">
        <v>41</v>
      </c>
      <c r="J605" s="32" t="s">
        <v>36</v>
      </c>
      <c r="K605" s="32">
        <v>8</v>
      </c>
      <c r="L605" s="32" t="s">
        <v>28</v>
      </c>
      <c r="M605" s="32">
        <v>4.5</v>
      </c>
      <c r="N605" s="32" t="s">
        <v>29</v>
      </c>
      <c r="O605" s="32" t="s">
        <v>708</v>
      </c>
      <c r="P605" s="32" t="s">
        <v>43</v>
      </c>
      <c r="Q605" s="32">
        <v>0</v>
      </c>
      <c r="R605" s="32" t="s">
        <v>31</v>
      </c>
      <c r="S605" s="3">
        <v>10500000</v>
      </c>
      <c r="T605" s="3">
        <v>47250000</v>
      </c>
      <c r="U605" s="3">
        <f t="shared" si="18"/>
        <v>47250000</v>
      </c>
      <c r="V605" s="32" t="s">
        <v>32</v>
      </c>
      <c r="W605" s="32" t="s">
        <v>33</v>
      </c>
      <c r="X605" s="32" t="s">
        <v>2087</v>
      </c>
      <c r="Y605" s="33">
        <v>3176644990</v>
      </c>
      <c r="Z605" s="32" t="s">
        <v>2088</v>
      </c>
      <c r="AA605" s="32"/>
      <c r="AB605" s="32" t="s">
        <v>96</v>
      </c>
      <c r="AC605" s="32" t="s">
        <v>255</v>
      </c>
      <c r="AD605" s="32" t="s">
        <v>2047</v>
      </c>
      <c r="AE605" s="21"/>
      <c r="AF605" s="21"/>
    </row>
    <row r="606" spans="1:32" customFormat="1" ht="66" x14ac:dyDescent="0.25">
      <c r="A606" s="32" t="s">
        <v>2135</v>
      </c>
      <c r="B606" s="32" t="s">
        <v>96</v>
      </c>
      <c r="C606" s="27">
        <v>605</v>
      </c>
      <c r="D606" s="32">
        <v>80161504</v>
      </c>
      <c r="E606" s="32"/>
      <c r="F606" s="32"/>
      <c r="G606" s="32" t="s">
        <v>2116</v>
      </c>
      <c r="H606" s="32" t="s">
        <v>26</v>
      </c>
      <c r="I606" s="32" t="s">
        <v>41</v>
      </c>
      <c r="J606" s="32" t="s">
        <v>36</v>
      </c>
      <c r="K606" s="32">
        <v>8</v>
      </c>
      <c r="L606" s="32" t="s">
        <v>28</v>
      </c>
      <c r="M606" s="32">
        <v>4.5</v>
      </c>
      <c r="N606" s="32" t="s">
        <v>29</v>
      </c>
      <c r="O606" s="32" t="s">
        <v>708</v>
      </c>
      <c r="P606" s="32" t="s">
        <v>43</v>
      </c>
      <c r="Q606" s="32">
        <v>0</v>
      </c>
      <c r="R606" s="32" t="s">
        <v>31</v>
      </c>
      <c r="S606" s="3">
        <v>4500000</v>
      </c>
      <c r="T606" s="3">
        <v>20250000</v>
      </c>
      <c r="U606" s="3">
        <f t="shared" si="18"/>
        <v>20250000</v>
      </c>
      <c r="V606" s="32" t="s">
        <v>32</v>
      </c>
      <c r="W606" s="32" t="s">
        <v>33</v>
      </c>
      <c r="X606" s="32" t="s">
        <v>2087</v>
      </c>
      <c r="Y606" s="33">
        <v>3176644990</v>
      </c>
      <c r="Z606" s="32" t="s">
        <v>2088</v>
      </c>
      <c r="AA606" s="32"/>
      <c r="AB606" s="32" t="s">
        <v>96</v>
      </c>
      <c r="AC606" s="32" t="s">
        <v>255</v>
      </c>
      <c r="AD606" s="32" t="s">
        <v>2047</v>
      </c>
      <c r="AE606" s="32"/>
      <c r="AF606" s="32"/>
    </row>
    <row r="607" spans="1:32" s="95" customFormat="1" ht="138" customHeight="1" x14ac:dyDescent="0.25">
      <c r="A607" s="51" t="s">
        <v>2130</v>
      </c>
      <c r="B607" s="32" t="s">
        <v>108</v>
      </c>
      <c r="C607" s="27">
        <v>606</v>
      </c>
      <c r="D607" s="32" t="s">
        <v>1227</v>
      </c>
      <c r="E607" s="32"/>
      <c r="F607" s="32"/>
      <c r="G607" s="32" t="s">
        <v>2117</v>
      </c>
      <c r="H607" s="32" t="s">
        <v>26</v>
      </c>
      <c r="I607" s="32"/>
      <c r="J607" s="32" t="s">
        <v>36</v>
      </c>
      <c r="K607" s="32">
        <v>8</v>
      </c>
      <c r="L607" s="32" t="s">
        <v>28</v>
      </c>
      <c r="M607" s="32">
        <v>4.5</v>
      </c>
      <c r="N607" s="32" t="s">
        <v>29</v>
      </c>
      <c r="O607" s="32" t="s">
        <v>708</v>
      </c>
      <c r="P607" s="32" t="s">
        <v>43</v>
      </c>
      <c r="Q607" s="32">
        <v>0</v>
      </c>
      <c r="R607" s="32" t="s">
        <v>31</v>
      </c>
      <c r="S607" s="86">
        <v>7000000</v>
      </c>
      <c r="T607" s="86">
        <f>+S607*4.5</f>
        <v>31500000</v>
      </c>
      <c r="U607" s="86">
        <f t="shared" si="18"/>
        <v>31500000</v>
      </c>
      <c r="V607" s="32" t="s">
        <v>32</v>
      </c>
      <c r="W607" s="32" t="s">
        <v>33</v>
      </c>
      <c r="X607" s="32" t="s">
        <v>1340</v>
      </c>
      <c r="Y607" s="32">
        <v>3213009428</v>
      </c>
      <c r="Z607" s="10" t="s">
        <v>1341</v>
      </c>
      <c r="AA607" s="32"/>
      <c r="AB607" s="32" t="s">
        <v>108</v>
      </c>
      <c r="AC607" s="89" t="s">
        <v>272</v>
      </c>
      <c r="AD607" s="32" t="s">
        <v>2237</v>
      </c>
      <c r="AE607" s="32"/>
      <c r="AF607" s="32"/>
    </row>
    <row r="608" spans="1:32" customFormat="1" ht="66" x14ac:dyDescent="0.25">
      <c r="A608" s="54" t="s">
        <v>2131</v>
      </c>
      <c r="B608" s="32" t="s">
        <v>108</v>
      </c>
      <c r="C608" s="27">
        <v>607</v>
      </c>
      <c r="D608" s="32" t="s">
        <v>1247</v>
      </c>
      <c r="E608" s="32"/>
      <c r="F608" s="32"/>
      <c r="G608" s="32" t="s">
        <v>2118</v>
      </c>
      <c r="H608" s="32" t="s">
        <v>26</v>
      </c>
      <c r="I608" s="32"/>
      <c r="J608" s="32" t="s">
        <v>36</v>
      </c>
      <c r="K608" s="32">
        <v>8</v>
      </c>
      <c r="L608" s="32" t="s">
        <v>28</v>
      </c>
      <c r="M608" s="32">
        <v>4.5</v>
      </c>
      <c r="N608" s="32" t="s">
        <v>29</v>
      </c>
      <c r="O608" s="32" t="s">
        <v>708</v>
      </c>
      <c r="P608" s="32" t="s">
        <v>43</v>
      </c>
      <c r="Q608" s="32">
        <v>0</v>
      </c>
      <c r="R608" s="32" t="s">
        <v>31</v>
      </c>
      <c r="S608" s="86">
        <v>7000000</v>
      </c>
      <c r="T608" s="86">
        <f>+S608*M608</f>
        <v>31500000</v>
      </c>
      <c r="U608" s="86">
        <f t="shared" si="18"/>
        <v>31500000</v>
      </c>
      <c r="V608" s="32" t="s">
        <v>32</v>
      </c>
      <c r="W608" s="32" t="s">
        <v>33</v>
      </c>
      <c r="X608" s="32" t="s">
        <v>1340</v>
      </c>
      <c r="Y608" s="32">
        <v>3213009428</v>
      </c>
      <c r="Z608" s="10" t="s">
        <v>1341</v>
      </c>
      <c r="AA608" s="32"/>
      <c r="AB608" s="32" t="s">
        <v>108</v>
      </c>
      <c r="AC608" s="32" t="s">
        <v>255</v>
      </c>
      <c r="AD608" s="32" t="s">
        <v>2047</v>
      </c>
      <c r="AE608" s="32"/>
      <c r="AF608" s="32"/>
    </row>
    <row r="609" spans="1:38" customFormat="1" ht="66" x14ac:dyDescent="0.25">
      <c r="A609" s="54" t="s">
        <v>2132</v>
      </c>
      <c r="B609" s="32" t="s">
        <v>108</v>
      </c>
      <c r="C609" s="27">
        <v>608</v>
      </c>
      <c r="D609" s="32" t="s">
        <v>1233</v>
      </c>
      <c r="E609" s="32"/>
      <c r="F609" s="32"/>
      <c r="G609" s="32" t="s">
        <v>2119</v>
      </c>
      <c r="H609" s="32" t="s">
        <v>26</v>
      </c>
      <c r="I609" s="32" t="s">
        <v>41</v>
      </c>
      <c r="J609" s="32" t="s">
        <v>36</v>
      </c>
      <c r="K609" s="32">
        <v>8</v>
      </c>
      <c r="L609" s="32" t="s">
        <v>28</v>
      </c>
      <c r="M609" s="32">
        <v>4.5</v>
      </c>
      <c r="N609" s="32" t="s">
        <v>29</v>
      </c>
      <c r="O609" s="32" t="s">
        <v>708</v>
      </c>
      <c r="P609" s="51" t="s">
        <v>2085</v>
      </c>
      <c r="Q609" s="32">
        <v>0</v>
      </c>
      <c r="R609" s="32" t="s">
        <v>31</v>
      </c>
      <c r="S609" s="57">
        <v>7000000</v>
      </c>
      <c r="T609" s="57">
        <f>+M609*S609</f>
        <v>31500000</v>
      </c>
      <c r="U609" s="28">
        <f t="shared" si="18"/>
        <v>31500000</v>
      </c>
      <c r="V609" s="32" t="s">
        <v>32</v>
      </c>
      <c r="W609" s="32" t="s">
        <v>33</v>
      </c>
      <c r="X609" s="32" t="s">
        <v>652</v>
      </c>
      <c r="Y609" s="33">
        <v>3009133992</v>
      </c>
      <c r="Z609" s="70" t="s">
        <v>775</v>
      </c>
      <c r="AA609" s="32"/>
      <c r="AB609" s="32" t="s">
        <v>108</v>
      </c>
      <c r="AC609" s="32" t="s">
        <v>2217</v>
      </c>
      <c r="AD609" s="32" t="s">
        <v>2047</v>
      </c>
      <c r="AE609" s="21"/>
      <c r="AF609" s="21"/>
    </row>
    <row r="610" spans="1:38" s="21" customFormat="1" ht="189" customHeight="1" x14ac:dyDescent="0.25">
      <c r="A610" s="54" t="s">
        <v>2133</v>
      </c>
      <c r="B610" s="32" t="s">
        <v>108</v>
      </c>
      <c r="C610" s="27">
        <v>609</v>
      </c>
      <c r="D610" s="32">
        <v>78181500</v>
      </c>
      <c r="E610" s="68"/>
      <c r="F610" s="68"/>
      <c r="G610" s="32" t="s">
        <v>2181</v>
      </c>
      <c r="H610" s="32" t="s">
        <v>185</v>
      </c>
      <c r="I610" s="32" t="s">
        <v>78</v>
      </c>
      <c r="J610" s="32" t="s">
        <v>36</v>
      </c>
      <c r="K610" s="32">
        <v>8</v>
      </c>
      <c r="L610" s="32" t="s">
        <v>28</v>
      </c>
      <c r="M610" s="32">
        <v>5</v>
      </c>
      <c r="N610" s="32" t="s">
        <v>113</v>
      </c>
      <c r="O610" s="32" t="s">
        <v>713</v>
      </c>
      <c r="P610" s="32" t="s">
        <v>43</v>
      </c>
      <c r="Q610" s="32">
        <v>0</v>
      </c>
      <c r="R610" s="32" t="s">
        <v>31</v>
      </c>
      <c r="S610" s="57">
        <v>0</v>
      </c>
      <c r="T610" s="57">
        <v>113087000</v>
      </c>
      <c r="U610" s="28">
        <f t="shared" si="18"/>
        <v>113087000</v>
      </c>
      <c r="V610" s="32" t="s">
        <v>32</v>
      </c>
      <c r="W610" s="32" t="s">
        <v>33</v>
      </c>
      <c r="X610" s="32" t="s">
        <v>234</v>
      </c>
      <c r="Y610" s="33">
        <v>3009133992</v>
      </c>
      <c r="Z610" s="10" t="s">
        <v>245</v>
      </c>
      <c r="AA610" s="32"/>
      <c r="AB610" s="32" t="s">
        <v>108</v>
      </c>
      <c r="AC610" s="32" t="s">
        <v>277</v>
      </c>
      <c r="AD610" s="32" t="s">
        <v>2047</v>
      </c>
      <c r="AE610" s="32"/>
      <c r="AF610" s="32"/>
    </row>
    <row r="611" spans="1:38" s="104" customFormat="1" ht="49.5" x14ac:dyDescent="0.25">
      <c r="A611" s="7"/>
      <c r="B611" s="7" t="s">
        <v>98</v>
      </c>
      <c r="C611" s="7">
        <v>610</v>
      </c>
      <c r="D611" s="7" t="s">
        <v>618</v>
      </c>
      <c r="E611" s="7"/>
      <c r="F611" s="7"/>
      <c r="G611" s="7" t="s">
        <v>2192</v>
      </c>
      <c r="H611" s="7" t="s">
        <v>26</v>
      </c>
      <c r="I611" s="7" t="s">
        <v>696</v>
      </c>
      <c r="J611" s="7" t="s">
        <v>36</v>
      </c>
      <c r="K611" s="7">
        <v>8</v>
      </c>
      <c r="L611" s="7" t="s">
        <v>2159</v>
      </c>
      <c r="M611" s="7">
        <v>4</v>
      </c>
      <c r="N611" s="7" t="s">
        <v>29</v>
      </c>
      <c r="O611" s="7" t="s">
        <v>708</v>
      </c>
      <c r="P611" s="7" t="s">
        <v>43</v>
      </c>
      <c r="Q611" s="7">
        <v>0</v>
      </c>
      <c r="R611" s="7" t="s">
        <v>59</v>
      </c>
      <c r="S611" s="102">
        <v>7000000</v>
      </c>
      <c r="T611" s="9">
        <f>S611*M611</f>
        <v>28000000</v>
      </c>
      <c r="U611" s="9">
        <f t="shared" si="18"/>
        <v>28000000</v>
      </c>
      <c r="V611" s="7" t="s">
        <v>32</v>
      </c>
      <c r="W611" s="9" t="s">
        <v>33</v>
      </c>
      <c r="X611" s="7" t="s">
        <v>99</v>
      </c>
      <c r="Y611" s="7">
        <v>3009133992</v>
      </c>
      <c r="Z611" s="24" t="s">
        <v>100</v>
      </c>
      <c r="AA611" s="7"/>
      <c r="AB611" s="7" t="s">
        <v>98</v>
      </c>
      <c r="AC611" s="7" t="s">
        <v>574</v>
      </c>
      <c r="AD611" s="7" t="s">
        <v>2160</v>
      </c>
      <c r="AE611" s="103"/>
      <c r="AF611" s="103"/>
    </row>
    <row r="612" spans="1:38" ht="183.75" customHeight="1" x14ac:dyDescent="0.25">
      <c r="A612" s="32" t="s">
        <v>2219</v>
      </c>
      <c r="B612" s="32" t="s">
        <v>49</v>
      </c>
      <c r="C612" s="27">
        <v>611</v>
      </c>
      <c r="D612" s="32">
        <v>80111600</v>
      </c>
      <c r="E612" s="32"/>
      <c r="F612" s="32"/>
      <c r="G612" s="32" t="s">
        <v>2193</v>
      </c>
      <c r="H612" s="32" t="s">
        <v>26</v>
      </c>
      <c r="I612" s="32" t="s">
        <v>41</v>
      </c>
      <c r="J612" s="32" t="s">
        <v>36</v>
      </c>
      <c r="K612" s="32">
        <v>8</v>
      </c>
      <c r="L612" s="32" t="s">
        <v>28</v>
      </c>
      <c r="M612" s="38">
        <f>+T612/S612</f>
        <v>4.5333332857142858</v>
      </c>
      <c r="N612" s="32" t="s">
        <v>29</v>
      </c>
      <c r="O612" s="32" t="s">
        <v>708</v>
      </c>
      <c r="P612" s="32" t="s">
        <v>43</v>
      </c>
      <c r="Q612" s="32">
        <v>0</v>
      </c>
      <c r="R612" s="32" t="s">
        <v>31</v>
      </c>
      <c r="S612" s="57">
        <v>7000000</v>
      </c>
      <c r="T612" s="57">
        <v>31733333</v>
      </c>
      <c r="U612" s="28">
        <f t="shared" ref="U611:U615" si="19">+T612</f>
        <v>31733333</v>
      </c>
      <c r="V612" s="32" t="s">
        <v>32</v>
      </c>
      <c r="W612" s="32" t="s">
        <v>33</v>
      </c>
      <c r="X612" s="32" t="s">
        <v>237</v>
      </c>
      <c r="Y612" s="33">
        <v>3009133992</v>
      </c>
      <c r="Z612" s="70" t="s">
        <v>246</v>
      </c>
      <c r="AA612" s="32"/>
      <c r="AB612" s="32" t="s">
        <v>108</v>
      </c>
      <c r="AC612" s="32" t="s">
        <v>255</v>
      </c>
      <c r="AD612" s="32" t="s">
        <v>2160</v>
      </c>
      <c r="AE612" s="32"/>
      <c r="AF612" s="32"/>
    </row>
    <row r="613" spans="1:38" ht="183.75" customHeight="1" x14ac:dyDescent="0.25">
      <c r="A613" s="32" t="s">
        <v>2220</v>
      </c>
      <c r="B613" s="32" t="s">
        <v>49</v>
      </c>
      <c r="C613" s="27">
        <v>612</v>
      </c>
      <c r="D613" s="32">
        <v>80111600</v>
      </c>
      <c r="E613" s="32"/>
      <c r="F613" s="32"/>
      <c r="G613" s="32" t="s">
        <v>2194</v>
      </c>
      <c r="H613" s="32" t="s">
        <v>26</v>
      </c>
      <c r="I613" s="32" t="s">
        <v>41</v>
      </c>
      <c r="J613" s="32" t="s">
        <v>36</v>
      </c>
      <c r="K613" s="32">
        <v>8</v>
      </c>
      <c r="L613" s="32" t="s">
        <v>28</v>
      </c>
      <c r="M613" s="38">
        <f>+T613/S613</f>
        <v>4.5333334000000001</v>
      </c>
      <c r="N613" s="32" t="s">
        <v>29</v>
      </c>
      <c r="O613" s="32" t="s">
        <v>708</v>
      </c>
      <c r="P613" s="32" t="s">
        <v>43</v>
      </c>
      <c r="Q613" s="32">
        <v>0</v>
      </c>
      <c r="R613" s="32" t="s">
        <v>31</v>
      </c>
      <c r="S613" s="57">
        <v>5000000</v>
      </c>
      <c r="T613" s="57">
        <v>22666667</v>
      </c>
      <c r="U613" s="28">
        <f t="shared" si="19"/>
        <v>22666667</v>
      </c>
      <c r="V613" s="32" t="s">
        <v>32</v>
      </c>
      <c r="W613" s="32" t="s">
        <v>33</v>
      </c>
      <c r="X613" s="32" t="s">
        <v>237</v>
      </c>
      <c r="Y613" s="33">
        <v>3009133992</v>
      </c>
      <c r="Z613" s="70" t="s">
        <v>246</v>
      </c>
      <c r="AA613" s="32"/>
      <c r="AB613" s="32" t="s">
        <v>108</v>
      </c>
      <c r="AC613" s="32" t="s">
        <v>1989</v>
      </c>
      <c r="AD613" s="32" t="s">
        <v>2160</v>
      </c>
      <c r="AE613" s="32"/>
      <c r="AF613" s="32"/>
    </row>
    <row r="614" spans="1:38" customFormat="1" ht="132.75" customHeight="1" x14ac:dyDescent="0.25">
      <c r="A614" s="32" t="s">
        <v>2218</v>
      </c>
      <c r="B614" s="32" t="s">
        <v>98</v>
      </c>
      <c r="C614" s="27">
        <v>613</v>
      </c>
      <c r="D614" s="32" t="s">
        <v>2183</v>
      </c>
      <c r="E614" s="32"/>
      <c r="F614" s="32"/>
      <c r="G614" s="32" t="s">
        <v>2195</v>
      </c>
      <c r="H614" s="32" t="s">
        <v>2184</v>
      </c>
      <c r="I614" s="68"/>
      <c r="J614" s="32" t="s">
        <v>36</v>
      </c>
      <c r="K614" s="32">
        <v>8</v>
      </c>
      <c r="L614" s="32" t="s">
        <v>2159</v>
      </c>
      <c r="M614" s="32">
        <v>4</v>
      </c>
      <c r="N614" s="32" t="s">
        <v>29</v>
      </c>
      <c r="O614" s="32" t="s">
        <v>708</v>
      </c>
      <c r="P614" s="32" t="s">
        <v>43</v>
      </c>
      <c r="Q614" s="32">
        <v>0</v>
      </c>
      <c r="R614" s="32" t="s">
        <v>59</v>
      </c>
      <c r="S614" s="79">
        <v>0</v>
      </c>
      <c r="T614" s="3">
        <v>320000000</v>
      </c>
      <c r="U614" s="3">
        <f t="shared" si="19"/>
        <v>320000000</v>
      </c>
      <c r="V614" s="32" t="s">
        <v>32</v>
      </c>
      <c r="W614" s="3" t="s">
        <v>33</v>
      </c>
      <c r="X614" s="32" t="s">
        <v>99</v>
      </c>
      <c r="Y614" s="32">
        <v>3009133992</v>
      </c>
      <c r="Z614" s="10" t="s">
        <v>100</v>
      </c>
      <c r="AA614" s="32"/>
      <c r="AB614" s="32" t="s">
        <v>98</v>
      </c>
      <c r="AC614" s="32" t="s">
        <v>574</v>
      </c>
      <c r="AD614" s="32" t="s">
        <v>2185</v>
      </c>
    </row>
    <row r="615" spans="1:38" ht="111.75" customHeight="1" x14ac:dyDescent="0.25">
      <c r="A615" s="32" t="s">
        <v>1786</v>
      </c>
      <c r="B615" s="32" t="s">
        <v>37</v>
      </c>
      <c r="C615" s="27">
        <v>614</v>
      </c>
      <c r="D615" s="15">
        <v>78102203</v>
      </c>
      <c r="E615" s="32"/>
      <c r="F615" s="32"/>
      <c r="G615" s="32" t="s">
        <v>2199</v>
      </c>
      <c r="H615" s="32" t="s">
        <v>26</v>
      </c>
      <c r="I615" s="32" t="s">
        <v>2188</v>
      </c>
      <c r="J615" s="32" t="s">
        <v>36</v>
      </c>
      <c r="K615" s="32">
        <v>8</v>
      </c>
      <c r="L615" s="32" t="s">
        <v>28</v>
      </c>
      <c r="M615" s="32">
        <v>5</v>
      </c>
      <c r="N615" s="32" t="s">
        <v>2189</v>
      </c>
      <c r="O615" s="32" t="s">
        <v>708</v>
      </c>
      <c r="P615" s="32" t="s">
        <v>43</v>
      </c>
      <c r="Q615" s="32">
        <v>0</v>
      </c>
      <c r="R615" s="32" t="s">
        <v>31</v>
      </c>
      <c r="S615" s="57">
        <v>0</v>
      </c>
      <c r="T615" s="57">
        <f>+M615*S615</f>
        <v>0</v>
      </c>
      <c r="U615" s="28">
        <f t="shared" si="19"/>
        <v>0</v>
      </c>
      <c r="V615" s="32" t="s">
        <v>32</v>
      </c>
      <c r="W615" s="32" t="s">
        <v>33</v>
      </c>
      <c r="X615" s="35" t="s">
        <v>2145</v>
      </c>
      <c r="Y615" s="32">
        <v>3185144947</v>
      </c>
      <c r="Z615" s="36" t="s">
        <v>1111</v>
      </c>
      <c r="AA615" s="10"/>
      <c r="AB615" s="32" t="s">
        <v>37</v>
      </c>
      <c r="AC615" s="32" t="s">
        <v>33</v>
      </c>
      <c r="AD615" s="32" t="s">
        <v>2160</v>
      </c>
      <c r="AE615" s="32"/>
      <c r="AF615" s="32"/>
    </row>
    <row r="616" spans="1:38" ht="183.75" customHeight="1" x14ac:dyDescent="0.25">
      <c r="A616" s="54" t="s">
        <v>2221</v>
      </c>
      <c r="B616" s="32" t="s">
        <v>108</v>
      </c>
      <c r="C616" s="27">
        <v>615</v>
      </c>
      <c r="D616" s="32">
        <v>80111600</v>
      </c>
      <c r="E616" s="32"/>
      <c r="F616" s="32"/>
      <c r="G616" s="32" t="s">
        <v>2196</v>
      </c>
      <c r="H616" s="32" t="s">
        <v>26</v>
      </c>
      <c r="I616" s="32" t="s">
        <v>41</v>
      </c>
      <c r="J616" s="32" t="s">
        <v>36</v>
      </c>
      <c r="K616" s="32">
        <v>8</v>
      </c>
      <c r="L616" s="32" t="s">
        <v>28</v>
      </c>
      <c r="M616" s="82">
        <v>5</v>
      </c>
      <c r="N616" s="32" t="s">
        <v>29</v>
      </c>
      <c r="O616" s="32" t="s">
        <v>708</v>
      </c>
      <c r="P616" s="32" t="s">
        <v>43</v>
      </c>
      <c r="Q616" s="32">
        <v>0</v>
      </c>
      <c r="R616" s="32" t="s">
        <v>59</v>
      </c>
      <c r="S616" s="57">
        <v>12000000</v>
      </c>
      <c r="T616" s="57">
        <f>+M616*S616</f>
        <v>60000000</v>
      </c>
      <c r="U616" s="28">
        <f>+T616</f>
        <v>60000000</v>
      </c>
      <c r="V616" s="32" t="s">
        <v>32</v>
      </c>
      <c r="W616" s="32" t="s">
        <v>33</v>
      </c>
      <c r="X616" s="32" t="s">
        <v>236</v>
      </c>
      <c r="Y616" s="33">
        <v>3009133992</v>
      </c>
      <c r="Z616" s="70" t="s">
        <v>251</v>
      </c>
      <c r="AA616" s="32"/>
      <c r="AB616" s="32" t="s">
        <v>108</v>
      </c>
      <c r="AC616" s="32" t="s">
        <v>573</v>
      </c>
      <c r="AD616" s="32" t="s">
        <v>2160</v>
      </c>
      <c r="AE616" s="32"/>
      <c r="AF616" s="32"/>
    </row>
    <row r="617" spans="1:38" ht="82.5" x14ac:dyDescent="0.25">
      <c r="A617" s="54" t="s">
        <v>2222</v>
      </c>
      <c r="B617" s="32" t="s">
        <v>108</v>
      </c>
      <c r="C617" s="27">
        <v>616</v>
      </c>
      <c r="D617" s="32" t="s">
        <v>718</v>
      </c>
      <c r="E617" s="32"/>
      <c r="F617" s="32"/>
      <c r="G617" s="32" t="s">
        <v>2197</v>
      </c>
      <c r="H617" s="32" t="s">
        <v>204</v>
      </c>
      <c r="I617" s="32"/>
      <c r="J617" s="32" t="s">
        <v>36</v>
      </c>
      <c r="K617" s="32">
        <v>8</v>
      </c>
      <c r="L617" s="32" t="s">
        <v>28</v>
      </c>
      <c r="M617" s="32">
        <v>3</v>
      </c>
      <c r="N617" s="32" t="s">
        <v>210</v>
      </c>
      <c r="O617" s="32" t="s">
        <v>711</v>
      </c>
      <c r="P617" s="32" t="s">
        <v>43</v>
      </c>
      <c r="Q617" s="32">
        <v>0</v>
      </c>
      <c r="R617" s="32" t="s">
        <v>59</v>
      </c>
      <c r="S617" s="57">
        <v>0</v>
      </c>
      <c r="T617" s="57">
        <v>148600000</v>
      </c>
      <c r="U617" s="28">
        <f>+T617</f>
        <v>148600000</v>
      </c>
      <c r="V617" s="32" t="s">
        <v>32</v>
      </c>
      <c r="W617" s="32" t="s">
        <v>33</v>
      </c>
      <c r="X617" s="32" t="s">
        <v>702</v>
      </c>
      <c r="Y617" s="33">
        <v>3009133992</v>
      </c>
      <c r="Z617" s="10" t="s">
        <v>241</v>
      </c>
      <c r="AA617" s="32"/>
      <c r="AB617" s="32" t="s">
        <v>108</v>
      </c>
      <c r="AC617" s="32" t="s">
        <v>301</v>
      </c>
      <c r="AD617" s="32" t="s">
        <v>2160</v>
      </c>
      <c r="AE617" s="32"/>
      <c r="AF617" s="32"/>
    </row>
    <row r="618" spans="1:38" ht="183.75" customHeight="1" x14ac:dyDescent="0.25">
      <c r="A618" s="54" t="s">
        <v>2223</v>
      </c>
      <c r="B618" s="32" t="s">
        <v>108</v>
      </c>
      <c r="C618" s="27">
        <v>617</v>
      </c>
      <c r="D618" s="32">
        <v>80111600</v>
      </c>
      <c r="E618" s="32"/>
      <c r="F618" s="32"/>
      <c r="G618" s="32" t="s">
        <v>2200</v>
      </c>
      <c r="H618" s="32" t="s">
        <v>26</v>
      </c>
      <c r="I618" s="32" t="s">
        <v>41</v>
      </c>
      <c r="J618" s="32" t="s">
        <v>36</v>
      </c>
      <c r="K618" s="32">
        <v>8</v>
      </c>
      <c r="L618" s="32" t="s">
        <v>28</v>
      </c>
      <c r="M618" s="37">
        <f>+T618/S618</f>
        <v>4.5333332941176474</v>
      </c>
      <c r="N618" s="32" t="s">
        <v>29</v>
      </c>
      <c r="O618" s="32" t="s">
        <v>708</v>
      </c>
      <c r="P618" s="32" t="s">
        <v>43</v>
      </c>
      <c r="Q618" s="32">
        <v>0</v>
      </c>
      <c r="R618" s="32" t="s">
        <v>59</v>
      </c>
      <c r="S618" s="57">
        <v>8500000</v>
      </c>
      <c r="T618" s="57">
        <v>38533333</v>
      </c>
      <c r="U618" s="28">
        <f>+T618</f>
        <v>38533333</v>
      </c>
      <c r="V618" s="32" t="s">
        <v>32</v>
      </c>
      <c r="W618" s="32" t="s">
        <v>33</v>
      </c>
      <c r="X618" s="32" t="s">
        <v>642</v>
      </c>
      <c r="Y618" s="33">
        <v>3009133992</v>
      </c>
      <c r="Z618" s="70" t="s">
        <v>704</v>
      </c>
      <c r="AA618" s="32"/>
      <c r="AB618" s="32" t="s">
        <v>108</v>
      </c>
      <c r="AC618" s="32" t="s">
        <v>573</v>
      </c>
      <c r="AD618" s="32" t="s">
        <v>2160</v>
      </c>
      <c r="AE618" s="32"/>
      <c r="AF618" s="32"/>
    </row>
    <row r="619" spans="1:38" ht="138.75" customHeight="1" x14ac:dyDescent="0.25">
      <c r="A619" s="54" t="s">
        <v>2224</v>
      </c>
      <c r="B619" s="32" t="s">
        <v>108</v>
      </c>
      <c r="C619" s="27">
        <v>618</v>
      </c>
      <c r="D619" s="39" t="s">
        <v>1860</v>
      </c>
      <c r="E619" s="39"/>
      <c r="F619" s="39"/>
      <c r="G619" s="105" t="s">
        <v>2216</v>
      </c>
      <c r="H619" s="89" t="s">
        <v>2215</v>
      </c>
      <c r="I619" s="89"/>
      <c r="J619" s="106" t="s">
        <v>36</v>
      </c>
      <c r="K619" s="89">
        <v>8</v>
      </c>
      <c r="L619" s="96" t="s">
        <v>28</v>
      </c>
      <c r="M619" s="89">
        <v>4</v>
      </c>
      <c r="N619" s="89" t="s">
        <v>243</v>
      </c>
      <c r="O619" s="40" t="s">
        <v>710</v>
      </c>
      <c r="P619" s="89" t="s">
        <v>43</v>
      </c>
      <c r="Q619" s="89">
        <v>0</v>
      </c>
      <c r="R619" s="89" t="s">
        <v>59</v>
      </c>
      <c r="S619" s="107">
        <v>1500000</v>
      </c>
      <c r="T619" s="72">
        <v>6000000</v>
      </c>
      <c r="U619" s="3">
        <v>6000000</v>
      </c>
      <c r="V619" s="108" t="s">
        <v>32</v>
      </c>
      <c r="W619" s="108" t="s">
        <v>33</v>
      </c>
      <c r="X619" s="89" t="s">
        <v>1863</v>
      </c>
      <c r="Y619" s="96">
        <v>3009133992</v>
      </c>
      <c r="Z619" s="10" t="s">
        <v>1864</v>
      </c>
      <c r="AA619" s="89"/>
      <c r="AB619" s="89" t="s">
        <v>1865</v>
      </c>
      <c r="AC619" s="89" t="s">
        <v>573</v>
      </c>
      <c r="AD619" s="89" t="s">
        <v>2238</v>
      </c>
      <c r="AE619" s="32"/>
      <c r="AF619" s="32"/>
    </row>
    <row r="620" spans="1:38" ht="150.75" customHeight="1" x14ac:dyDescent="0.25">
      <c r="A620" s="54" t="s">
        <v>2249</v>
      </c>
      <c r="B620" s="32" t="s">
        <v>108</v>
      </c>
      <c r="C620" s="27">
        <v>619</v>
      </c>
      <c r="D620" s="32">
        <v>80111600</v>
      </c>
      <c r="E620" s="32"/>
      <c r="F620" s="99"/>
      <c r="G620" s="32" t="s">
        <v>2239</v>
      </c>
      <c r="H620" s="32" t="s">
        <v>743</v>
      </c>
      <c r="I620" s="32" t="s">
        <v>2240</v>
      </c>
      <c r="J620" s="32" t="s">
        <v>39</v>
      </c>
      <c r="K620" s="32">
        <v>9</v>
      </c>
      <c r="L620" s="32" t="s">
        <v>28</v>
      </c>
      <c r="M620" s="50">
        <v>4</v>
      </c>
      <c r="N620" s="32" t="s">
        <v>29</v>
      </c>
      <c r="O620" s="32" t="s">
        <v>708</v>
      </c>
      <c r="P620" s="50" t="s">
        <v>43</v>
      </c>
      <c r="Q620" s="32">
        <v>0</v>
      </c>
      <c r="R620" s="32" t="s">
        <v>59</v>
      </c>
      <c r="S620" s="3">
        <v>8500000</v>
      </c>
      <c r="T620" s="3">
        <f>+M620*S620</f>
        <v>34000000</v>
      </c>
      <c r="U620" s="3">
        <f>+T620</f>
        <v>34000000</v>
      </c>
      <c r="V620" s="32" t="s">
        <v>32</v>
      </c>
      <c r="W620" s="32" t="s">
        <v>33</v>
      </c>
      <c r="X620" s="32" t="s">
        <v>2241</v>
      </c>
      <c r="Y620" s="33">
        <v>3208698022</v>
      </c>
      <c r="Z620" s="70" t="s">
        <v>2242</v>
      </c>
      <c r="AA620" s="32"/>
      <c r="AB620" s="32" t="s">
        <v>108</v>
      </c>
      <c r="AC620" s="32" t="s">
        <v>573</v>
      </c>
      <c r="AD620" s="32" t="s">
        <v>2243</v>
      </c>
      <c r="AE620" s="109"/>
      <c r="AF620" s="109"/>
    </row>
    <row r="621" spans="1:38" ht="82.5" x14ac:dyDescent="0.25">
      <c r="A621" s="54" t="s">
        <v>2250</v>
      </c>
      <c r="B621" s="32" t="s">
        <v>108</v>
      </c>
      <c r="C621" s="27">
        <v>620</v>
      </c>
      <c r="D621" s="32" t="s">
        <v>1457</v>
      </c>
      <c r="E621" s="32"/>
      <c r="F621" s="99"/>
      <c r="G621" s="32" t="s">
        <v>2244</v>
      </c>
      <c r="H621" s="99" t="s">
        <v>204</v>
      </c>
      <c r="I621" s="99"/>
      <c r="J621" s="32" t="s">
        <v>36</v>
      </c>
      <c r="K621" s="32">
        <v>8</v>
      </c>
      <c r="L621" s="32" t="s">
        <v>28</v>
      </c>
      <c r="M621" s="32">
        <v>4</v>
      </c>
      <c r="N621" s="32" t="s">
        <v>210</v>
      </c>
      <c r="O621" s="32" t="s">
        <v>711</v>
      </c>
      <c r="P621" s="50" t="s">
        <v>43</v>
      </c>
      <c r="Q621" s="32">
        <v>0</v>
      </c>
      <c r="R621" s="32" t="s">
        <v>59</v>
      </c>
      <c r="S621" s="110"/>
      <c r="T621" s="111">
        <v>640575000</v>
      </c>
      <c r="U621" s="111">
        <v>640575000</v>
      </c>
      <c r="V621" s="32" t="s">
        <v>32</v>
      </c>
      <c r="W621" s="32" t="s">
        <v>33</v>
      </c>
      <c r="X621" s="3" t="s">
        <v>642</v>
      </c>
      <c r="Y621" s="33">
        <v>3009133992</v>
      </c>
      <c r="Z621" s="112" t="s">
        <v>704</v>
      </c>
      <c r="AA621" s="3"/>
      <c r="AB621" s="32" t="s">
        <v>108</v>
      </c>
      <c r="AC621" s="32" t="s">
        <v>573</v>
      </c>
      <c r="AD621" s="32" t="s">
        <v>2243</v>
      </c>
      <c r="AE621" s="33"/>
      <c r="AF621" s="70"/>
    </row>
    <row r="622" spans="1:38" s="113" customFormat="1" ht="82.5" x14ac:dyDescent="0.25">
      <c r="A622" s="54" t="s">
        <v>2251</v>
      </c>
      <c r="B622" s="32" t="s">
        <v>108</v>
      </c>
      <c r="C622" s="27">
        <v>621</v>
      </c>
      <c r="D622" s="32" t="s">
        <v>201</v>
      </c>
      <c r="E622" s="32"/>
      <c r="F622" s="99"/>
      <c r="G622" s="50" t="s">
        <v>2245</v>
      </c>
      <c r="H622" s="32" t="s">
        <v>202</v>
      </c>
      <c r="I622" s="32" t="s">
        <v>78</v>
      </c>
      <c r="J622" s="32" t="s">
        <v>36</v>
      </c>
      <c r="K622" s="32">
        <v>8</v>
      </c>
      <c r="L622" s="32" t="s">
        <v>28</v>
      </c>
      <c r="M622" s="32">
        <v>4</v>
      </c>
      <c r="N622" s="32" t="s">
        <v>136</v>
      </c>
      <c r="O622" s="32" t="s">
        <v>712</v>
      </c>
      <c r="P622" s="32" t="s">
        <v>43</v>
      </c>
      <c r="Q622" s="32">
        <v>0</v>
      </c>
      <c r="R622" s="32" t="s">
        <v>31</v>
      </c>
      <c r="S622" s="3">
        <v>0</v>
      </c>
      <c r="T622" s="3">
        <v>11200000</v>
      </c>
      <c r="U622" s="3">
        <v>11200000</v>
      </c>
      <c r="V622" s="32" t="s">
        <v>32</v>
      </c>
      <c r="W622" s="32" t="s">
        <v>33</v>
      </c>
      <c r="X622" s="32" t="s">
        <v>200</v>
      </c>
      <c r="Y622" s="33">
        <v>3009133992</v>
      </c>
      <c r="Z622" s="10" t="s">
        <v>244</v>
      </c>
      <c r="AA622" s="32"/>
      <c r="AB622" s="32" t="s">
        <v>108</v>
      </c>
      <c r="AC622" s="32" t="s">
        <v>275</v>
      </c>
      <c r="AD622" s="32" t="s">
        <v>2246</v>
      </c>
      <c r="AE622" s="93"/>
      <c r="AF622" s="93"/>
    </row>
    <row r="623" spans="1:38" s="113" customFormat="1" ht="119.25" customHeight="1" x14ac:dyDescent="0.25">
      <c r="A623" s="32" t="s">
        <v>1787</v>
      </c>
      <c r="B623" s="89" t="s">
        <v>37</v>
      </c>
      <c r="C623" s="27">
        <v>622</v>
      </c>
      <c r="D623" s="89" t="s">
        <v>1458</v>
      </c>
      <c r="E623" s="89"/>
      <c r="F623" s="100"/>
      <c r="G623" s="89" t="s">
        <v>2247</v>
      </c>
      <c r="H623" s="89" t="s">
        <v>746</v>
      </c>
      <c r="I623" s="89" t="s">
        <v>41</v>
      </c>
      <c r="J623" s="106" t="s">
        <v>36</v>
      </c>
      <c r="K623" s="89">
        <v>8</v>
      </c>
      <c r="L623" s="89" t="s">
        <v>28</v>
      </c>
      <c r="M623" s="89">
        <v>4.5</v>
      </c>
      <c r="N623" s="89" t="s">
        <v>29</v>
      </c>
      <c r="O623" s="89" t="s">
        <v>708</v>
      </c>
      <c r="P623" s="89" t="s">
        <v>30</v>
      </c>
      <c r="Q623" s="89">
        <v>1</v>
      </c>
      <c r="R623" s="89" t="s">
        <v>59</v>
      </c>
      <c r="S623" s="28">
        <v>2500000</v>
      </c>
      <c r="T623" s="28">
        <f>+M623*S623</f>
        <v>11250000</v>
      </c>
      <c r="U623" s="28">
        <f>+T623</f>
        <v>11250000</v>
      </c>
      <c r="V623" s="89" t="s">
        <v>32</v>
      </c>
      <c r="W623" s="3" t="s">
        <v>33</v>
      </c>
      <c r="X623" s="89" t="s">
        <v>2145</v>
      </c>
      <c r="Y623" s="96">
        <v>3185144947</v>
      </c>
      <c r="Z623" s="70" t="s">
        <v>1111</v>
      </c>
      <c r="AA623" s="89"/>
      <c r="AB623" s="89" t="s">
        <v>37</v>
      </c>
      <c r="AC623" s="32" t="s">
        <v>574</v>
      </c>
      <c r="AD623" s="32" t="s">
        <v>2243</v>
      </c>
      <c r="AE623" s="32"/>
      <c r="AF623" s="32"/>
      <c r="AG623" s="88"/>
      <c r="AH623" s="32"/>
      <c r="AI623" s="32"/>
      <c r="AJ623" s="32"/>
      <c r="AK623" s="114"/>
      <c r="AL623" s="114"/>
    </row>
  </sheetData>
  <sortState xmlns:xlrd2="http://schemas.microsoft.com/office/spreadsheetml/2017/richdata2" ref="A2:AF610">
    <sortCondition ref="C2:C610"/>
  </sortState>
  <conditionalFormatting sqref="C2">
    <cfRule type="duplicateValues" dxfId="3886" priority="6581"/>
  </conditionalFormatting>
  <conditionalFormatting sqref="C3">
    <cfRule type="duplicateValues" dxfId="3885" priority="6570"/>
  </conditionalFormatting>
  <conditionalFormatting sqref="C5">
    <cfRule type="duplicateValues" dxfId="3884" priority="6566"/>
    <cfRule type="duplicateValues" dxfId="3883" priority="6567"/>
    <cfRule type="duplicateValues" dxfId="3882" priority="6568"/>
    <cfRule type="duplicateValues" dxfId="3881" priority="6569"/>
  </conditionalFormatting>
  <conditionalFormatting sqref="C7">
    <cfRule type="duplicateValues" dxfId="3880" priority="6563"/>
    <cfRule type="duplicateValues" dxfId="3879" priority="6564"/>
    <cfRule type="duplicateValues" dxfId="3878" priority="6565"/>
  </conditionalFormatting>
  <conditionalFormatting sqref="C7 C9:C13">
    <cfRule type="duplicateValues" dxfId="3877" priority="16662"/>
  </conditionalFormatting>
  <conditionalFormatting sqref="C9">
    <cfRule type="duplicateValues" dxfId="3874" priority="6560"/>
    <cfRule type="duplicateValues" dxfId="3873" priority="6579"/>
  </conditionalFormatting>
  <conditionalFormatting sqref="C10:C13">
    <cfRule type="duplicateValues" dxfId="3872" priority="8318"/>
    <cfRule type="duplicateValues" dxfId="3871" priority="8319"/>
    <cfRule type="duplicateValues" dxfId="3870" priority="8320"/>
    <cfRule type="duplicateValues" dxfId="3869" priority="8321"/>
    <cfRule type="duplicateValues" dxfId="3868" priority="8322"/>
    <cfRule type="duplicateValues" dxfId="3867" priority="8323"/>
  </conditionalFormatting>
  <conditionalFormatting sqref="C14:C20">
    <cfRule type="duplicateValues" dxfId="3866" priority="14387"/>
  </conditionalFormatting>
  <conditionalFormatting sqref="C14:C68">
    <cfRule type="duplicateValues" dxfId="3865" priority="17027"/>
  </conditionalFormatting>
  <conditionalFormatting sqref="C17">
    <cfRule type="duplicateValues" dxfId="3864" priority="6559"/>
  </conditionalFormatting>
  <conditionalFormatting sqref="C18">
    <cfRule type="duplicateValues" dxfId="3863" priority="8337"/>
  </conditionalFormatting>
  <conditionalFormatting sqref="C19:C20">
    <cfRule type="duplicateValues" dxfId="3862" priority="8345"/>
  </conditionalFormatting>
  <conditionalFormatting sqref="C21">
    <cfRule type="duplicateValues" dxfId="3861" priority="6545"/>
    <cfRule type="duplicateValues" dxfId="3860" priority="15413"/>
    <cfRule type="duplicateValues" dxfId="3859" priority="15414"/>
  </conditionalFormatting>
  <conditionalFormatting sqref="C21:C60">
    <cfRule type="duplicateValues" dxfId="3858" priority="16070"/>
  </conditionalFormatting>
  <conditionalFormatting sqref="C37:C38">
    <cfRule type="duplicateValues" dxfId="3857" priority="6544"/>
  </conditionalFormatting>
  <conditionalFormatting sqref="C37:C40">
    <cfRule type="duplicateValues" dxfId="3856" priority="7944"/>
  </conditionalFormatting>
  <conditionalFormatting sqref="C37:C41">
    <cfRule type="duplicateValues" dxfId="3855" priority="7919"/>
  </conditionalFormatting>
  <conditionalFormatting sqref="C38">
    <cfRule type="duplicateValues" dxfId="3854" priority="6543"/>
  </conditionalFormatting>
  <conditionalFormatting sqref="C39">
    <cfRule type="duplicateValues" dxfId="3853" priority="6541"/>
  </conditionalFormatting>
  <conditionalFormatting sqref="C40">
    <cfRule type="duplicateValues" dxfId="3852" priority="6539"/>
  </conditionalFormatting>
  <conditionalFormatting sqref="C41">
    <cfRule type="duplicateValues" dxfId="3851" priority="6538"/>
  </conditionalFormatting>
  <conditionalFormatting sqref="C42">
    <cfRule type="duplicateValues" dxfId="3850" priority="6535"/>
    <cfRule type="duplicateValues" dxfId="3849" priority="6536"/>
  </conditionalFormatting>
  <conditionalFormatting sqref="C43:C44">
    <cfRule type="duplicateValues" dxfId="3848" priority="8412"/>
  </conditionalFormatting>
  <conditionalFormatting sqref="C45:C60">
    <cfRule type="duplicateValues" dxfId="3847" priority="15975"/>
    <cfRule type="duplicateValues" dxfId="3846" priority="15976"/>
    <cfRule type="duplicateValues" dxfId="3845" priority="15977"/>
    <cfRule type="duplicateValues" dxfId="3844" priority="15978"/>
    <cfRule type="duplicateValues" dxfId="3843" priority="15979"/>
    <cfRule type="duplicateValues" dxfId="3842" priority="15980"/>
  </conditionalFormatting>
  <conditionalFormatting sqref="C61">
    <cfRule type="duplicateValues" dxfId="3841" priority="6529"/>
    <cfRule type="duplicateValues" dxfId="3840" priority="6530"/>
    <cfRule type="duplicateValues" dxfId="3839" priority="6531"/>
    <cfRule type="duplicateValues" dxfId="3838" priority="6532"/>
    <cfRule type="duplicateValues" dxfId="3837" priority="6533"/>
  </conditionalFormatting>
  <conditionalFormatting sqref="C61:C68">
    <cfRule type="duplicateValues" dxfId="3836" priority="17029"/>
    <cfRule type="duplicateValues" dxfId="3835" priority="17030"/>
  </conditionalFormatting>
  <conditionalFormatting sqref="C62">
    <cfRule type="duplicateValues" dxfId="3834" priority="6528"/>
  </conditionalFormatting>
  <conditionalFormatting sqref="C63">
    <cfRule type="duplicateValues" dxfId="3833" priority="6526"/>
  </conditionalFormatting>
  <conditionalFormatting sqref="C64">
    <cfRule type="duplicateValues" dxfId="3832" priority="6524"/>
  </conditionalFormatting>
  <conditionalFormatting sqref="C65">
    <cfRule type="duplicateValues" dxfId="3831" priority="6523"/>
  </conditionalFormatting>
  <conditionalFormatting sqref="C66">
    <cfRule type="duplicateValues" dxfId="3830" priority="6519"/>
    <cfRule type="duplicateValues" dxfId="3829" priority="6520"/>
    <cfRule type="duplicateValues" dxfId="3828" priority="6521"/>
    <cfRule type="duplicateValues" dxfId="3827" priority="6522"/>
  </conditionalFormatting>
  <conditionalFormatting sqref="C67">
    <cfRule type="duplicateValues" dxfId="3826" priority="6517"/>
  </conditionalFormatting>
  <conditionalFormatting sqref="C68">
    <cfRule type="duplicateValues" dxfId="3825" priority="6516"/>
  </conditionalFormatting>
  <conditionalFormatting sqref="C69">
    <cfRule type="duplicateValues" dxfId="3824" priority="6406"/>
  </conditionalFormatting>
  <conditionalFormatting sqref="C70">
    <cfRule type="duplicateValues" dxfId="3823" priority="6363"/>
  </conditionalFormatting>
  <conditionalFormatting sqref="C71">
    <cfRule type="duplicateValues" dxfId="3822" priority="6437"/>
  </conditionalFormatting>
  <conditionalFormatting sqref="C72">
    <cfRule type="duplicateValues" dxfId="3821" priority="6429"/>
  </conditionalFormatting>
  <conditionalFormatting sqref="C73">
    <cfRule type="duplicateValues" dxfId="3820" priority="6362"/>
  </conditionalFormatting>
  <conditionalFormatting sqref="C74">
    <cfRule type="duplicateValues" dxfId="3819" priority="6434"/>
    <cfRule type="duplicateValues" dxfId="3818" priority="6435"/>
    <cfRule type="duplicateValues" dxfId="3817" priority="6436"/>
  </conditionalFormatting>
  <conditionalFormatting sqref="C75">
    <cfRule type="duplicateValues" dxfId="3816" priority="6430"/>
    <cfRule type="duplicateValues" dxfId="3815" priority="6431"/>
    <cfRule type="duplicateValues" dxfId="3814" priority="6432"/>
    <cfRule type="duplicateValues" dxfId="3813" priority="6433"/>
  </conditionalFormatting>
  <conditionalFormatting sqref="C76">
    <cfRule type="duplicateValues" dxfId="3812" priority="6413"/>
    <cfRule type="duplicateValues" dxfId="3811" priority="6414"/>
    <cfRule type="duplicateValues" dxfId="3810" priority="6415"/>
    <cfRule type="duplicateValues" dxfId="3809" priority="6416"/>
    <cfRule type="duplicateValues" dxfId="3808" priority="6417"/>
    <cfRule type="duplicateValues" dxfId="3807" priority="6418"/>
  </conditionalFormatting>
  <conditionalFormatting sqref="C77">
    <cfRule type="duplicateValues" dxfId="3806" priority="6259"/>
    <cfRule type="duplicateValues" dxfId="3805" priority="6260"/>
    <cfRule type="duplicateValues" dxfId="3804" priority="6261"/>
  </conditionalFormatting>
  <conditionalFormatting sqref="C78">
    <cfRule type="duplicateValues" dxfId="3803" priority="6485"/>
    <cfRule type="duplicateValues" dxfId="3802" priority="6486"/>
  </conditionalFormatting>
  <conditionalFormatting sqref="C79">
    <cfRule type="duplicateValues" dxfId="3801" priority="6469"/>
    <cfRule type="duplicateValues" dxfId="3800" priority="6470"/>
    <cfRule type="duplicateValues" dxfId="3799" priority="6471"/>
    <cfRule type="duplicateValues" dxfId="3798" priority="6472"/>
    <cfRule type="duplicateValues" dxfId="3797" priority="6473"/>
  </conditionalFormatting>
  <conditionalFormatting sqref="C80">
    <cfRule type="duplicateValues" dxfId="3796" priority="6467"/>
    <cfRule type="duplicateValues" dxfId="3795" priority="6468"/>
  </conditionalFormatting>
  <conditionalFormatting sqref="C81">
    <cfRule type="duplicateValues" dxfId="3794" priority="6463"/>
    <cfRule type="duplicateValues" dxfId="3793" priority="6464"/>
  </conditionalFormatting>
  <conditionalFormatting sqref="C82">
    <cfRule type="duplicateValues" dxfId="3792" priority="6407"/>
    <cfRule type="duplicateValues" dxfId="3791" priority="6408"/>
  </conditionalFormatting>
  <conditionalFormatting sqref="C83">
    <cfRule type="duplicateValues" dxfId="3790" priority="6377"/>
    <cfRule type="duplicateValues" dxfId="3789" priority="6378"/>
    <cfRule type="duplicateValues" dxfId="3788" priority="6379"/>
    <cfRule type="duplicateValues" dxfId="3787" priority="6380"/>
    <cfRule type="duplicateValues" dxfId="3786" priority="6381"/>
  </conditionalFormatting>
  <conditionalFormatting sqref="C84">
    <cfRule type="duplicateValues" dxfId="3785" priority="6491"/>
    <cfRule type="duplicateValues" dxfId="3784" priority="6492"/>
    <cfRule type="duplicateValues" dxfId="3783" priority="6493"/>
    <cfRule type="duplicateValues" dxfId="3782" priority="6494"/>
    <cfRule type="duplicateValues" dxfId="3781" priority="6495"/>
    <cfRule type="duplicateValues" dxfId="3780" priority="6496"/>
    <cfRule type="duplicateValues" dxfId="3779" priority="6497"/>
    <cfRule type="duplicateValues" dxfId="3778" priority="6498"/>
    <cfRule type="duplicateValues" dxfId="3777" priority="6499"/>
    <cfRule type="duplicateValues" dxfId="3776" priority="6500"/>
  </conditionalFormatting>
  <conditionalFormatting sqref="C85">
    <cfRule type="duplicateValues" dxfId="3775" priority="6501"/>
    <cfRule type="duplicateValues" dxfId="3774" priority="6502"/>
    <cfRule type="duplicateValues" dxfId="3773" priority="6503"/>
    <cfRule type="duplicateValues" dxfId="3772" priority="6504"/>
    <cfRule type="duplicateValues" dxfId="3771" priority="6505"/>
    <cfRule type="duplicateValues" dxfId="3770" priority="6506"/>
    <cfRule type="duplicateValues" dxfId="3769" priority="6507"/>
    <cfRule type="duplicateValues" dxfId="3768" priority="6508"/>
    <cfRule type="duplicateValues" dxfId="3767" priority="6509"/>
    <cfRule type="duplicateValues" dxfId="3766" priority="6510"/>
  </conditionalFormatting>
  <conditionalFormatting sqref="C86">
    <cfRule type="duplicateValues" dxfId="3765" priority="6342"/>
    <cfRule type="duplicateValues" dxfId="3764" priority="6343"/>
    <cfRule type="duplicateValues" dxfId="3763" priority="6344"/>
    <cfRule type="duplicateValues" dxfId="3762" priority="6345"/>
    <cfRule type="duplicateValues" dxfId="3761" priority="6346"/>
    <cfRule type="duplicateValues" dxfId="3760" priority="6347"/>
    <cfRule type="duplicateValues" dxfId="3759" priority="6348"/>
    <cfRule type="duplicateValues" dxfId="3758" priority="6349"/>
    <cfRule type="duplicateValues" dxfId="3757" priority="6350"/>
    <cfRule type="duplicateValues" dxfId="3756" priority="6351"/>
  </conditionalFormatting>
  <conditionalFormatting sqref="C87">
    <cfRule type="duplicateValues" dxfId="3755" priority="6322"/>
    <cfRule type="duplicateValues" dxfId="3754" priority="6323"/>
    <cfRule type="duplicateValues" dxfId="3753" priority="6324"/>
    <cfRule type="duplicateValues" dxfId="3752" priority="6325"/>
    <cfRule type="duplicateValues" dxfId="3751" priority="6326"/>
    <cfRule type="duplicateValues" dxfId="3750" priority="6327"/>
    <cfRule type="duplicateValues" dxfId="3749" priority="6328"/>
    <cfRule type="duplicateValues" dxfId="3748" priority="6329"/>
    <cfRule type="duplicateValues" dxfId="3747" priority="6330"/>
    <cfRule type="duplicateValues" dxfId="3746" priority="6331"/>
  </conditionalFormatting>
  <conditionalFormatting sqref="C88">
    <cfRule type="duplicateValues" dxfId="3745" priority="6302"/>
    <cfRule type="duplicateValues" dxfId="3744" priority="6303"/>
    <cfRule type="duplicateValues" dxfId="3743" priority="6304"/>
    <cfRule type="duplicateValues" dxfId="3742" priority="6305"/>
    <cfRule type="duplicateValues" dxfId="3741" priority="6306"/>
    <cfRule type="duplicateValues" dxfId="3740" priority="6307"/>
    <cfRule type="duplicateValues" dxfId="3739" priority="6308"/>
    <cfRule type="duplicateValues" dxfId="3738" priority="6309"/>
    <cfRule type="duplicateValues" dxfId="3737" priority="6310"/>
    <cfRule type="duplicateValues" dxfId="3736" priority="6311"/>
  </conditionalFormatting>
  <conditionalFormatting sqref="C89">
    <cfRule type="duplicateValues" dxfId="3735" priority="13409"/>
    <cfRule type="duplicateValues" dxfId="3734" priority="13410"/>
    <cfRule type="duplicateValues" dxfId="3733" priority="13411"/>
    <cfRule type="duplicateValues" dxfId="3732" priority="13412"/>
    <cfRule type="duplicateValues" dxfId="3731" priority="13413"/>
  </conditionalFormatting>
  <conditionalFormatting sqref="C90">
    <cfRule type="duplicateValues" dxfId="3730" priority="6065"/>
    <cfRule type="duplicateValues" dxfId="3729" priority="6066"/>
    <cfRule type="duplicateValues" dxfId="3728" priority="6067"/>
    <cfRule type="duplicateValues" dxfId="3727" priority="6068"/>
  </conditionalFormatting>
  <conditionalFormatting sqref="C91">
    <cfRule type="duplicateValues" dxfId="3726" priority="6203"/>
    <cfRule type="duplicateValues" dxfId="3725" priority="6204"/>
    <cfRule type="duplicateValues" dxfId="3724" priority="6205"/>
  </conditionalFormatting>
  <conditionalFormatting sqref="C92">
    <cfRule type="duplicateValues" dxfId="3723" priority="6152"/>
    <cfRule type="duplicateValues" dxfId="3722" priority="6153"/>
    <cfRule type="duplicateValues" dxfId="3721" priority="6154"/>
    <cfRule type="duplicateValues" dxfId="3720" priority="6155"/>
    <cfRule type="duplicateValues" dxfId="3719" priority="6156"/>
    <cfRule type="duplicateValues" dxfId="3718" priority="6157"/>
    <cfRule type="duplicateValues" dxfId="3717" priority="6158"/>
    <cfRule type="duplicateValues" dxfId="3716" priority="6159"/>
  </conditionalFormatting>
  <conditionalFormatting sqref="C93">
    <cfRule type="duplicateValues" dxfId="3715" priority="8093"/>
  </conditionalFormatting>
  <conditionalFormatting sqref="C93:C98">
    <cfRule type="duplicateValues" dxfId="3714" priority="17026"/>
  </conditionalFormatting>
  <conditionalFormatting sqref="C97:C98">
    <cfRule type="duplicateValues" dxfId="3713" priority="16240"/>
    <cfRule type="duplicateValues" dxfId="3712" priority="16241"/>
    <cfRule type="duplicateValues" dxfId="3711" priority="16242"/>
    <cfRule type="duplicateValues" dxfId="3710" priority="16243"/>
    <cfRule type="duplicateValues" dxfId="3709" priority="16244"/>
    <cfRule type="duplicateValues" dxfId="3708" priority="16245"/>
  </conditionalFormatting>
  <conditionalFormatting sqref="C99:C103">
    <cfRule type="duplicateValues" dxfId="3707" priority="17025"/>
  </conditionalFormatting>
  <conditionalFormatting sqref="C102">
    <cfRule type="duplicateValues" dxfId="3706" priority="6048"/>
  </conditionalFormatting>
  <conditionalFormatting sqref="C104:C116">
    <cfRule type="duplicateValues" dxfId="3705" priority="17019"/>
  </conditionalFormatting>
  <conditionalFormatting sqref="C104:C134">
    <cfRule type="duplicateValues" dxfId="3704" priority="17020"/>
  </conditionalFormatting>
  <conditionalFormatting sqref="C107">
    <cfRule type="duplicateValues" dxfId="3703" priority="6023"/>
    <cfRule type="duplicateValues" dxfId="3702" priority="6024"/>
    <cfRule type="duplicateValues" dxfId="3701" priority="6025"/>
  </conditionalFormatting>
  <conditionalFormatting sqref="C114">
    <cfRule type="duplicateValues" dxfId="3700" priority="6015"/>
    <cfRule type="duplicateValues" dxfId="3699" priority="6016"/>
    <cfRule type="duplicateValues" dxfId="3698" priority="9755"/>
  </conditionalFormatting>
  <conditionalFormatting sqref="C115">
    <cfRule type="duplicateValues" dxfId="3697" priority="6013"/>
  </conditionalFormatting>
  <conditionalFormatting sqref="C116">
    <cfRule type="duplicateValues" dxfId="3696" priority="17022"/>
    <cfRule type="duplicateValues" dxfId="3695" priority="17023"/>
    <cfRule type="duplicateValues" dxfId="3694" priority="17024"/>
  </conditionalFormatting>
  <conditionalFormatting sqref="C117">
    <cfRule type="duplicateValues" dxfId="3693" priority="6002"/>
  </conditionalFormatting>
  <conditionalFormatting sqref="C117:C134">
    <cfRule type="duplicateValues" dxfId="3692" priority="16651"/>
    <cfRule type="duplicateValues" dxfId="3691" priority="16652"/>
  </conditionalFormatting>
  <conditionalFormatting sqref="C118:C134">
    <cfRule type="duplicateValues" dxfId="3690" priority="16655"/>
    <cfRule type="duplicateValues" dxfId="3689" priority="16656"/>
    <cfRule type="duplicateValues" dxfId="3688" priority="16657"/>
    <cfRule type="duplicateValues" dxfId="3687" priority="16658"/>
    <cfRule type="duplicateValues" dxfId="3686" priority="16659"/>
    <cfRule type="duplicateValues" dxfId="3685" priority="16660"/>
    <cfRule type="duplicateValues" dxfId="3684" priority="16661"/>
  </conditionalFormatting>
  <conditionalFormatting sqref="C135">
    <cfRule type="duplicateValues" dxfId="3683" priority="5949"/>
    <cfRule type="duplicateValues" dxfId="3682" priority="5950"/>
    <cfRule type="duplicateValues" dxfId="3681" priority="5951"/>
    <cfRule type="duplicateValues" dxfId="3680" priority="5952"/>
    <cfRule type="duplicateValues" dxfId="3679" priority="5953"/>
    <cfRule type="duplicateValues" dxfId="3678" priority="5954"/>
    <cfRule type="duplicateValues" dxfId="3677" priority="5955"/>
  </conditionalFormatting>
  <conditionalFormatting sqref="C136">
    <cfRule type="duplicateValues" dxfId="3676" priority="5877"/>
    <cfRule type="duplicateValues" dxfId="3675" priority="5878"/>
    <cfRule type="duplicateValues" dxfId="3674" priority="5879"/>
  </conditionalFormatting>
  <conditionalFormatting sqref="C137">
    <cfRule type="duplicateValues" dxfId="3673" priority="5861"/>
    <cfRule type="duplicateValues" dxfId="3672" priority="5862"/>
    <cfRule type="duplicateValues" dxfId="3671" priority="5863"/>
    <cfRule type="duplicateValues" dxfId="3670" priority="5864"/>
  </conditionalFormatting>
  <conditionalFormatting sqref="C138">
    <cfRule type="duplicateValues" dxfId="3669" priority="5857"/>
    <cfRule type="duplicateValues" dxfId="3668" priority="5858"/>
    <cfRule type="duplicateValues" dxfId="3667" priority="5859"/>
    <cfRule type="duplicateValues" dxfId="3666" priority="5860"/>
  </conditionalFormatting>
  <conditionalFormatting sqref="C139">
    <cfRule type="duplicateValues" dxfId="3665" priority="5818"/>
    <cfRule type="duplicateValues" dxfId="3664" priority="5819"/>
    <cfRule type="duplicateValues" dxfId="3663" priority="5820"/>
    <cfRule type="duplicateValues" dxfId="3662" priority="5821"/>
  </conditionalFormatting>
  <conditionalFormatting sqref="C140">
    <cfRule type="duplicateValues" dxfId="3661" priority="4555"/>
    <cfRule type="duplicateValues" dxfId="3660" priority="4556"/>
    <cfRule type="duplicateValues" dxfId="3659" priority="4557"/>
    <cfRule type="duplicateValues" dxfId="3658" priority="4558"/>
    <cfRule type="duplicateValues" dxfId="3657" priority="4559"/>
    <cfRule type="duplicateValues" dxfId="3656" priority="4560"/>
    <cfRule type="duplicateValues" dxfId="3655" priority="4561"/>
    <cfRule type="duplicateValues" dxfId="3654" priority="4562"/>
    <cfRule type="duplicateValues" dxfId="3653" priority="4563"/>
    <cfRule type="duplicateValues" dxfId="3652" priority="4564"/>
    <cfRule type="duplicateValues" dxfId="3651" priority="4565"/>
    <cfRule type="duplicateValues" dxfId="3650" priority="4566"/>
    <cfRule type="duplicateValues" dxfId="3649" priority="4567"/>
    <cfRule type="duplicateValues" dxfId="3648" priority="4568"/>
    <cfRule type="duplicateValues" dxfId="3647" priority="4569"/>
    <cfRule type="duplicateValues" dxfId="3646" priority="4570"/>
  </conditionalFormatting>
  <conditionalFormatting sqref="C141:C142">
    <cfRule type="duplicateValues" dxfId="3645" priority="15870"/>
    <cfRule type="duplicateValues" dxfId="3644" priority="15871"/>
  </conditionalFormatting>
  <conditionalFormatting sqref="C143">
    <cfRule type="duplicateValues" dxfId="3643" priority="5774"/>
    <cfRule type="duplicateValues" dxfId="3642" priority="5775"/>
    <cfRule type="duplicateValues" dxfId="3641" priority="5776"/>
    <cfRule type="duplicateValues" dxfId="3640" priority="5777"/>
    <cfRule type="duplicateValues" dxfId="3639" priority="5778"/>
    <cfRule type="duplicateValues" dxfId="3638" priority="5779"/>
    <cfRule type="duplicateValues" dxfId="3637" priority="5780"/>
    <cfRule type="duplicateValues" dxfId="3636" priority="5781"/>
    <cfRule type="duplicateValues" dxfId="3635" priority="5782"/>
    <cfRule type="duplicateValues" dxfId="3634" priority="5783"/>
  </conditionalFormatting>
  <conditionalFormatting sqref="C144">
    <cfRule type="duplicateValues" dxfId="3633" priority="5724"/>
    <cfRule type="duplicateValues" dxfId="3632" priority="5725"/>
    <cfRule type="duplicateValues" dxfId="3631" priority="5726"/>
    <cfRule type="duplicateValues" dxfId="3630" priority="5727"/>
    <cfRule type="duplicateValues" dxfId="3629" priority="5728"/>
    <cfRule type="duplicateValues" dxfId="3628" priority="5729"/>
    <cfRule type="duplicateValues" dxfId="3627" priority="5730"/>
    <cfRule type="duplicateValues" dxfId="3626" priority="5731"/>
    <cfRule type="duplicateValues" dxfId="3625" priority="5732"/>
    <cfRule type="duplicateValues" dxfId="3624" priority="5733"/>
  </conditionalFormatting>
  <conditionalFormatting sqref="C145">
    <cfRule type="duplicateValues" dxfId="3623" priority="5734"/>
    <cfRule type="duplicateValues" dxfId="3622" priority="5735"/>
    <cfRule type="duplicateValues" dxfId="3621" priority="5736"/>
    <cfRule type="duplicateValues" dxfId="3620" priority="5737"/>
    <cfRule type="duplicateValues" dxfId="3619" priority="5738"/>
    <cfRule type="duplicateValues" dxfId="3618" priority="5739"/>
  </conditionalFormatting>
  <conditionalFormatting sqref="C145:C147">
    <cfRule type="duplicateValues" dxfId="3617" priority="15860"/>
    <cfRule type="duplicateValues" dxfId="3616" priority="15861"/>
    <cfRule type="duplicateValues" dxfId="3615" priority="15862"/>
    <cfRule type="duplicateValues" dxfId="3614" priority="15863"/>
    <cfRule type="duplicateValues" dxfId="3613" priority="15864"/>
    <cfRule type="duplicateValues" dxfId="3612" priority="15865"/>
    <cfRule type="duplicateValues" dxfId="3611" priority="15866"/>
    <cfRule type="duplicateValues" dxfId="3610" priority="15867"/>
    <cfRule type="duplicateValues" dxfId="3609" priority="15868"/>
    <cfRule type="duplicateValues" dxfId="3608" priority="15869"/>
  </conditionalFormatting>
  <conditionalFormatting sqref="C146">
    <cfRule type="duplicateValues" dxfId="3607" priority="5740"/>
    <cfRule type="duplicateValues" dxfId="3606" priority="5741"/>
    <cfRule type="duplicateValues" dxfId="3605" priority="5742"/>
    <cfRule type="duplicateValues" dxfId="3604" priority="5743"/>
    <cfRule type="duplicateValues" dxfId="3603" priority="5744"/>
    <cfRule type="duplicateValues" dxfId="3602" priority="5745"/>
    <cfRule type="duplicateValues" dxfId="3601" priority="5746"/>
    <cfRule type="duplicateValues" dxfId="3600" priority="5747"/>
    <cfRule type="duplicateValues" dxfId="3599" priority="5748"/>
    <cfRule type="duplicateValues" dxfId="3598" priority="5749"/>
    <cfRule type="duplicateValues" dxfId="3597" priority="5750"/>
    <cfRule type="duplicateValues" dxfId="3596" priority="5751"/>
  </conditionalFormatting>
  <conditionalFormatting sqref="C147">
    <cfRule type="duplicateValues" dxfId="3595" priority="5688"/>
    <cfRule type="duplicateValues" dxfId="3594" priority="5689"/>
  </conditionalFormatting>
  <conditionalFormatting sqref="C148">
    <cfRule type="duplicateValues" dxfId="3593" priority="5039"/>
    <cfRule type="duplicateValues" dxfId="3592" priority="5040"/>
    <cfRule type="duplicateValues" dxfId="3591" priority="5041"/>
    <cfRule type="duplicateValues" dxfId="3590" priority="5042"/>
    <cfRule type="duplicateValues" dxfId="3589" priority="5043"/>
    <cfRule type="duplicateValues" dxfId="3588" priority="5044"/>
    <cfRule type="duplicateValues" dxfId="3587" priority="5045"/>
    <cfRule type="duplicateValues" dxfId="3586" priority="5046"/>
    <cfRule type="duplicateValues" dxfId="3585" priority="5047"/>
    <cfRule type="duplicateValues" dxfId="3584" priority="5048"/>
  </conditionalFormatting>
  <conditionalFormatting sqref="C149">
    <cfRule type="duplicateValues" dxfId="3583" priority="5223"/>
    <cfRule type="duplicateValues" dxfId="3582" priority="5224"/>
    <cfRule type="duplicateValues" dxfId="3581" priority="5225"/>
    <cfRule type="duplicateValues" dxfId="3580" priority="5226"/>
    <cfRule type="duplicateValues" dxfId="3579" priority="5227"/>
    <cfRule type="duplicateValues" dxfId="3578" priority="5228"/>
  </conditionalFormatting>
  <conditionalFormatting sqref="C150">
    <cfRule type="duplicateValues" dxfId="3577" priority="5570"/>
    <cfRule type="duplicateValues" dxfId="3576" priority="5571"/>
    <cfRule type="duplicateValues" dxfId="3575" priority="5572"/>
    <cfRule type="duplicateValues" dxfId="3574" priority="5573"/>
    <cfRule type="duplicateValues" dxfId="3573" priority="5574"/>
    <cfRule type="duplicateValues" dxfId="3572" priority="5575"/>
  </conditionalFormatting>
  <conditionalFormatting sqref="C151">
    <cfRule type="duplicateValues" dxfId="3571" priority="5520"/>
    <cfRule type="duplicateValues" dxfId="3570" priority="5521"/>
    <cfRule type="duplicateValues" dxfId="3569" priority="5522"/>
    <cfRule type="duplicateValues" dxfId="3568" priority="5523"/>
    <cfRule type="duplicateValues" dxfId="3567" priority="5524"/>
    <cfRule type="duplicateValues" dxfId="3566" priority="5525"/>
    <cfRule type="duplicateValues" dxfId="3565" priority="5526"/>
    <cfRule type="duplicateValues" dxfId="3564" priority="5527"/>
    <cfRule type="duplicateValues" dxfId="3563" priority="5528"/>
    <cfRule type="duplicateValues" dxfId="3562" priority="5529"/>
    <cfRule type="duplicateValues" dxfId="3561" priority="5530"/>
  </conditionalFormatting>
  <conditionalFormatting sqref="C152">
    <cfRule type="duplicateValues" dxfId="3560" priority="5498"/>
    <cfRule type="duplicateValues" dxfId="3559" priority="5499"/>
    <cfRule type="duplicateValues" dxfId="3558" priority="5500"/>
    <cfRule type="duplicateValues" dxfId="3557" priority="5501"/>
    <cfRule type="duplicateValues" dxfId="3556" priority="5502"/>
    <cfRule type="duplicateValues" dxfId="3555" priority="5503"/>
    <cfRule type="duplicateValues" dxfId="3554" priority="5504"/>
    <cfRule type="duplicateValues" dxfId="3553" priority="5505"/>
    <cfRule type="duplicateValues" dxfId="3552" priority="5506"/>
    <cfRule type="duplicateValues" dxfId="3551" priority="5507"/>
    <cfRule type="duplicateValues" dxfId="3550" priority="5508"/>
  </conditionalFormatting>
  <conditionalFormatting sqref="C153">
    <cfRule type="duplicateValues" dxfId="3549" priority="5487"/>
    <cfRule type="duplicateValues" dxfId="3548" priority="5488"/>
    <cfRule type="duplicateValues" dxfId="3547" priority="5489"/>
    <cfRule type="duplicateValues" dxfId="3546" priority="5490"/>
    <cfRule type="duplicateValues" dxfId="3545" priority="5491"/>
    <cfRule type="duplicateValues" dxfId="3544" priority="5492"/>
    <cfRule type="duplicateValues" dxfId="3543" priority="5493"/>
    <cfRule type="duplicateValues" dxfId="3542" priority="5494"/>
    <cfRule type="duplicateValues" dxfId="3541" priority="5495"/>
    <cfRule type="duplicateValues" dxfId="3540" priority="5496"/>
    <cfRule type="duplicateValues" dxfId="3539" priority="5497"/>
  </conditionalFormatting>
  <conditionalFormatting sqref="C154">
    <cfRule type="duplicateValues" dxfId="3538" priority="5451"/>
    <cfRule type="duplicateValues" dxfId="3537" priority="5452"/>
    <cfRule type="duplicateValues" dxfId="3536" priority="5453"/>
    <cfRule type="duplicateValues" dxfId="3535" priority="5454"/>
    <cfRule type="duplicateValues" dxfId="3534" priority="5455"/>
    <cfRule type="duplicateValues" dxfId="3533" priority="5456"/>
    <cfRule type="duplicateValues" dxfId="3532" priority="5457"/>
  </conditionalFormatting>
  <conditionalFormatting sqref="C155">
    <cfRule type="duplicateValues" dxfId="3531" priority="5433"/>
    <cfRule type="duplicateValues" dxfId="3530" priority="5434"/>
    <cfRule type="duplicateValues" dxfId="3529" priority="5435"/>
    <cfRule type="duplicateValues" dxfId="3528" priority="5436"/>
    <cfRule type="duplicateValues" dxfId="3527" priority="5437"/>
  </conditionalFormatting>
  <conditionalFormatting sqref="C156">
    <cfRule type="duplicateValues" dxfId="3526" priority="5049"/>
    <cfRule type="duplicateValues" dxfId="3525" priority="5050"/>
    <cfRule type="duplicateValues" dxfId="3524" priority="5051"/>
    <cfRule type="duplicateValues" dxfId="3523" priority="5052"/>
    <cfRule type="duplicateValues" dxfId="3522" priority="5053"/>
  </conditionalFormatting>
  <conditionalFormatting sqref="C157">
    <cfRule type="duplicateValues" dxfId="3521" priority="5404"/>
    <cfRule type="duplicateValues" dxfId="3520" priority="5405"/>
    <cfRule type="duplicateValues" dxfId="3519" priority="5406"/>
    <cfRule type="duplicateValues" dxfId="3518" priority="5407"/>
    <cfRule type="duplicateValues" dxfId="3517" priority="5408"/>
    <cfRule type="duplicateValues" dxfId="3516" priority="5409"/>
    <cfRule type="duplicateValues" dxfId="3515" priority="5410"/>
    <cfRule type="duplicateValues" dxfId="3514" priority="5411"/>
    <cfRule type="duplicateValues" dxfId="3513" priority="5412"/>
    <cfRule type="duplicateValues" dxfId="3512" priority="5413"/>
    <cfRule type="duplicateValues" dxfId="3511" priority="5414"/>
    <cfRule type="duplicateValues" dxfId="3510" priority="5415"/>
    <cfRule type="duplicateValues" dxfId="3509" priority="5416"/>
  </conditionalFormatting>
  <conditionalFormatting sqref="C158">
    <cfRule type="duplicateValues" dxfId="3508" priority="5391"/>
    <cfRule type="duplicateValues" dxfId="3507" priority="5392"/>
    <cfRule type="duplicateValues" dxfId="3506" priority="5393"/>
    <cfRule type="duplicateValues" dxfId="3505" priority="5394"/>
    <cfRule type="duplicateValues" dxfId="3504" priority="5395"/>
    <cfRule type="duplicateValues" dxfId="3503" priority="5396"/>
    <cfRule type="duplicateValues" dxfId="3502" priority="5397"/>
    <cfRule type="duplicateValues" dxfId="3501" priority="5398"/>
    <cfRule type="duplicateValues" dxfId="3500" priority="5399"/>
    <cfRule type="duplicateValues" dxfId="3499" priority="5400"/>
    <cfRule type="duplicateValues" dxfId="3498" priority="5401"/>
    <cfRule type="duplicateValues" dxfId="3497" priority="5402"/>
    <cfRule type="duplicateValues" dxfId="3496" priority="5403"/>
  </conditionalFormatting>
  <conditionalFormatting sqref="C160">
    <cfRule type="duplicateValues" dxfId="3482" priority="5093"/>
    <cfRule type="duplicateValues" dxfId="3481" priority="5094"/>
    <cfRule type="duplicateValues" dxfId="3480" priority="5095"/>
    <cfRule type="duplicateValues" dxfId="3479" priority="5096"/>
    <cfRule type="duplicateValues" dxfId="3478" priority="5097"/>
    <cfRule type="duplicateValues" dxfId="3477" priority="5098"/>
    <cfRule type="duplicateValues" dxfId="3476" priority="5099"/>
    <cfRule type="duplicateValues" dxfId="3475" priority="5100"/>
    <cfRule type="duplicateValues" dxfId="3474" priority="5101"/>
    <cfRule type="duplicateValues" dxfId="3473" priority="5102"/>
    <cfRule type="duplicateValues" dxfId="3472" priority="5103"/>
    <cfRule type="duplicateValues" dxfId="3471" priority="5104"/>
    <cfRule type="duplicateValues" dxfId="3470" priority="5105"/>
  </conditionalFormatting>
  <conditionalFormatting sqref="C161">
    <cfRule type="duplicateValues" dxfId="3469" priority="5107"/>
    <cfRule type="duplicateValues" dxfId="3468" priority="5108"/>
    <cfRule type="duplicateValues" dxfId="3467" priority="5109"/>
    <cfRule type="duplicateValues" dxfId="3466" priority="5110"/>
    <cfRule type="duplicateValues" dxfId="3465" priority="5111"/>
    <cfRule type="duplicateValues" dxfId="3464" priority="5112"/>
    <cfRule type="duplicateValues" dxfId="3463" priority="5113"/>
    <cfRule type="duplicateValues" dxfId="3462" priority="5114"/>
    <cfRule type="duplicateValues" dxfId="3461" priority="5115"/>
    <cfRule type="duplicateValues" dxfId="3460" priority="5116"/>
    <cfRule type="duplicateValues" dxfId="3459" priority="5117"/>
    <cfRule type="duplicateValues" dxfId="3458" priority="5118"/>
    <cfRule type="duplicateValues" dxfId="3457" priority="5119"/>
  </conditionalFormatting>
  <conditionalFormatting sqref="C162">
    <cfRule type="duplicateValues" dxfId="3456" priority="5144"/>
    <cfRule type="duplicateValues" dxfId="3455" priority="5145"/>
    <cfRule type="duplicateValues" dxfId="3454" priority="5146"/>
    <cfRule type="duplicateValues" dxfId="3453" priority="5147"/>
    <cfRule type="duplicateValues" dxfId="3452" priority="5148"/>
  </conditionalFormatting>
  <conditionalFormatting sqref="C164">
    <cfRule type="duplicateValues" dxfId="3442" priority="5211"/>
    <cfRule type="duplicateValues" dxfId="3441" priority="5212"/>
    <cfRule type="duplicateValues" dxfId="3440" priority="5213"/>
    <cfRule type="duplicateValues" dxfId="3439" priority="5214"/>
    <cfRule type="duplicateValues" dxfId="3438" priority="5215"/>
    <cfRule type="duplicateValues" dxfId="3437" priority="5216"/>
  </conditionalFormatting>
  <conditionalFormatting sqref="C164:C177 C157:C158 C149:C155 C160:C162">
    <cfRule type="duplicateValues" dxfId="3436" priority="14937"/>
  </conditionalFormatting>
  <conditionalFormatting sqref="C164:C177 C161:C162 C157:C158 C149:C155">
    <cfRule type="duplicateValues" dxfId="3435" priority="14941"/>
  </conditionalFormatting>
  <conditionalFormatting sqref="C165">
    <cfRule type="duplicateValues" dxfId="3434" priority="5205"/>
    <cfRule type="duplicateValues" dxfId="3433" priority="5206"/>
    <cfRule type="duplicateValues" dxfId="3432" priority="5207"/>
    <cfRule type="duplicateValues" dxfId="3431" priority="5208"/>
    <cfRule type="duplicateValues" dxfId="3430" priority="5209"/>
    <cfRule type="duplicateValues" dxfId="3429" priority="5210"/>
  </conditionalFormatting>
  <conditionalFormatting sqref="C166">
    <cfRule type="duplicateValues" dxfId="3428" priority="5262"/>
    <cfRule type="duplicateValues" dxfId="3427" priority="5263"/>
    <cfRule type="duplicateValues" dxfId="3426" priority="5264"/>
    <cfRule type="duplicateValues" dxfId="3425" priority="5265"/>
    <cfRule type="duplicateValues" dxfId="3424" priority="5266"/>
    <cfRule type="duplicateValues" dxfId="3423" priority="5267"/>
  </conditionalFormatting>
  <conditionalFormatting sqref="C167">
    <cfRule type="duplicateValues" dxfId="3422" priority="5240"/>
    <cfRule type="duplicateValues" dxfId="3421" priority="5241"/>
    <cfRule type="duplicateValues" dxfId="3420" priority="5242"/>
    <cfRule type="duplicateValues" dxfId="3419" priority="5243"/>
    <cfRule type="duplicateValues" dxfId="3418" priority="5244"/>
    <cfRule type="duplicateValues" dxfId="3417" priority="5245"/>
    <cfRule type="duplicateValues" dxfId="3416" priority="5246"/>
    <cfRule type="duplicateValues" dxfId="3415" priority="5247"/>
    <cfRule type="duplicateValues" dxfId="3414" priority="5248"/>
    <cfRule type="duplicateValues" dxfId="3413" priority="5249"/>
    <cfRule type="duplicateValues" dxfId="3412" priority="5250"/>
  </conditionalFormatting>
  <conditionalFormatting sqref="C168">
    <cfRule type="duplicateValues" dxfId="3411" priority="5313"/>
    <cfRule type="duplicateValues" dxfId="3410" priority="5314"/>
    <cfRule type="duplicateValues" dxfId="3409" priority="5315"/>
    <cfRule type="duplicateValues" dxfId="3408" priority="5316"/>
    <cfRule type="duplicateValues" dxfId="3407" priority="5317"/>
    <cfRule type="duplicateValues" dxfId="3406" priority="5318"/>
    <cfRule type="duplicateValues" dxfId="3405" priority="5319"/>
    <cfRule type="duplicateValues" dxfId="3404" priority="5320"/>
    <cfRule type="duplicateValues" dxfId="3403" priority="5321"/>
    <cfRule type="duplicateValues" dxfId="3402" priority="5322"/>
    <cfRule type="duplicateValues" dxfId="3401" priority="5323"/>
    <cfRule type="duplicateValues" dxfId="3400" priority="5324"/>
    <cfRule type="duplicateValues" dxfId="3399" priority="5325"/>
  </conditionalFormatting>
  <conditionalFormatting sqref="C169">
    <cfRule type="duplicateValues" dxfId="3398" priority="5300"/>
    <cfRule type="duplicateValues" dxfId="3397" priority="5301"/>
    <cfRule type="duplicateValues" dxfId="3396" priority="5302"/>
    <cfRule type="duplicateValues" dxfId="3395" priority="5303"/>
    <cfRule type="duplicateValues" dxfId="3394" priority="5304"/>
    <cfRule type="duplicateValues" dxfId="3393" priority="5305"/>
    <cfRule type="duplicateValues" dxfId="3392" priority="5306"/>
    <cfRule type="duplicateValues" dxfId="3391" priority="5307"/>
    <cfRule type="duplicateValues" dxfId="3390" priority="5308"/>
    <cfRule type="duplicateValues" dxfId="3389" priority="5309"/>
    <cfRule type="duplicateValues" dxfId="3388" priority="5310"/>
    <cfRule type="duplicateValues" dxfId="3387" priority="5311"/>
    <cfRule type="duplicateValues" dxfId="3386" priority="5312"/>
  </conditionalFormatting>
  <conditionalFormatting sqref="C170">
    <cfRule type="duplicateValues" dxfId="3385" priority="5287"/>
    <cfRule type="duplicateValues" dxfId="3384" priority="5288"/>
    <cfRule type="duplicateValues" dxfId="3383" priority="5289"/>
    <cfRule type="duplicateValues" dxfId="3382" priority="5290"/>
    <cfRule type="duplicateValues" dxfId="3381" priority="5291"/>
    <cfRule type="duplicateValues" dxfId="3380" priority="5292"/>
    <cfRule type="duplicateValues" dxfId="3379" priority="5293"/>
    <cfRule type="duplicateValues" dxfId="3378" priority="5294"/>
    <cfRule type="duplicateValues" dxfId="3377" priority="5295"/>
    <cfRule type="duplicateValues" dxfId="3376" priority="5296"/>
    <cfRule type="duplicateValues" dxfId="3375" priority="5297"/>
    <cfRule type="duplicateValues" dxfId="3374" priority="5298"/>
    <cfRule type="duplicateValues" dxfId="3373" priority="5299"/>
  </conditionalFormatting>
  <conditionalFormatting sqref="C171">
    <cfRule type="duplicateValues" dxfId="3372" priority="5160"/>
    <cfRule type="duplicateValues" dxfId="3371" priority="5161"/>
    <cfRule type="duplicateValues" dxfId="3370" priority="5162"/>
    <cfRule type="duplicateValues" dxfId="3369" priority="5163"/>
    <cfRule type="duplicateValues" dxfId="3368" priority="5164"/>
    <cfRule type="duplicateValues" dxfId="3367" priority="5165"/>
    <cfRule type="duplicateValues" dxfId="3366" priority="5166"/>
    <cfRule type="duplicateValues" dxfId="3365" priority="5167"/>
    <cfRule type="duplicateValues" dxfId="3364" priority="5168"/>
    <cfRule type="duplicateValues" dxfId="3363" priority="5169"/>
    <cfRule type="duplicateValues" dxfId="3362" priority="5170"/>
    <cfRule type="duplicateValues" dxfId="3361" priority="5171"/>
    <cfRule type="duplicateValues" dxfId="3360" priority="5172"/>
  </conditionalFormatting>
  <conditionalFormatting sqref="C172">
    <cfRule type="duplicateValues" dxfId="3359" priority="5623"/>
    <cfRule type="duplicateValues" dxfId="3358" priority="5624"/>
    <cfRule type="duplicateValues" dxfId="3357" priority="5625"/>
    <cfRule type="duplicateValues" dxfId="3356" priority="5626"/>
    <cfRule type="duplicateValues" dxfId="3355" priority="5627"/>
    <cfRule type="duplicateValues" dxfId="3354" priority="5628"/>
    <cfRule type="duplicateValues" dxfId="3353" priority="5629"/>
    <cfRule type="duplicateValues" dxfId="3352" priority="5630"/>
    <cfRule type="duplicateValues" dxfId="3351" priority="5631"/>
    <cfRule type="duplicateValues" dxfId="3350" priority="5632"/>
    <cfRule type="duplicateValues" dxfId="3349" priority="5633"/>
    <cfRule type="duplicateValues" dxfId="3348" priority="5634"/>
    <cfRule type="duplicateValues" dxfId="3347" priority="5635"/>
  </conditionalFormatting>
  <conditionalFormatting sqref="C173">
    <cfRule type="duplicateValues" dxfId="3346" priority="5608"/>
    <cfRule type="duplicateValues" dxfId="3345" priority="5609"/>
    <cfRule type="duplicateValues" dxfId="3344" priority="5610"/>
    <cfRule type="duplicateValues" dxfId="3343" priority="5611"/>
    <cfRule type="duplicateValues" dxfId="3342" priority="5612"/>
  </conditionalFormatting>
  <conditionalFormatting sqref="C174">
    <cfRule type="duplicateValues" dxfId="3341" priority="5149"/>
    <cfRule type="duplicateValues" dxfId="3340" priority="5150"/>
    <cfRule type="duplicateValues" dxfId="3339" priority="5151"/>
    <cfRule type="duplicateValues" dxfId="3338" priority="5152"/>
    <cfRule type="duplicateValues" dxfId="3337" priority="5153"/>
    <cfRule type="duplicateValues" dxfId="3336" priority="5154"/>
    <cfRule type="duplicateValues" dxfId="3335" priority="5155"/>
    <cfRule type="duplicateValues" dxfId="3334" priority="5156"/>
    <cfRule type="duplicateValues" dxfId="3333" priority="5157"/>
    <cfRule type="duplicateValues" dxfId="3332" priority="5158"/>
    <cfRule type="duplicateValues" dxfId="3331" priority="5159"/>
  </conditionalFormatting>
  <conditionalFormatting sqref="C175">
    <cfRule type="duplicateValues" dxfId="3330" priority="5591"/>
    <cfRule type="duplicateValues" dxfId="3329" priority="5592"/>
    <cfRule type="duplicateValues" dxfId="3328" priority="5593"/>
    <cfRule type="duplicateValues" dxfId="3327" priority="5594"/>
    <cfRule type="duplicateValues" dxfId="3326" priority="5595"/>
    <cfRule type="duplicateValues" dxfId="3325" priority="5596"/>
    <cfRule type="duplicateValues" dxfId="3324" priority="5597"/>
    <cfRule type="duplicateValues" dxfId="3323" priority="5598"/>
    <cfRule type="duplicateValues" dxfId="3322" priority="5599"/>
    <cfRule type="duplicateValues" dxfId="3321" priority="5600"/>
    <cfRule type="duplicateValues" dxfId="3320" priority="5601"/>
  </conditionalFormatting>
  <conditionalFormatting sqref="C176:C177">
    <cfRule type="duplicateValues" dxfId="3319" priority="14791"/>
  </conditionalFormatting>
  <conditionalFormatting sqref="C178">
    <cfRule type="duplicateValues" dxfId="3318" priority="4768"/>
    <cfRule type="duplicateValues" dxfId="3317" priority="4769"/>
    <cfRule type="duplicateValues" dxfId="3316" priority="4770"/>
    <cfRule type="duplicateValues" dxfId="3315" priority="4771"/>
    <cfRule type="duplicateValues" dxfId="3314" priority="4772"/>
  </conditionalFormatting>
  <conditionalFormatting sqref="C179">
    <cfRule type="duplicateValues" dxfId="3313" priority="4950"/>
    <cfRule type="duplicateValues" dxfId="3312" priority="4951"/>
    <cfRule type="duplicateValues" dxfId="3311" priority="4952"/>
    <cfRule type="duplicateValues" dxfId="3310" priority="4953"/>
    <cfRule type="duplicateValues" dxfId="3309" priority="4954"/>
    <cfRule type="duplicateValues" dxfId="3308" priority="4955"/>
    <cfRule type="duplicateValues" dxfId="3307" priority="4956"/>
    <cfRule type="duplicateValues" dxfId="3306" priority="4957"/>
    <cfRule type="duplicateValues" dxfId="3305" priority="4958"/>
    <cfRule type="duplicateValues" dxfId="3304" priority="4959"/>
  </conditionalFormatting>
  <conditionalFormatting sqref="C179:C189">
    <cfRule type="duplicateValues" dxfId="3303" priority="17018"/>
  </conditionalFormatting>
  <conditionalFormatting sqref="C180">
    <cfRule type="duplicateValues" dxfId="3302" priority="4796"/>
    <cfRule type="duplicateValues" dxfId="3301" priority="4797"/>
    <cfRule type="duplicateValues" dxfId="3300" priority="4798"/>
    <cfRule type="duplicateValues" dxfId="3299" priority="4799"/>
  </conditionalFormatting>
  <conditionalFormatting sqref="C181">
    <cfRule type="duplicateValues" dxfId="3298" priority="4921"/>
    <cfRule type="duplicateValues" dxfId="3297" priority="4922"/>
    <cfRule type="duplicateValues" dxfId="3296" priority="4923"/>
    <cfRule type="duplicateValues" dxfId="3295" priority="4924"/>
    <cfRule type="duplicateValues" dxfId="3294" priority="4925"/>
  </conditionalFormatting>
  <conditionalFormatting sqref="C182">
    <cfRule type="duplicateValues" dxfId="3293" priority="4815"/>
    <cfRule type="duplicateValues" dxfId="3292" priority="4816"/>
    <cfRule type="duplicateValues" dxfId="3291" priority="4817"/>
    <cfRule type="duplicateValues" dxfId="3290" priority="4818"/>
  </conditionalFormatting>
  <conditionalFormatting sqref="C183">
    <cfRule type="duplicateValues" dxfId="3289" priority="4901"/>
    <cfRule type="duplicateValues" dxfId="3288" priority="4902"/>
    <cfRule type="duplicateValues" dxfId="3287" priority="4903"/>
    <cfRule type="duplicateValues" dxfId="3286" priority="4904"/>
  </conditionalFormatting>
  <conditionalFormatting sqref="C184">
    <cfRule type="duplicateValues" dxfId="3285" priority="4891"/>
    <cfRule type="duplicateValues" dxfId="3284" priority="4892"/>
    <cfRule type="duplicateValues" dxfId="3283" priority="4893"/>
    <cfRule type="duplicateValues" dxfId="3282" priority="4894"/>
    <cfRule type="duplicateValues" dxfId="3281" priority="4895"/>
    <cfRule type="duplicateValues" dxfId="3280" priority="4896"/>
  </conditionalFormatting>
  <conditionalFormatting sqref="C185">
    <cfRule type="duplicateValues" dxfId="3279" priority="4819"/>
    <cfRule type="duplicateValues" dxfId="3278" priority="4820"/>
    <cfRule type="duplicateValues" dxfId="3277" priority="4821"/>
    <cfRule type="duplicateValues" dxfId="3276" priority="4822"/>
    <cfRule type="duplicateValues" dxfId="3275" priority="4823"/>
    <cfRule type="duplicateValues" dxfId="3274" priority="4824"/>
    <cfRule type="duplicateValues" dxfId="3273" priority="4825"/>
    <cfRule type="duplicateValues" dxfId="3272" priority="4826"/>
    <cfRule type="duplicateValues" dxfId="3271" priority="4827"/>
  </conditionalFormatting>
  <conditionalFormatting sqref="C186">
    <cfRule type="duplicateValues" dxfId="3270" priority="4863"/>
    <cfRule type="duplicateValues" dxfId="3269" priority="4864"/>
    <cfRule type="duplicateValues" dxfId="3268" priority="4865"/>
    <cfRule type="duplicateValues" dxfId="3267" priority="4866"/>
    <cfRule type="duplicateValues" dxfId="3266" priority="4867"/>
  </conditionalFormatting>
  <conditionalFormatting sqref="C187">
    <cfRule type="duplicateValues" dxfId="3265" priority="4859"/>
    <cfRule type="duplicateValues" dxfId="3264" priority="4860"/>
    <cfRule type="duplicateValues" dxfId="3263" priority="4861"/>
    <cfRule type="duplicateValues" dxfId="3262" priority="4862"/>
  </conditionalFormatting>
  <conditionalFormatting sqref="C187:C189">
    <cfRule type="duplicateValues" dxfId="3261" priority="16184"/>
    <cfRule type="duplicateValues" dxfId="3260" priority="16185"/>
    <cfRule type="duplicateValues" dxfId="3259" priority="16186"/>
    <cfRule type="duplicateValues" dxfId="3258" priority="16187"/>
    <cfRule type="duplicateValues" dxfId="3257" priority="16188"/>
  </conditionalFormatting>
  <conditionalFormatting sqref="C188">
    <cfRule type="duplicateValues" dxfId="3256" priority="4750"/>
    <cfRule type="duplicateValues" dxfId="3255" priority="4751"/>
    <cfRule type="duplicateValues" dxfId="3254" priority="4752"/>
    <cfRule type="duplicateValues" dxfId="3253" priority="4753"/>
    <cfRule type="duplicateValues" dxfId="3252" priority="4754"/>
    <cfRule type="duplicateValues" dxfId="3251" priority="4755"/>
    <cfRule type="duplicateValues" dxfId="3250" priority="4756"/>
    <cfRule type="duplicateValues" dxfId="3249" priority="4757"/>
  </conditionalFormatting>
  <conditionalFormatting sqref="C189">
    <cfRule type="duplicateValues" dxfId="3248" priority="4811"/>
    <cfRule type="duplicateValues" dxfId="3247" priority="4812"/>
    <cfRule type="duplicateValues" dxfId="3246" priority="4813"/>
    <cfRule type="duplicateValues" dxfId="3245" priority="4814"/>
  </conditionalFormatting>
  <conditionalFormatting sqref="C190">
    <cfRule type="duplicateValues" dxfId="3244" priority="4695"/>
    <cfRule type="duplicateValues" dxfId="3243" priority="4696"/>
    <cfRule type="duplicateValues" dxfId="3242" priority="4697"/>
    <cfRule type="duplicateValues" dxfId="3241" priority="4698"/>
    <cfRule type="duplicateValues" dxfId="3240" priority="4699"/>
    <cfRule type="duplicateValues" dxfId="3239" priority="4700"/>
    <cfRule type="duplicateValues" dxfId="3238" priority="4701"/>
    <cfRule type="duplicateValues" dxfId="3237" priority="4702"/>
  </conditionalFormatting>
  <conditionalFormatting sqref="C191:C192">
    <cfRule type="duplicateValues" dxfId="3236" priority="4708"/>
    <cfRule type="duplicateValues" dxfId="3235" priority="4709"/>
    <cfRule type="duplicateValues" dxfId="3234" priority="4710"/>
    <cfRule type="duplicateValues" dxfId="3233" priority="4712"/>
    <cfRule type="duplicateValues" dxfId="3232" priority="4713"/>
  </conditionalFormatting>
  <conditionalFormatting sqref="C192">
    <cfRule type="duplicateValues" dxfId="3231" priority="4711"/>
  </conditionalFormatting>
  <conditionalFormatting sqref="C193:C203">
    <cfRule type="duplicateValues" dxfId="3230" priority="16142"/>
    <cfRule type="duplicateValues" dxfId="3229" priority="16143"/>
    <cfRule type="duplicateValues" dxfId="3228" priority="16144"/>
    <cfRule type="duplicateValues" dxfId="3227" priority="16145"/>
    <cfRule type="duplicateValues" dxfId="3226" priority="16146"/>
    <cfRule type="duplicateValues" dxfId="3225" priority="16147"/>
    <cfRule type="duplicateValues" dxfId="3224" priority="16148"/>
    <cfRule type="duplicateValues" dxfId="3223" priority="16149"/>
    <cfRule type="duplicateValues" dxfId="3222" priority="16150"/>
    <cfRule type="duplicateValues" dxfId="3221" priority="16151"/>
    <cfRule type="duplicateValues" dxfId="3220" priority="16152"/>
  </conditionalFormatting>
  <conditionalFormatting sqref="C194">
    <cfRule type="duplicateValues" dxfId="3219" priority="4598"/>
    <cfRule type="duplicateValues" dxfId="3218" priority="4599"/>
    <cfRule type="duplicateValues" dxfId="3217" priority="4600"/>
    <cfRule type="duplicateValues" dxfId="3216" priority="4601"/>
    <cfRule type="duplicateValues" dxfId="3215" priority="4602"/>
    <cfRule type="duplicateValues" dxfId="3214" priority="4603"/>
    <cfRule type="duplicateValues" dxfId="3213" priority="4604"/>
    <cfRule type="duplicateValues" dxfId="3212" priority="4605"/>
    <cfRule type="duplicateValues" dxfId="3211" priority="4606"/>
    <cfRule type="duplicateValues" dxfId="3210" priority="4607"/>
    <cfRule type="duplicateValues" dxfId="3209" priority="4608"/>
    <cfRule type="duplicateValues" dxfId="3208" priority="4609"/>
    <cfRule type="duplicateValues" dxfId="3207" priority="4610"/>
  </conditionalFormatting>
  <conditionalFormatting sqref="C195:C203">
    <cfRule type="duplicateValues" dxfId="3206" priority="16164"/>
    <cfRule type="duplicateValues" dxfId="3205" priority="16165"/>
    <cfRule type="duplicateValues" dxfId="3204" priority="16166"/>
    <cfRule type="duplicateValues" dxfId="3203" priority="16167"/>
    <cfRule type="duplicateValues" dxfId="3202" priority="16168"/>
  </conditionalFormatting>
  <conditionalFormatting sqref="C204">
    <cfRule type="duplicateValues" dxfId="3201" priority="4360"/>
    <cfRule type="duplicateValues" dxfId="3200" priority="4361"/>
    <cfRule type="duplicateValues" dxfId="3199" priority="4362"/>
    <cfRule type="duplicateValues" dxfId="3198" priority="4363"/>
    <cfRule type="duplicateValues" dxfId="3197" priority="4364"/>
    <cfRule type="duplicateValues" dxfId="3196" priority="4365"/>
    <cfRule type="duplicateValues" dxfId="3195" priority="4366"/>
    <cfRule type="duplicateValues" dxfId="3194" priority="4367"/>
    <cfRule type="duplicateValues" dxfId="3193" priority="4368"/>
  </conditionalFormatting>
  <conditionalFormatting sqref="C205">
    <cfRule type="duplicateValues" dxfId="3192" priority="4179"/>
    <cfRule type="duplicateValues" dxfId="3191" priority="4180"/>
    <cfRule type="duplicateValues" dxfId="3190" priority="4181"/>
    <cfRule type="duplicateValues" dxfId="3189" priority="4182"/>
    <cfRule type="duplicateValues" dxfId="3188" priority="4183"/>
    <cfRule type="duplicateValues" dxfId="3187" priority="4184"/>
    <cfRule type="duplicateValues" dxfId="3186" priority="4185"/>
    <cfRule type="duplicateValues" dxfId="3185" priority="4186"/>
    <cfRule type="duplicateValues" dxfId="3184" priority="4187"/>
  </conditionalFormatting>
  <conditionalFormatting sqref="C206">
    <cfRule type="duplicateValues" dxfId="3183" priority="4171"/>
    <cfRule type="duplicateValues" dxfId="3182" priority="4172"/>
    <cfRule type="duplicateValues" dxfId="3181" priority="4173"/>
    <cfRule type="duplicateValues" dxfId="3180" priority="4174"/>
    <cfRule type="duplicateValues" dxfId="3179" priority="4175"/>
    <cfRule type="duplicateValues" dxfId="3178" priority="4176"/>
    <cfRule type="duplicateValues" dxfId="3177" priority="4177"/>
    <cfRule type="duplicateValues" dxfId="3176" priority="4178"/>
  </conditionalFormatting>
  <conditionalFormatting sqref="C207">
    <cfRule type="duplicateValues" dxfId="3175" priority="4446"/>
    <cfRule type="duplicateValues" dxfId="3174" priority="4447"/>
    <cfRule type="duplicateValues" dxfId="3173" priority="4448"/>
    <cfRule type="duplicateValues" dxfId="3172" priority="4449"/>
    <cfRule type="duplicateValues" dxfId="3171" priority="4450"/>
    <cfRule type="duplicateValues" dxfId="3170" priority="4451"/>
    <cfRule type="duplicateValues" dxfId="3169" priority="4452"/>
    <cfRule type="duplicateValues" dxfId="3168" priority="4453"/>
    <cfRule type="duplicateValues" dxfId="3167" priority="4454"/>
    <cfRule type="duplicateValues" dxfId="3166" priority="4455"/>
    <cfRule type="duplicateValues" dxfId="3165" priority="4456"/>
    <cfRule type="duplicateValues" dxfId="3164" priority="4457"/>
    <cfRule type="duplicateValues" dxfId="3163" priority="4458"/>
    <cfRule type="duplicateValues" dxfId="3162" priority="4459"/>
  </conditionalFormatting>
  <conditionalFormatting sqref="C208">
    <cfRule type="duplicateValues" dxfId="3161" priority="4432"/>
    <cfRule type="duplicateValues" dxfId="3160" priority="4433"/>
    <cfRule type="duplicateValues" dxfId="3159" priority="4434"/>
    <cfRule type="duplicateValues" dxfId="3158" priority="4435"/>
    <cfRule type="duplicateValues" dxfId="3157" priority="4436"/>
    <cfRule type="duplicateValues" dxfId="3156" priority="4437"/>
    <cfRule type="duplicateValues" dxfId="3155" priority="4438"/>
    <cfRule type="duplicateValues" dxfId="3154" priority="4439"/>
    <cfRule type="duplicateValues" dxfId="3153" priority="4440"/>
    <cfRule type="duplicateValues" dxfId="3152" priority="4441"/>
    <cfRule type="duplicateValues" dxfId="3151" priority="4442"/>
    <cfRule type="duplicateValues" dxfId="3150" priority="4443"/>
    <cfRule type="duplicateValues" dxfId="3149" priority="4444"/>
    <cfRule type="duplicateValues" dxfId="3148" priority="4445"/>
  </conditionalFormatting>
  <conditionalFormatting sqref="C209">
    <cfRule type="duplicateValues" dxfId="3147" priority="4417"/>
    <cfRule type="duplicateValues" dxfId="3146" priority="4418"/>
    <cfRule type="duplicateValues" dxfId="3145" priority="4419"/>
    <cfRule type="duplicateValues" dxfId="3144" priority="4420"/>
    <cfRule type="duplicateValues" dxfId="3143" priority="4421"/>
    <cfRule type="duplicateValues" dxfId="3142" priority="4422"/>
    <cfRule type="duplicateValues" dxfId="3141" priority="4423"/>
    <cfRule type="duplicateValues" dxfId="3140" priority="4424"/>
  </conditionalFormatting>
  <conditionalFormatting sqref="C210">
    <cfRule type="duplicateValues" dxfId="3139" priority="4220"/>
    <cfRule type="duplicateValues" dxfId="3138" priority="4221"/>
    <cfRule type="duplicateValues" dxfId="3137" priority="4222"/>
    <cfRule type="duplicateValues" dxfId="3136" priority="4223"/>
    <cfRule type="duplicateValues" dxfId="3135" priority="4224"/>
    <cfRule type="duplicateValues" dxfId="3134" priority="4225"/>
    <cfRule type="duplicateValues" dxfId="3133" priority="4226"/>
    <cfRule type="duplicateValues" dxfId="3132" priority="4227"/>
    <cfRule type="duplicateValues" dxfId="3131" priority="4228"/>
    <cfRule type="duplicateValues" dxfId="3130" priority="4229"/>
  </conditionalFormatting>
  <conditionalFormatting sqref="C211">
    <cfRule type="duplicateValues" dxfId="3129" priority="4408"/>
  </conditionalFormatting>
  <conditionalFormatting sqref="C211:C213">
    <cfRule type="duplicateValues" dxfId="3128" priority="16123"/>
    <cfRule type="duplicateValues" dxfId="3127" priority="16124"/>
    <cfRule type="duplicateValues" dxfId="3126" priority="16125"/>
    <cfRule type="duplicateValues" dxfId="3125" priority="16126"/>
    <cfRule type="duplicateValues" dxfId="3124" priority="16127"/>
    <cfRule type="duplicateValues" dxfId="3123" priority="16128"/>
  </conditionalFormatting>
  <conditionalFormatting sqref="C212">
    <cfRule type="duplicateValues" dxfId="3122" priority="4405"/>
  </conditionalFormatting>
  <conditionalFormatting sqref="C213">
    <cfRule type="duplicateValues" dxfId="3121" priority="4406"/>
  </conditionalFormatting>
  <conditionalFormatting sqref="C214">
    <cfRule type="duplicateValues" dxfId="3120" priority="4474"/>
    <cfRule type="duplicateValues" dxfId="3119" priority="4475"/>
    <cfRule type="duplicateValues" dxfId="3118" priority="4476"/>
    <cfRule type="duplicateValues" dxfId="3117" priority="4477"/>
    <cfRule type="duplicateValues" dxfId="3116" priority="4478"/>
    <cfRule type="duplicateValues" dxfId="3115" priority="4479"/>
    <cfRule type="duplicateValues" dxfId="3114" priority="4480"/>
    <cfRule type="duplicateValues" dxfId="3113" priority="4481"/>
  </conditionalFormatting>
  <conditionalFormatting sqref="C215">
    <cfRule type="duplicateValues" dxfId="3112" priority="3874"/>
    <cfRule type="duplicateValues" dxfId="3111" priority="3875"/>
    <cfRule type="duplicateValues" dxfId="3110" priority="3876"/>
    <cfRule type="duplicateValues" dxfId="3109" priority="3877"/>
    <cfRule type="duplicateValues" dxfId="3108" priority="3878"/>
    <cfRule type="duplicateValues" dxfId="3107" priority="3879"/>
    <cfRule type="duplicateValues" dxfId="3106" priority="3880"/>
    <cfRule type="duplicateValues" dxfId="3105" priority="3881"/>
  </conditionalFormatting>
  <conditionalFormatting sqref="C216">
    <cfRule type="duplicateValues" dxfId="3104" priority="4122"/>
    <cfRule type="duplicateValues" dxfId="3103" priority="4123"/>
    <cfRule type="duplicateValues" dxfId="3102" priority="4124"/>
    <cfRule type="duplicateValues" dxfId="3101" priority="4125"/>
    <cfRule type="duplicateValues" dxfId="3100" priority="4126"/>
    <cfRule type="duplicateValues" dxfId="3099" priority="4127"/>
    <cfRule type="duplicateValues" dxfId="3098" priority="4128"/>
    <cfRule type="duplicateValues" dxfId="3097" priority="4129"/>
    <cfRule type="duplicateValues" dxfId="3096" priority="4130"/>
  </conditionalFormatting>
  <conditionalFormatting sqref="C217">
    <cfRule type="duplicateValues" dxfId="3095" priority="4104"/>
    <cfRule type="duplicateValues" dxfId="3094" priority="4105"/>
    <cfRule type="duplicateValues" dxfId="3093" priority="4106"/>
    <cfRule type="duplicateValues" dxfId="3092" priority="4107"/>
    <cfRule type="duplicateValues" dxfId="3091" priority="4108"/>
    <cfRule type="duplicateValues" dxfId="3090" priority="4109"/>
    <cfRule type="duplicateValues" dxfId="3089" priority="4110"/>
    <cfRule type="duplicateValues" dxfId="3088" priority="4111"/>
    <cfRule type="duplicateValues" dxfId="3087" priority="4112"/>
  </conditionalFormatting>
  <conditionalFormatting sqref="C218">
    <cfRule type="duplicateValues" dxfId="3086" priority="4092"/>
    <cfRule type="duplicateValues" dxfId="3085" priority="4093"/>
    <cfRule type="duplicateValues" dxfId="3084" priority="4094"/>
    <cfRule type="duplicateValues" dxfId="3083" priority="4095"/>
    <cfRule type="duplicateValues" dxfId="3082" priority="4096"/>
    <cfRule type="duplicateValues" dxfId="3081" priority="4097"/>
    <cfRule type="duplicateValues" dxfId="3080" priority="4098"/>
    <cfRule type="duplicateValues" dxfId="3079" priority="4099"/>
    <cfRule type="duplicateValues" dxfId="3078" priority="4100"/>
    <cfRule type="duplicateValues" dxfId="3077" priority="4101"/>
    <cfRule type="duplicateValues" dxfId="3076" priority="4102"/>
    <cfRule type="duplicateValues" dxfId="3075" priority="4103"/>
  </conditionalFormatting>
  <conditionalFormatting sqref="C219">
    <cfRule type="duplicateValues" dxfId="3074" priority="4084"/>
    <cfRule type="duplicateValues" dxfId="3073" priority="4085"/>
    <cfRule type="duplicateValues" dxfId="3072" priority="4086"/>
    <cfRule type="duplicateValues" dxfId="3071" priority="4087"/>
    <cfRule type="duplicateValues" dxfId="3070" priority="4088"/>
    <cfRule type="duplicateValues" dxfId="3069" priority="4089"/>
    <cfRule type="duplicateValues" dxfId="3068" priority="4090"/>
    <cfRule type="duplicateValues" dxfId="3067" priority="4091"/>
  </conditionalFormatting>
  <conditionalFormatting sqref="C220">
    <cfRule type="duplicateValues" dxfId="3066" priority="4077"/>
    <cfRule type="duplicateValues" dxfId="3065" priority="4078"/>
    <cfRule type="duplicateValues" dxfId="3064" priority="4079"/>
    <cfRule type="duplicateValues" dxfId="3063" priority="4080"/>
    <cfRule type="duplicateValues" dxfId="3062" priority="4081"/>
    <cfRule type="duplicateValues" dxfId="3061" priority="4082"/>
    <cfRule type="duplicateValues" dxfId="3060" priority="4083"/>
  </conditionalFormatting>
  <conditionalFormatting sqref="C221">
    <cfRule type="duplicateValues" dxfId="3059" priority="4347"/>
    <cfRule type="duplicateValues" dxfId="3058" priority="4348"/>
    <cfRule type="duplicateValues" dxfId="3057" priority="4349"/>
    <cfRule type="duplicateValues" dxfId="3056" priority="4350"/>
    <cfRule type="duplicateValues" dxfId="3055" priority="4351"/>
    <cfRule type="duplicateValues" dxfId="3054" priority="4352"/>
    <cfRule type="duplicateValues" dxfId="3053" priority="4353"/>
    <cfRule type="duplicateValues" dxfId="3052" priority="4354"/>
    <cfRule type="duplicateValues" dxfId="3051" priority="4355"/>
    <cfRule type="duplicateValues" dxfId="3050" priority="4356"/>
    <cfRule type="duplicateValues" dxfId="3049" priority="4357"/>
    <cfRule type="duplicateValues" dxfId="3048" priority="4358"/>
    <cfRule type="duplicateValues" dxfId="3047" priority="4359"/>
  </conditionalFormatting>
  <conditionalFormatting sqref="C222">
    <cfRule type="duplicateValues" dxfId="3046" priority="3906"/>
    <cfRule type="duplicateValues" dxfId="3045" priority="3907"/>
    <cfRule type="duplicateValues" dxfId="3044" priority="3908"/>
    <cfRule type="duplicateValues" dxfId="3043" priority="3909"/>
    <cfRule type="duplicateValues" dxfId="3042" priority="3910"/>
    <cfRule type="duplicateValues" dxfId="3041" priority="3911"/>
    <cfRule type="duplicateValues" dxfId="3040" priority="3912"/>
    <cfRule type="duplicateValues" dxfId="3039" priority="3913"/>
    <cfRule type="duplicateValues" dxfId="3038" priority="3914"/>
    <cfRule type="duplicateValues" dxfId="3037" priority="3915"/>
  </conditionalFormatting>
  <conditionalFormatting sqref="C223">
    <cfRule type="duplicateValues" dxfId="3036" priority="3890"/>
    <cfRule type="duplicateValues" dxfId="3035" priority="3891"/>
    <cfRule type="duplicateValues" dxfId="3034" priority="3892"/>
    <cfRule type="duplicateValues" dxfId="3033" priority="3893"/>
    <cfRule type="duplicateValues" dxfId="3032" priority="3894"/>
    <cfRule type="duplicateValues" dxfId="3031" priority="3895"/>
    <cfRule type="duplicateValues" dxfId="3030" priority="3896"/>
    <cfRule type="duplicateValues" dxfId="3029" priority="3897"/>
  </conditionalFormatting>
  <conditionalFormatting sqref="C224">
    <cfRule type="duplicateValues" dxfId="3028" priority="4212"/>
    <cfRule type="duplicateValues" dxfId="3027" priority="4213"/>
    <cfRule type="duplicateValues" dxfId="3026" priority="4214"/>
    <cfRule type="duplicateValues" dxfId="3025" priority="4215"/>
    <cfRule type="duplicateValues" dxfId="3024" priority="4216"/>
    <cfRule type="duplicateValues" dxfId="3023" priority="4217"/>
    <cfRule type="duplicateValues" dxfId="3022" priority="4218"/>
    <cfRule type="duplicateValues" dxfId="3021" priority="4219"/>
  </conditionalFormatting>
  <conditionalFormatting sqref="C225">
    <cfRule type="duplicateValues" dxfId="3020" priority="3834"/>
    <cfRule type="duplicateValues" dxfId="3019" priority="3835"/>
    <cfRule type="duplicateValues" dxfId="3018" priority="3836"/>
    <cfRule type="duplicateValues" dxfId="3017" priority="3837"/>
    <cfRule type="duplicateValues" dxfId="3016" priority="3838"/>
    <cfRule type="duplicateValues" dxfId="3015" priority="3839"/>
  </conditionalFormatting>
  <conditionalFormatting sqref="C226">
    <cfRule type="duplicateValues" dxfId="3014" priority="4057"/>
    <cfRule type="duplicateValues" dxfId="3013" priority="4058"/>
    <cfRule type="duplicateValues" dxfId="3012" priority="4059"/>
    <cfRule type="duplicateValues" dxfId="3011" priority="4060"/>
    <cfRule type="duplicateValues" dxfId="3010" priority="4061"/>
    <cfRule type="duplicateValues" dxfId="3009" priority="4062"/>
    <cfRule type="duplicateValues" dxfId="3008" priority="4063"/>
    <cfRule type="duplicateValues" dxfId="3007" priority="4064"/>
    <cfRule type="duplicateValues" dxfId="3006" priority="4065"/>
    <cfRule type="duplicateValues" dxfId="3005" priority="4066"/>
    <cfRule type="duplicateValues" dxfId="3004" priority="4067"/>
    <cfRule type="duplicateValues" dxfId="3003" priority="4068"/>
    <cfRule type="duplicateValues" dxfId="3002" priority="4069"/>
  </conditionalFormatting>
  <conditionalFormatting sqref="C227">
    <cfRule type="duplicateValues" dxfId="3001" priority="3827"/>
    <cfRule type="duplicateValues" dxfId="3000" priority="3828"/>
    <cfRule type="duplicateValues" dxfId="2999" priority="3829"/>
    <cfRule type="duplicateValues" dxfId="2998" priority="3830"/>
    <cfRule type="duplicateValues" dxfId="2997" priority="3831"/>
    <cfRule type="duplicateValues" dxfId="2996" priority="3832"/>
    <cfRule type="duplicateValues" dxfId="2995" priority="3833"/>
  </conditionalFormatting>
  <conditionalFormatting sqref="C228">
    <cfRule type="duplicateValues" dxfId="2994" priority="4160"/>
    <cfRule type="duplicateValues" dxfId="2993" priority="4161"/>
    <cfRule type="duplicateValues" dxfId="2992" priority="4162"/>
    <cfRule type="duplicateValues" dxfId="2991" priority="4163"/>
    <cfRule type="duplicateValues" dxfId="2990" priority="4164"/>
    <cfRule type="duplicateValues" dxfId="2989" priority="4165"/>
    <cfRule type="duplicateValues" dxfId="2988" priority="4166"/>
    <cfRule type="duplicateValues" dxfId="2987" priority="4167"/>
    <cfRule type="duplicateValues" dxfId="2986" priority="4168"/>
    <cfRule type="duplicateValues" dxfId="2985" priority="4169"/>
    <cfRule type="duplicateValues" dxfId="2984" priority="4170"/>
  </conditionalFormatting>
  <conditionalFormatting sqref="C229">
    <cfRule type="duplicateValues" dxfId="2983" priority="4144"/>
    <cfRule type="duplicateValues" dxfId="2982" priority="4145"/>
    <cfRule type="duplicateValues" dxfId="2981" priority="4146"/>
    <cfRule type="duplicateValues" dxfId="2980" priority="4147"/>
    <cfRule type="duplicateValues" dxfId="2979" priority="4148"/>
    <cfRule type="duplicateValues" dxfId="2978" priority="4149"/>
    <cfRule type="duplicateValues" dxfId="2977" priority="4150"/>
    <cfRule type="duplicateValues" dxfId="2976" priority="4151"/>
    <cfRule type="duplicateValues" dxfId="2975" priority="4152"/>
    <cfRule type="duplicateValues" dxfId="2974" priority="4153"/>
    <cfRule type="duplicateValues" dxfId="2973" priority="4154"/>
    <cfRule type="duplicateValues" dxfId="2972" priority="4155"/>
    <cfRule type="duplicateValues" dxfId="2971" priority="4156"/>
    <cfRule type="duplicateValues" dxfId="2970" priority="4157"/>
    <cfRule type="duplicateValues" dxfId="2969" priority="4158"/>
    <cfRule type="duplicateValues" dxfId="2968" priority="4159"/>
  </conditionalFormatting>
  <conditionalFormatting sqref="C230">
    <cfRule type="duplicateValues" dxfId="2967" priority="4188"/>
    <cfRule type="duplicateValues" dxfId="2966" priority="4189"/>
    <cfRule type="duplicateValues" dxfId="2965" priority="4190"/>
    <cfRule type="duplicateValues" dxfId="2964" priority="4191"/>
    <cfRule type="duplicateValues" dxfId="2963" priority="4192"/>
    <cfRule type="duplicateValues" dxfId="2962" priority="4193"/>
    <cfRule type="duplicateValues" dxfId="2961" priority="4194"/>
    <cfRule type="duplicateValues" dxfId="2960" priority="4195"/>
    <cfRule type="duplicateValues" dxfId="2959" priority="4196"/>
    <cfRule type="duplicateValues" dxfId="2958" priority="4197"/>
    <cfRule type="duplicateValues" dxfId="2957" priority="4198"/>
    <cfRule type="duplicateValues" dxfId="2956" priority="4199"/>
    <cfRule type="duplicateValues" dxfId="2955" priority="4200"/>
    <cfRule type="duplicateValues" dxfId="2954" priority="4201"/>
    <cfRule type="duplicateValues" dxfId="2953" priority="4202"/>
    <cfRule type="duplicateValues" dxfId="2952" priority="4203"/>
  </conditionalFormatting>
  <conditionalFormatting sqref="C231">
    <cfRule type="duplicateValues" dxfId="2951" priority="4313"/>
    <cfRule type="duplicateValues" dxfId="2950" priority="4314"/>
    <cfRule type="duplicateValues" dxfId="2949" priority="4315"/>
    <cfRule type="duplicateValues" dxfId="2948" priority="4316"/>
    <cfRule type="duplicateValues" dxfId="2947" priority="4317"/>
    <cfRule type="duplicateValues" dxfId="2946" priority="4318"/>
    <cfRule type="duplicateValues" dxfId="2945" priority="4319"/>
    <cfRule type="duplicateValues" dxfId="2944" priority="4320"/>
  </conditionalFormatting>
  <conditionalFormatting sqref="C232">
    <cfRule type="duplicateValues" dxfId="2943" priority="4302"/>
    <cfRule type="duplicateValues" dxfId="2942" priority="4303"/>
    <cfRule type="duplicateValues" dxfId="2941" priority="4304"/>
    <cfRule type="duplicateValues" dxfId="2940" priority="4305"/>
    <cfRule type="duplicateValues" dxfId="2939" priority="4306"/>
    <cfRule type="duplicateValues" dxfId="2938" priority="4307"/>
    <cfRule type="duplicateValues" dxfId="2937" priority="4308"/>
    <cfRule type="duplicateValues" dxfId="2936" priority="4309"/>
    <cfRule type="duplicateValues" dxfId="2935" priority="4310"/>
    <cfRule type="duplicateValues" dxfId="2934" priority="4311"/>
    <cfRule type="duplicateValues" dxfId="2933" priority="4312"/>
  </conditionalFormatting>
  <conditionalFormatting sqref="C233">
    <cfRule type="duplicateValues" dxfId="2932" priority="4387"/>
    <cfRule type="duplicateValues" dxfId="2931" priority="4388"/>
    <cfRule type="duplicateValues" dxfId="2930" priority="4389"/>
    <cfRule type="duplicateValues" dxfId="2929" priority="4390"/>
    <cfRule type="duplicateValues" dxfId="2928" priority="4391"/>
    <cfRule type="duplicateValues" dxfId="2927" priority="4392"/>
    <cfRule type="duplicateValues" dxfId="2926" priority="4393"/>
    <cfRule type="duplicateValues" dxfId="2925" priority="4394"/>
    <cfRule type="duplicateValues" dxfId="2924" priority="4395"/>
    <cfRule type="duplicateValues" dxfId="2923" priority="4396"/>
    <cfRule type="duplicateValues" dxfId="2922" priority="4397"/>
    <cfRule type="duplicateValues" dxfId="2921" priority="4398"/>
    <cfRule type="duplicateValues" dxfId="2920" priority="4399"/>
  </conditionalFormatting>
  <conditionalFormatting sqref="C234">
    <cfRule type="duplicateValues" dxfId="2919" priority="4288"/>
    <cfRule type="duplicateValues" dxfId="2918" priority="4289"/>
    <cfRule type="duplicateValues" dxfId="2917" priority="4290"/>
    <cfRule type="duplicateValues" dxfId="2916" priority="4291"/>
    <cfRule type="duplicateValues" dxfId="2915" priority="4292"/>
    <cfRule type="duplicateValues" dxfId="2914" priority="4293"/>
    <cfRule type="duplicateValues" dxfId="2913" priority="4294"/>
    <cfRule type="duplicateValues" dxfId="2912" priority="4295"/>
    <cfRule type="duplicateValues" dxfId="2911" priority="4296"/>
    <cfRule type="duplicateValues" dxfId="2910" priority="4297"/>
    <cfRule type="duplicateValues" dxfId="2909" priority="4298"/>
    <cfRule type="duplicateValues" dxfId="2908" priority="4299"/>
    <cfRule type="duplicateValues" dxfId="2907" priority="4300"/>
    <cfRule type="duplicateValues" dxfId="2906" priority="4301"/>
  </conditionalFormatting>
  <conditionalFormatting sqref="C235">
    <cfRule type="duplicateValues" dxfId="2905" priority="4281"/>
    <cfRule type="duplicateValues" dxfId="2904" priority="4282"/>
    <cfRule type="duplicateValues" dxfId="2903" priority="4283"/>
    <cfRule type="duplicateValues" dxfId="2902" priority="4284"/>
    <cfRule type="duplicateValues" dxfId="2901" priority="4285"/>
    <cfRule type="duplicateValues" dxfId="2900" priority="4286"/>
    <cfRule type="duplicateValues" dxfId="2899" priority="4287"/>
  </conditionalFormatting>
  <conditionalFormatting sqref="C236">
    <cfRule type="duplicateValues" dxfId="2898" priority="4275"/>
    <cfRule type="duplicateValues" dxfId="2897" priority="4276"/>
    <cfRule type="duplicateValues" dxfId="2896" priority="4277"/>
    <cfRule type="duplicateValues" dxfId="2895" priority="4278"/>
    <cfRule type="duplicateValues" dxfId="2894" priority="4279"/>
    <cfRule type="duplicateValues" dxfId="2893" priority="4280"/>
  </conditionalFormatting>
  <conditionalFormatting sqref="C237">
    <cfRule type="duplicateValues" dxfId="2892" priority="4268"/>
    <cfRule type="duplicateValues" dxfId="2891" priority="4269"/>
    <cfRule type="duplicateValues" dxfId="2890" priority="4270"/>
    <cfRule type="duplicateValues" dxfId="2889" priority="4271"/>
    <cfRule type="duplicateValues" dxfId="2888" priority="4272"/>
    <cfRule type="duplicateValues" dxfId="2887" priority="4273"/>
    <cfRule type="duplicateValues" dxfId="2886" priority="4274"/>
  </conditionalFormatting>
  <conditionalFormatting sqref="C238">
    <cfRule type="duplicateValues" dxfId="2885" priority="4050"/>
    <cfRule type="duplicateValues" dxfId="2884" priority="4051"/>
    <cfRule type="duplicateValues" dxfId="2883" priority="4052"/>
    <cfRule type="duplicateValues" dxfId="2882" priority="4053"/>
    <cfRule type="duplicateValues" dxfId="2881" priority="4054"/>
    <cfRule type="duplicateValues" dxfId="2880" priority="4055"/>
    <cfRule type="duplicateValues" dxfId="2879" priority="4056"/>
  </conditionalFormatting>
  <conditionalFormatting sqref="C239">
    <cfRule type="duplicateValues" dxfId="2878" priority="3925"/>
    <cfRule type="duplicateValues" dxfId="2877" priority="3926"/>
  </conditionalFormatting>
  <conditionalFormatting sqref="C240">
    <cfRule type="duplicateValues" dxfId="2876" priority="4043"/>
    <cfRule type="duplicateValues" dxfId="2875" priority="4044"/>
    <cfRule type="duplicateValues" dxfId="2874" priority="4045"/>
    <cfRule type="duplicateValues" dxfId="2873" priority="4046"/>
    <cfRule type="duplicateValues" dxfId="2872" priority="4047"/>
    <cfRule type="duplicateValues" dxfId="2871" priority="4048"/>
    <cfRule type="duplicateValues" dxfId="2870" priority="4049"/>
  </conditionalFormatting>
  <conditionalFormatting sqref="C241">
    <cfRule type="duplicateValues" dxfId="2869" priority="4022"/>
    <cfRule type="duplicateValues" dxfId="2868" priority="4023"/>
    <cfRule type="duplicateValues" dxfId="2867" priority="4024"/>
    <cfRule type="duplicateValues" dxfId="2866" priority="4025"/>
    <cfRule type="duplicateValues" dxfId="2865" priority="4026"/>
    <cfRule type="duplicateValues" dxfId="2864" priority="4027"/>
    <cfRule type="duplicateValues" dxfId="2863" priority="4028"/>
    <cfRule type="duplicateValues" dxfId="2862" priority="4029"/>
    <cfRule type="duplicateValues" dxfId="2861" priority="4030"/>
    <cfRule type="duplicateValues" dxfId="2860" priority="4031"/>
  </conditionalFormatting>
  <conditionalFormatting sqref="C241:C242">
    <cfRule type="duplicateValues" dxfId="2859" priority="16648"/>
  </conditionalFormatting>
  <conditionalFormatting sqref="C242">
    <cfRule type="duplicateValues" dxfId="2858" priority="4032"/>
    <cfRule type="duplicateValues" dxfId="2857" priority="4033"/>
    <cfRule type="duplicateValues" dxfId="2856" priority="4034"/>
    <cfRule type="duplicateValues" dxfId="2855" priority="4035"/>
    <cfRule type="duplicateValues" dxfId="2854" priority="4036"/>
    <cfRule type="duplicateValues" dxfId="2853" priority="4037"/>
  </conditionalFormatting>
  <conditionalFormatting sqref="C263">
    <cfRule type="duplicateValues" dxfId="2852" priority="3544"/>
    <cfRule type="duplicateValues" dxfId="2851" priority="3545"/>
    <cfRule type="duplicateValues" dxfId="2850" priority="3546"/>
    <cfRule type="duplicateValues" dxfId="2849" priority="3547"/>
    <cfRule type="duplicateValues" dxfId="2848" priority="3548"/>
    <cfRule type="duplicateValues" dxfId="2847" priority="3549"/>
    <cfRule type="duplicateValues" dxfId="2846" priority="3550"/>
    <cfRule type="duplicateValues" dxfId="2845" priority="3551"/>
    <cfRule type="duplicateValues" dxfId="2844" priority="3552"/>
    <cfRule type="duplicateValues" dxfId="2843" priority="3553"/>
    <cfRule type="duplicateValues" dxfId="2842" priority="3554"/>
  </conditionalFormatting>
  <conditionalFormatting sqref="C264">
    <cfRule type="duplicateValues" dxfId="2841" priority="3448"/>
    <cfRule type="duplicateValues" dxfId="2840" priority="3449"/>
    <cfRule type="duplicateValues" dxfId="2839" priority="3450"/>
    <cfRule type="duplicateValues" dxfId="2838" priority="3451"/>
    <cfRule type="duplicateValues" dxfId="2837" priority="3452"/>
    <cfRule type="duplicateValues" dxfId="2836" priority="3453"/>
    <cfRule type="duplicateValues" dxfId="2835" priority="3454"/>
    <cfRule type="duplicateValues" dxfId="2834" priority="3455"/>
    <cfRule type="duplicateValues" dxfId="2833" priority="3456"/>
    <cfRule type="duplicateValues" dxfId="2832" priority="3457"/>
    <cfRule type="duplicateValues" dxfId="2831" priority="3458"/>
    <cfRule type="duplicateValues" dxfId="2830" priority="3459"/>
    <cfRule type="duplicateValues" dxfId="2829" priority="3460"/>
    <cfRule type="duplicateValues" dxfId="2828" priority="3461"/>
    <cfRule type="duplicateValues" dxfId="2827" priority="3462"/>
    <cfRule type="duplicateValues" dxfId="2826" priority="3463"/>
  </conditionalFormatting>
  <conditionalFormatting sqref="C265">
    <cfRule type="duplicateValues" dxfId="2825" priority="3528"/>
    <cfRule type="duplicateValues" dxfId="2824" priority="3529"/>
    <cfRule type="duplicateValues" dxfId="2823" priority="3530"/>
    <cfRule type="duplicateValues" dxfId="2822" priority="3531"/>
    <cfRule type="duplicateValues" dxfId="2821" priority="3532"/>
    <cfRule type="duplicateValues" dxfId="2820" priority="3533"/>
    <cfRule type="duplicateValues" dxfId="2819" priority="3534"/>
    <cfRule type="duplicateValues" dxfId="2818" priority="3535"/>
    <cfRule type="duplicateValues" dxfId="2817" priority="3536"/>
    <cfRule type="duplicateValues" dxfId="2816" priority="3537"/>
    <cfRule type="duplicateValues" dxfId="2815" priority="3538"/>
    <cfRule type="duplicateValues" dxfId="2814" priority="3539"/>
    <cfRule type="duplicateValues" dxfId="2813" priority="3540"/>
    <cfRule type="duplicateValues" dxfId="2812" priority="3541"/>
    <cfRule type="duplicateValues" dxfId="2811" priority="3542"/>
    <cfRule type="duplicateValues" dxfId="2810" priority="3543"/>
  </conditionalFormatting>
  <conditionalFormatting sqref="C266">
    <cfRule type="duplicateValues" dxfId="2809" priority="3275"/>
    <cfRule type="duplicateValues" dxfId="2808" priority="3276"/>
    <cfRule type="duplicateValues" dxfId="2807" priority="3277"/>
    <cfRule type="duplicateValues" dxfId="2806" priority="3278"/>
    <cfRule type="duplicateValues" dxfId="2805" priority="3279"/>
    <cfRule type="duplicateValues" dxfId="2804" priority="3280"/>
    <cfRule type="duplicateValues" dxfId="2803" priority="3281"/>
    <cfRule type="duplicateValues" dxfId="2802" priority="3282"/>
    <cfRule type="duplicateValues" dxfId="2801" priority="3283"/>
    <cfRule type="duplicateValues" dxfId="2800" priority="3284"/>
    <cfRule type="duplicateValues" dxfId="2799" priority="3285"/>
    <cfRule type="duplicateValues" dxfId="2798" priority="3286"/>
    <cfRule type="duplicateValues" dxfId="2797" priority="3287"/>
    <cfRule type="duplicateValues" dxfId="2796" priority="3288"/>
    <cfRule type="duplicateValues" dxfId="2795" priority="3289"/>
    <cfRule type="duplicateValues" dxfId="2794" priority="3290"/>
  </conditionalFormatting>
  <conditionalFormatting sqref="C267">
    <cfRule type="duplicateValues" dxfId="2793" priority="17174"/>
    <cfRule type="duplicateValues" dxfId="2792" priority="17175"/>
    <cfRule type="duplicateValues" dxfId="2791" priority="17176"/>
    <cfRule type="duplicateValues" dxfId="2790" priority="17177"/>
    <cfRule type="duplicateValues" dxfId="2789" priority="17178"/>
    <cfRule type="duplicateValues" dxfId="2788" priority="17179"/>
    <cfRule type="duplicateValues" dxfId="2787" priority="17180"/>
    <cfRule type="duplicateValues" dxfId="2786" priority="17181"/>
    <cfRule type="duplicateValues" dxfId="2785" priority="17182"/>
    <cfRule type="duplicateValues" dxfId="2784" priority="17183"/>
    <cfRule type="duplicateValues" dxfId="2783" priority="17184"/>
    <cfRule type="duplicateValues" dxfId="2782" priority="17185"/>
    <cfRule type="duplicateValues" dxfId="2781" priority="17186"/>
    <cfRule type="duplicateValues" dxfId="2780" priority="17187"/>
    <cfRule type="duplicateValues" dxfId="2779" priority="17188"/>
    <cfRule type="duplicateValues" dxfId="2778" priority="17189"/>
  </conditionalFormatting>
  <conditionalFormatting sqref="C268">
    <cfRule type="duplicateValues" dxfId="2777" priority="3603"/>
    <cfRule type="duplicateValues" dxfId="2776" priority="3604"/>
    <cfRule type="duplicateValues" dxfId="2775" priority="3605"/>
    <cfRule type="duplicateValues" dxfId="2774" priority="3606"/>
    <cfRule type="duplicateValues" dxfId="2773" priority="3607"/>
    <cfRule type="duplicateValues" dxfId="2772" priority="3608"/>
    <cfRule type="duplicateValues" dxfId="2771" priority="3609"/>
    <cfRule type="duplicateValues" dxfId="2770" priority="3610"/>
  </conditionalFormatting>
  <conditionalFormatting sqref="C269">
    <cfRule type="duplicateValues" dxfId="2769" priority="3587"/>
    <cfRule type="duplicateValues" dxfId="2768" priority="3588"/>
    <cfRule type="duplicateValues" dxfId="2767" priority="3589"/>
    <cfRule type="duplicateValues" dxfId="2766" priority="3590"/>
    <cfRule type="duplicateValues" dxfId="2765" priority="3591"/>
    <cfRule type="duplicateValues" dxfId="2764" priority="3592"/>
    <cfRule type="duplicateValues" dxfId="2763" priority="3593"/>
    <cfRule type="duplicateValues" dxfId="2762" priority="3594"/>
  </conditionalFormatting>
  <conditionalFormatting sqref="C270">
    <cfRule type="duplicateValues" dxfId="2761" priority="3705"/>
    <cfRule type="duplicateValues" dxfId="2760" priority="3706"/>
    <cfRule type="duplicateValues" dxfId="2759" priority="3707"/>
    <cfRule type="duplicateValues" dxfId="2758" priority="3708"/>
    <cfRule type="duplicateValues" dxfId="2757" priority="3709"/>
    <cfRule type="duplicateValues" dxfId="2756" priority="3710"/>
    <cfRule type="duplicateValues" dxfId="2755" priority="3711"/>
    <cfRule type="duplicateValues" dxfId="2754" priority="3712"/>
    <cfRule type="duplicateValues" dxfId="2753" priority="3713"/>
    <cfRule type="duplicateValues" dxfId="2752" priority="3714"/>
    <cfRule type="duplicateValues" dxfId="2751" priority="3715"/>
    <cfRule type="duplicateValues" dxfId="2750" priority="3716"/>
    <cfRule type="duplicateValues" dxfId="2749" priority="3717"/>
    <cfRule type="duplicateValues" dxfId="2748" priority="3718"/>
    <cfRule type="duplicateValues" dxfId="2747" priority="3719"/>
    <cfRule type="duplicateValues" dxfId="2746" priority="3720"/>
  </conditionalFormatting>
  <conditionalFormatting sqref="C271:C274">
    <cfRule type="duplicateValues" dxfId="2745" priority="17163"/>
    <cfRule type="duplicateValues" dxfId="2744" priority="17164"/>
    <cfRule type="duplicateValues" dxfId="2743" priority="17165"/>
    <cfRule type="duplicateValues" dxfId="2742" priority="17166"/>
    <cfRule type="duplicateValues" dxfId="2741" priority="17167"/>
    <cfRule type="duplicateValues" dxfId="2740" priority="17168"/>
    <cfRule type="duplicateValues" dxfId="2739" priority="17169"/>
    <cfRule type="duplicateValues" dxfId="2738" priority="17170"/>
    <cfRule type="duplicateValues" dxfId="2737" priority="17171"/>
    <cfRule type="duplicateValues" dxfId="2736" priority="17172"/>
  </conditionalFormatting>
  <conditionalFormatting sqref="C271:C275">
    <cfRule type="duplicateValues" dxfId="2735" priority="17173"/>
  </conditionalFormatting>
  <conditionalFormatting sqref="C275">
    <cfRule type="duplicateValues" dxfId="2734" priority="3391"/>
    <cfRule type="duplicateValues" dxfId="2733" priority="3392"/>
    <cfRule type="duplicateValues" dxfId="2732" priority="3393"/>
    <cfRule type="duplicateValues" dxfId="2731" priority="3394"/>
    <cfRule type="duplicateValues" dxfId="2730" priority="3395"/>
  </conditionalFormatting>
  <conditionalFormatting sqref="C276">
    <cfRule type="duplicateValues" dxfId="2729" priority="3267"/>
    <cfRule type="duplicateValues" dxfId="2728" priority="3268"/>
    <cfRule type="duplicateValues" dxfId="2727" priority="3269"/>
    <cfRule type="duplicateValues" dxfId="2726" priority="3270"/>
    <cfRule type="duplicateValues" dxfId="2725" priority="3271"/>
    <cfRule type="duplicateValues" dxfId="2724" priority="3272"/>
    <cfRule type="duplicateValues" dxfId="2723" priority="3273"/>
    <cfRule type="duplicateValues" dxfId="2722" priority="3274"/>
  </conditionalFormatting>
  <conditionalFormatting sqref="C277 C271:C275">
    <cfRule type="duplicateValues" dxfId="2721" priority="3404"/>
  </conditionalFormatting>
  <conditionalFormatting sqref="C277">
    <cfRule type="duplicateValues" dxfId="2720" priority="3379"/>
    <cfRule type="duplicateValues" dxfId="2719" priority="3380"/>
  </conditionalFormatting>
  <conditionalFormatting sqref="C277:C278 C271:C275">
    <cfRule type="duplicateValues" dxfId="2718" priority="16994"/>
  </conditionalFormatting>
  <conditionalFormatting sqref="C278">
    <cfRule type="duplicateValues" dxfId="2717" priority="3363"/>
    <cfRule type="duplicateValues" dxfId="2716" priority="3364"/>
    <cfRule type="duplicateValues" dxfId="2715" priority="3365"/>
    <cfRule type="duplicateValues" dxfId="2714" priority="3366"/>
  </conditionalFormatting>
  <conditionalFormatting sqref="C279">
    <cfRule type="duplicateValues" dxfId="2713" priority="3299"/>
    <cfRule type="duplicateValues" dxfId="2712" priority="3300"/>
    <cfRule type="duplicateValues" dxfId="2711" priority="3301"/>
    <cfRule type="duplicateValues" dxfId="2710" priority="3302"/>
    <cfRule type="duplicateValues" dxfId="2709" priority="3303"/>
    <cfRule type="duplicateValues" dxfId="2708" priority="3304"/>
    <cfRule type="duplicateValues" dxfId="2707" priority="3305"/>
    <cfRule type="duplicateValues" dxfId="2706" priority="3306"/>
  </conditionalFormatting>
  <conditionalFormatting sqref="C280">
    <cfRule type="duplicateValues" dxfId="2705" priority="3251"/>
    <cfRule type="duplicateValues" dxfId="2704" priority="3252"/>
    <cfRule type="duplicateValues" dxfId="2703" priority="3253"/>
    <cfRule type="duplicateValues" dxfId="2702" priority="3254"/>
    <cfRule type="duplicateValues" dxfId="2701" priority="3255"/>
    <cfRule type="duplicateValues" dxfId="2700" priority="3256"/>
    <cfRule type="duplicateValues" dxfId="2699" priority="3257"/>
    <cfRule type="duplicateValues" dxfId="2698" priority="3258"/>
    <cfRule type="duplicateValues" dxfId="2697" priority="3259"/>
    <cfRule type="duplicateValues" dxfId="2696" priority="3260"/>
    <cfRule type="duplicateValues" dxfId="2695" priority="3261"/>
    <cfRule type="duplicateValues" dxfId="2694" priority="3262"/>
    <cfRule type="duplicateValues" dxfId="2693" priority="3263"/>
    <cfRule type="duplicateValues" dxfId="2692" priority="3264"/>
    <cfRule type="duplicateValues" dxfId="2691" priority="3265"/>
    <cfRule type="duplicateValues" dxfId="2690" priority="3266"/>
  </conditionalFormatting>
  <conditionalFormatting sqref="C288">
    <cfRule type="duplicateValues" dxfId="2689" priority="3242"/>
    <cfRule type="duplicateValues" dxfId="2688" priority="3243"/>
    <cfRule type="duplicateValues" dxfId="2687" priority="3244"/>
    <cfRule type="duplicateValues" dxfId="2686" priority="3245"/>
    <cfRule type="duplicateValues" dxfId="2685" priority="3246"/>
    <cfRule type="duplicateValues" dxfId="2684" priority="3247"/>
  </conditionalFormatting>
  <conditionalFormatting sqref="C288:C289">
    <cfRule type="duplicateValues" dxfId="2683" priority="3248"/>
  </conditionalFormatting>
  <conditionalFormatting sqref="C289">
    <cfRule type="duplicateValues" dxfId="2682" priority="3239"/>
    <cfRule type="duplicateValues" dxfId="2681" priority="3240"/>
    <cfRule type="duplicateValues" dxfId="2680" priority="3241"/>
  </conditionalFormatting>
  <conditionalFormatting sqref="C290:C291">
    <cfRule type="duplicateValues" dxfId="2679" priority="3250"/>
  </conditionalFormatting>
  <conditionalFormatting sqref="C291">
    <cfRule type="duplicateValues" dxfId="2678" priority="3249"/>
  </conditionalFormatting>
  <conditionalFormatting sqref="C292">
    <cfRule type="duplicateValues" dxfId="2677" priority="3169"/>
    <cfRule type="duplicateValues" dxfId="2676" priority="3170"/>
    <cfRule type="duplicateValues" dxfId="2675" priority="3171"/>
    <cfRule type="duplicateValues" dxfId="2674" priority="3172"/>
    <cfRule type="duplicateValues" dxfId="2673" priority="3173"/>
    <cfRule type="duplicateValues" dxfId="2672" priority="3174"/>
    <cfRule type="duplicateValues" dxfId="2671" priority="3175"/>
    <cfRule type="duplicateValues" dxfId="2670" priority="3176"/>
    <cfRule type="duplicateValues" dxfId="2669" priority="3177"/>
    <cfRule type="duplicateValues" dxfId="2668" priority="3178"/>
    <cfRule type="duplicateValues" dxfId="2667" priority="3179"/>
    <cfRule type="duplicateValues" dxfId="2666" priority="3180"/>
  </conditionalFormatting>
  <conditionalFormatting sqref="C293">
    <cfRule type="duplicateValues" dxfId="2665" priority="3114"/>
    <cfRule type="duplicateValues" dxfId="2664" priority="3115"/>
    <cfRule type="duplicateValues" dxfId="2663" priority="3116"/>
    <cfRule type="duplicateValues" dxfId="2662" priority="3117"/>
    <cfRule type="duplicateValues" dxfId="2661" priority="3118"/>
    <cfRule type="duplicateValues" dxfId="2660" priority="3119"/>
    <cfRule type="duplicateValues" dxfId="2659" priority="3120"/>
    <cfRule type="duplicateValues" dxfId="2658" priority="3121"/>
    <cfRule type="duplicateValues" dxfId="2657" priority="3122"/>
    <cfRule type="duplicateValues" dxfId="2656" priority="3123"/>
    <cfRule type="duplicateValues" dxfId="2655" priority="3124"/>
    <cfRule type="duplicateValues" dxfId="2654" priority="3125"/>
    <cfRule type="duplicateValues" dxfId="2653" priority="3126"/>
    <cfRule type="duplicateValues" dxfId="2652" priority="3127"/>
    <cfRule type="duplicateValues" dxfId="2651" priority="3128"/>
    <cfRule type="duplicateValues" dxfId="2650" priority="3129"/>
    <cfRule type="duplicateValues" dxfId="2649" priority="3130"/>
    <cfRule type="duplicateValues" dxfId="2648" priority="3131"/>
  </conditionalFormatting>
  <conditionalFormatting sqref="C294">
    <cfRule type="duplicateValues" dxfId="2647" priority="3096"/>
    <cfRule type="duplicateValues" dxfId="2646" priority="3097"/>
    <cfRule type="duplicateValues" dxfId="2645" priority="3098"/>
    <cfRule type="duplicateValues" dxfId="2644" priority="3099"/>
    <cfRule type="duplicateValues" dxfId="2643" priority="3100"/>
    <cfRule type="duplicateValues" dxfId="2642" priority="3101"/>
    <cfRule type="duplicateValues" dxfId="2641" priority="3102"/>
    <cfRule type="duplicateValues" dxfId="2640" priority="3103"/>
    <cfRule type="duplicateValues" dxfId="2639" priority="3104"/>
    <cfRule type="duplicateValues" dxfId="2638" priority="3105"/>
    <cfRule type="duplicateValues" dxfId="2637" priority="3106"/>
    <cfRule type="duplicateValues" dxfId="2636" priority="3107"/>
    <cfRule type="duplicateValues" dxfId="2635" priority="3108"/>
    <cfRule type="duplicateValues" dxfId="2634" priority="3109"/>
    <cfRule type="duplicateValues" dxfId="2633" priority="3110"/>
    <cfRule type="duplicateValues" dxfId="2632" priority="3111"/>
    <cfRule type="duplicateValues" dxfId="2631" priority="3112"/>
    <cfRule type="duplicateValues" dxfId="2630" priority="3113"/>
  </conditionalFormatting>
  <conditionalFormatting sqref="C295">
    <cfRule type="duplicateValues" dxfId="2629" priority="3078"/>
    <cfRule type="duplicateValues" dxfId="2628" priority="3079"/>
    <cfRule type="duplicateValues" dxfId="2627" priority="3080"/>
    <cfRule type="duplicateValues" dxfId="2626" priority="3081"/>
    <cfRule type="duplicateValues" dxfId="2625" priority="3082"/>
    <cfRule type="duplicateValues" dxfId="2624" priority="3083"/>
    <cfRule type="duplicateValues" dxfId="2623" priority="3084"/>
    <cfRule type="duplicateValues" dxfId="2622" priority="3085"/>
    <cfRule type="duplicateValues" dxfId="2621" priority="3086"/>
    <cfRule type="duplicateValues" dxfId="2620" priority="3087"/>
    <cfRule type="duplicateValues" dxfId="2619" priority="3088"/>
    <cfRule type="duplicateValues" dxfId="2618" priority="3089"/>
    <cfRule type="duplicateValues" dxfId="2617" priority="3090"/>
    <cfRule type="duplicateValues" dxfId="2616" priority="3091"/>
    <cfRule type="duplicateValues" dxfId="2615" priority="3092"/>
    <cfRule type="duplicateValues" dxfId="2614" priority="3093"/>
    <cfRule type="duplicateValues" dxfId="2613" priority="3094"/>
    <cfRule type="duplicateValues" dxfId="2612" priority="3095"/>
  </conditionalFormatting>
  <conditionalFormatting sqref="C296">
    <cfRule type="duplicateValues" dxfId="2611" priority="3068"/>
    <cfRule type="duplicateValues" dxfId="2610" priority="3069"/>
    <cfRule type="duplicateValues" dxfId="2609" priority="3070"/>
    <cfRule type="duplicateValues" dxfId="2608" priority="3071"/>
    <cfRule type="duplicateValues" dxfId="2607" priority="3072"/>
    <cfRule type="duplicateValues" dxfId="2606" priority="3073"/>
    <cfRule type="duplicateValues" dxfId="2605" priority="3074"/>
    <cfRule type="duplicateValues" dxfId="2604" priority="3075"/>
    <cfRule type="duplicateValues" dxfId="2603" priority="3076"/>
    <cfRule type="duplicateValues" dxfId="2602" priority="3077"/>
  </conditionalFormatting>
  <conditionalFormatting sqref="C297">
    <cfRule type="duplicateValues" dxfId="2601" priority="3058"/>
    <cfRule type="duplicateValues" dxfId="2600" priority="3059"/>
    <cfRule type="duplicateValues" dxfId="2599" priority="3060"/>
    <cfRule type="duplicateValues" dxfId="2598" priority="3061"/>
    <cfRule type="duplicateValues" dxfId="2597" priority="3062"/>
    <cfRule type="duplicateValues" dxfId="2596" priority="3063"/>
    <cfRule type="duplicateValues" dxfId="2595" priority="3064"/>
    <cfRule type="duplicateValues" dxfId="2594" priority="3065"/>
    <cfRule type="duplicateValues" dxfId="2593" priority="3066"/>
    <cfRule type="duplicateValues" dxfId="2592" priority="3067"/>
  </conditionalFormatting>
  <conditionalFormatting sqref="C298">
    <cfRule type="duplicateValues" dxfId="2591" priority="3050"/>
    <cfRule type="duplicateValues" dxfId="2590" priority="3051"/>
    <cfRule type="duplicateValues" dxfId="2589" priority="3052"/>
    <cfRule type="duplicateValues" dxfId="2588" priority="3053"/>
    <cfRule type="duplicateValues" dxfId="2587" priority="3054"/>
    <cfRule type="duplicateValues" dxfId="2586" priority="3055"/>
    <cfRule type="duplicateValues" dxfId="2585" priority="3056"/>
    <cfRule type="duplicateValues" dxfId="2584" priority="3057"/>
  </conditionalFormatting>
  <conditionalFormatting sqref="C299">
    <cfRule type="duplicateValues" dxfId="2583" priority="3039"/>
    <cfRule type="duplicateValues" dxfId="2582" priority="3040"/>
    <cfRule type="duplicateValues" dxfId="2581" priority="3041"/>
    <cfRule type="duplicateValues" dxfId="2580" priority="3042"/>
    <cfRule type="duplicateValues" dxfId="2579" priority="3043"/>
    <cfRule type="duplicateValues" dxfId="2578" priority="3044"/>
    <cfRule type="duplicateValues" dxfId="2577" priority="3045"/>
    <cfRule type="duplicateValues" dxfId="2576" priority="3046"/>
    <cfRule type="duplicateValues" dxfId="2575" priority="3047"/>
    <cfRule type="duplicateValues" dxfId="2574" priority="3048"/>
    <cfRule type="duplicateValues" dxfId="2573" priority="3049"/>
  </conditionalFormatting>
  <conditionalFormatting sqref="C300">
    <cfRule type="duplicateValues" dxfId="2572" priority="3011"/>
    <cfRule type="duplicateValues" dxfId="2571" priority="3012"/>
    <cfRule type="duplicateValues" dxfId="2570" priority="3013"/>
    <cfRule type="duplicateValues" dxfId="2569" priority="3014"/>
    <cfRule type="duplicateValues" dxfId="2568" priority="3015"/>
    <cfRule type="duplicateValues" dxfId="2567" priority="3016"/>
    <cfRule type="duplicateValues" dxfId="2566" priority="3017"/>
    <cfRule type="duplicateValues" dxfId="2565" priority="3018"/>
    <cfRule type="duplicateValues" dxfId="2564" priority="3019"/>
    <cfRule type="duplicateValues" dxfId="2563" priority="3020"/>
    <cfRule type="duplicateValues" dxfId="2562" priority="3021"/>
    <cfRule type="duplicateValues" dxfId="2561" priority="3022"/>
    <cfRule type="duplicateValues" dxfId="2560" priority="3023"/>
    <cfRule type="duplicateValues" dxfId="2559" priority="3024"/>
    <cfRule type="duplicateValues" dxfId="2558" priority="3025"/>
    <cfRule type="duplicateValues" dxfId="2557" priority="3026"/>
    <cfRule type="duplicateValues" dxfId="2556" priority="3027"/>
    <cfRule type="duplicateValues" dxfId="2555" priority="3028"/>
    <cfRule type="duplicateValues" dxfId="2554" priority="3029"/>
    <cfRule type="duplicateValues" dxfId="2553" priority="3030"/>
    <cfRule type="duplicateValues" dxfId="2552" priority="3031"/>
    <cfRule type="duplicateValues" dxfId="2551" priority="3032"/>
    <cfRule type="duplicateValues" dxfId="2550" priority="3033"/>
    <cfRule type="duplicateValues" dxfId="2549" priority="3034"/>
    <cfRule type="duplicateValues" dxfId="2548" priority="3035"/>
    <cfRule type="duplicateValues" dxfId="2547" priority="3036"/>
    <cfRule type="duplicateValues" dxfId="2546" priority="3037"/>
    <cfRule type="duplicateValues" dxfId="2545" priority="3038"/>
  </conditionalFormatting>
  <conditionalFormatting sqref="C301">
    <cfRule type="duplicateValues" dxfId="2544" priority="2999"/>
    <cfRule type="duplicateValues" dxfId="2543" priority="3000"/>
    <cfRule type="duplicateValues" dxfId="2542" priority="3001"/>
    <cfRule type="duplicateValues" dxfId="2541" priority="3002"/>
    <cfRule type="duplicateValues" dxfId="2540" priority="3003"/>
    <cfRule type="duplicateValues" dxfId="2539" priority="3004"/>
  </conditionalFormatting>
  <conditionalFormatting sqref="C302">
    <cfRule type="duplicateValues" dxfId="2538" priority="2993"/>
    <cfRule type="duplicateValues" dxfId="2537" priority="2994"/>
    <cfRule type="duplicateValues" dxfId="2536" priority="2995"/>
    <cfRule type="duplicateValues" dxfId="2535" priority="2996"/>
    <cfRule type="duplicateValues" dxfId="2534" priority="2997"/>
    <cfRule type="duplicateValues" dxfId="2533" priority="2998"/>
  </conditionalFormatting>
  <conditionalFormatting sqref="C303">
    <cfRule type="duplicateValues" dxfId="2532" priority="2980"/>
    <cfRule type="duplicateValues" dxfId="2531" priority="2981"/>
    <cfRule type="duplicateValues" dxfId="2530" priority="2982"/>
    <cfRule type="duplicateValues" dxfId="2529" priority="2983"/>
    <cfRule type="duplicateValues" dxfId="2528" priority="2984"/>
    <cfRule type="duplicateValues" dxfId="2527" priority="2985"/>
    <cfRule type="duplicateValues" dxfId="2526" priority="2986"/>
    <cfRule type="duplicateValues" dxfId="2525" priority="2987"/>
    <cfRule type="duplicateValues" dxfId="2524" priority="2988"/>
    <cfRule type="duplicateValues" dxfId="2523" priority="2989"/>
    <cfRule type="duplicateValues" dxfId="2522" priority="2990"/>
    <cfRule type="duplicateValues" dxfId="2521" priority="2991"/>
    <cfRule type="duplicateValues" dxfId="2520" priority="2992"/>
  </conditionalFormatting>
  <conditionalFormatting sqref="C304">
    <cfRule type="duplicateValues" dxfId="2519" priority="2973"/>
    <cfRule type="duplicateValues" dxfId="2518" priority="2974"/>
    <cfRule type="duplicateValues" dxfId="2517" priority="2975"/>
    <cfRule type="duplicateValues" dxfId="2516" priority="2976"/>
    <cfRule type="duplicateValues" dxfId="2515" priority="2977"/>
    <cfRule type="duplicateValues" dxfId="2514" priority="2978"/>
    <cfRule type="duplicateValues" dxfId="2513" priority="2979"/>
  </conditionalFormatting>
  <conditionalFormatting sqref="C305">
    <cfRule type="duplicateValues" dxfId="2512" priority="2966"/>
    <cfRule type="duplicateValues" dxfId="2511" priority="2967"/>
    <cfRule type="duplicateValues" dxfId="2510" priority="2968"/>
    <cfRule type="duplicateValues" dxfId="2509" priority="2969"/>
    <cfRule type="duplicateValues" dxfId="2508" priority="2970"/>
    <cfRule type="duplicateValues" dxfId="2507" priority="2971"/>
    <cfRule type="duplicateValues" dxfId="2506" priority="2972"/>
  </conditionalFormatting>
  <conditionalFormatting sqref="C306">
    <cfRule type="duplicateValues" dxfId="2505" priority="2957"/>
    <cfRule type="duplicateValues" dxfId="2504" priority="2958"/>
    <cfRule type="duplicateValues" dxfId="2503" priority="2959"/>
    <cfRule type="duplicateValues" dxfId="2502" priority="2960"/>
    <cfRule type="duplicateValues" dxfId="2501" priority="2961"/>
    <cfRule type="duplicateValues" dxfId="2500" priority="2962"/>
    <cfRule type="duplicateValues" dxfId="2499" priority="2963"/>
    <cfRule type="duplicateValues" dxfId="2498" priority="2964"/>
    <cfRule type="duplicateValues" dxfId="2497" priority="2965"/>
  </conditionalFormatting>
  <conditionalFormatting sqref="C307">
    <cfRule type="duplicateValues" dxfId="2496" priority="3168"/>
  </conditionalFormatting>
  <conditionalFormatting sqref="C308">
    <cfRule type="duplicateValues" dxfId="2495" priority="3132"/>
    <cfRule type="duplicateValues" dxfId="2494" priority="3133"/>
    <cfRule type="duplicateValues" dxfId="2493" priority="3134"/>
    <cfRule type="duplicateValues" dxfId="2492" priority="3135"/>
    <cfRule type="duplicateValues" dxfId="2491" priority="3136"/>
    <cfRule type="duplicateValues" dxfId="2490" priority="3137"/>
    <cfRule type="duplicateValues" dxfId="2489" priority="3138"/>
    <cfRule type="duplicateValues" dxfId="2488" priority="3139"/>
    <cfRule type="duplicateValues" dxfId="2487" priority="3140"/>
    <cfRule type="duplicateValues" dxfId="2486" priority="3141"/>
    <cfRule type="duplicateValues" dxfId="2485" priority="3142"/>
    <cfRule type="duplicateValues" dxfId="2484" priority="3143"/>
    <cfRule type="duplicateValues" dxfId="2483" priority="3144"/>
    <cfRule type="duplicateValues" dxfId="2482" priority="3145"/>
    <cfRule type="duplicateValues" dxfId="2481" priority="3146"/>
    <cfRule type="duplicateValues" dxfId="2480" priority="3147"/>
    <cfRule type="duplicateValues" dxfId="2479" priority="3148"/>
    <cfRule type="duplicateValues" dxfId="2478" priority="3149"/>
  </conditionalFormatting>
  <conditionalFormatting sqref="C309">
    <cfRule type="duplicateValues" dxfId="2477" priority="2941"/>
    <cfRule type="duplicateValues" dxfId="2476" priority="2942"/>
    <cfRule type="duplicateValues" dxfId="2475" priority="2943"/>
    <cfRule type="duplicateValues" dxfId="2474" priority="2944"/>
    <cfRule type="duplicateValues" dxfId="2473" priority="2945"/>
    <cfRule type="duplicateValues" dxfId="2472" priority="2946"/>
    <cfRule type="duplicateValues" dxfId="2471" priority="2947"/>
    <cfRule type="duplicateValues" dxfId="2470" priority="2948"/>
    <cfRule type="duplicateValues" dxfId="2469" priority="2949"/>
    <cfRule type="duplicateValues" dxfId="2468" priority="2950"/>
    <cfRule type="duplicateValues" dxfId="2467" priority="2951"/>
    <cfRule type="duplicateValues" dxfId="2466" priority="2952"/>
    <cfRule type="duplicateValues" dxfId="2465" priority="2953"/>
    <cfRule type="duplicateValues" dxfId="2464" priority="2954"/>
    <cfRule type="duplicateValues" dxfId="2463" priority="2955"/>
    <cfRule type="duplicateValues" dxfId="2462" priority="2956"/>
  </conditionalFormatting>
  <conditionalFormatting sqref="C310">
    <cfRule type="duplicateValues" dxfId="2461" priority="2839"/>
    <cfRule type="duplicateValues" dxfId="2460" priority="2840"/>
    <cfRule type="duplicateValues" dxfId="2459" priority="2841"/>
    <cfRule type="duplicateValues" dxfId="2458" priority="2842"/>
    <cfRule type="duplicateValues" dxfId="2457" priority="2843"/>
    <cfRule type="duplicateValues" dxfId="2456" priority="2844"/>
    <cfRule type="duplicateValues" dxfId="2455" priority="2845"/>
    <cfRule type="duplicateValues" dxfId="2454" priority="2846"/>
    <cfRule type="duplicateValues" dxfId="2453" priority="2847"/>
    <cfRule type="duplicateValues" dxfId="2452" priority="2848"/>
    <cfRule type="duplicateValues" dxfId="2451" priority="2849"/>
  </conditionalFormatting>
  <conditionalFormatting sqref="C311">
    <cfRule type="duplicateValues" dxfId="2450" priority="2791"/>
    <cfRule type="duplicateValues" dxfId="2449" priority="2792"/>
    <cfRule type="duplicateValues" dxfId="2448" priority="2793"/>
    <cfRule type="duplicateValues" dxfId="2447" priority="2794"/>
    <cfRule type="duplicateValues" dxfId="2446" priority="2795"/>
    <cfRule type="duplicateValues" dxfId="2445" priority="2796"/>
    <cfRule type="duplicateValues" dxfId="2444" priority="2797"/>
    <cfRule type="duplicateValues" dxfId="2443" priority="2798"/>
    <cfRule type="duplicateValues" dxfId="2442" priority="2799"/>
    <cfRule type="duplicateValues" dxfId="2441" priority="2800"/>
  </conditionalFormatting>
  <conditionalFormatting sqref="C312">
    <cfRule type="duplicateValues" dxfId="2440" priority="2914"/>
    <cfRule type="duplicateValues" dxfId="2439" priority="2915"/>
    <cfRule type="duplicateValues" dxfId="2438" priority="2916"/>
    <cfRule type="duplicateValues" dxfId="2437" priority="2917"/>
    <cfRule type="duplicateValues" dxfId="2436" priority="2918"/>
    <cfRule type="duplicateValues" dxfId="2435" priority="2919"/>
    <cfRule type="duplicateValues" dxfId="2434" priority="2920"/>
    <cfRule type="duplicateValues" dxfId="2433" priority="2921"/>
    <cfRule type="duplicateValues" dxfId="2432" priority="2922"/>
    <cfRule type="duplicateValues" dxfId="2431" priority="2923"/>
    <cfRule type="duplicateValues" dxfId="2430" priority="2924"/>
    <cfRule type="duplicateValues" dxfId="2429" priority="2925"/>
    <cfRule type="duplicateValues" dxfId="2428" priority="2926"/>
    <cfRule type="duplicateValues" dxfId="2427" priority="2927"/>
    <cfRule type="duplicateValues" dxfId="2426" priority="2928"/>
    <cfRule type="duplicateValues" dxfId="2425" priority="2929"/>
  </conditionalFormatting>
  <conditionalFormatting sqref="C313">
    <cfRule type="duplicateValues" dxfId="2424" priority="2775"/>
    <cfRule type="duplicateValues" dxfId="2423" priority="2776"/>
    <cfRule type="duplicateValues" dxfId="2422" priority="2777"/>
    <cfRule type="duplicateValues" dxfId="2421" priority="2778"/>
    <cfRule type="duplicateValues" dxfId="2420" priority="2779"/>
    <cfRule type="duplicateValues" dxfId="2419" priority="2780"/>
    <cfRule type="duplicateValues" dxfId="2418" priority="2781"/>
    <cfRule type="duplicateValues" dxfId="2417" priority="2782"/>
    <cfRule type="duplicateValues" dxfId="2416" priority="2783"/>
    <cfRule type="duplicateValues" dxfId="2415" priority="2784"/>
    <cfRule type="duplicateValues" dxfId="2414" priority="2785"/>
    <cfRule type="duplicateValues" dxfId="2413" priority="2786"/>
    <cfRule type="duplicateValues" dxfId="2412" priority="2787"/>
    <cfRule type="duplicateValues" dxfId="2411" priority="2788"/>
    <cfRule type="duplicateValues" dxfId="2410" priority="2789"/>
    <cfRule type="duplicateValues" dxfId="2409" priority="2790"/>
  </conditionalFormatting>
  <conditionalFormatting sqref="C314">
    <cfRule type="duplicateValues" dxfId="2408" priority="2801"/>
    <cfRule type="duplicateValues" dxfId="2407" priority="2802"/>
    <cfRule type="duplicateValues" dxfId="2406" priority="2803"/>
    <cfRule type="duplicateValues" dxfId="2405" priority="2804"/>
    <cfRule type="duplicateValues" dxfId="2404" priority="2805"/>
    <cfRule type="duplicateValues" dxfId="2403" priority="2806"/>
    <cfRule type="duplicateValues" dxfId="2402" priority="2807"/>
    <cfRule type="duplicateValues" dxfId="2401" priority="2808"/>
    <cfRule type="duplicateValues" dxfId="2400" priority="2809"/>
    <cfRule type="duplicateValues" dxfId="2399" priority="2810"/>
    <cfRule type="duplicateValues" dxfId="2398" priority="2811"/>
    <cfRule type="duplicateValues" dxfId="2397" priority="2812"/>
    <cfRule type="duplicateValues" dxfId="2396" priority="2813"/>
    <cfRule type="duplicateValues" dxfId="2395" priority="2814"/>
    <cfRule type="duplicateValues" dxfId="2394" priority="2815"/>
    <cfRule type="duplicateValues" dxfId="2393" priority="2816"/>
  </conditionalFormatting>
  <conditionalFormatting sqref="C315">
    <cfRule type="duplicateValues" dxfId="2392" priority="2465"/>
    <cfRule type="duplicateValues" dxfId="2391" priority="2466"/>
    <cfRule type="duplicateValues" dxfId="2390" priority="2467"/>
    <cfRule type="duplicateValues" dxfId="2389" priority="2468"/>
    <cfRule type="duplicateValues" dxfId="2388" priority="2469"/>
    <cfRule type="duplicateValues" dxfId="2387" priority="2470"/>
    <cfRule type="duplicateValues" dxfId="2386" priority="2471"/>
    <cfRule type="duplicateValues" dxfId="2385" priority="2472"/>
    <cfRule type="duplicateValues" dxfId="2384" priority="2473"/>
    <cfRule type="duplicateValues" dxfId="2383" priority="2474"/>
    <cfRule type="duplicateValues" dxfId="2382" priority="2475"/>
  </conditionalFormatting>
  <conditionalFormatting sqref="C316">
    <cfRule type="duplicateValues" dxfId="2381" priority="2457"/>
    <cfRule type="duplicateValues" dxfId="2380" priority="2458"/>
    <cfRule type="duplicateValues" dxfId="2379" priority="2459"/>
    <cfRule type="duplicateValues" dxfId="2378" priority="2460"/>
    <cfRule type="duplicateValues" dxfId="2377" priority="2461"/>
    <cfRule type="duplicateValues" dxfId="2376" priority="2462"/>
    <cfRule type="duplicateValues" dxfId="2375" priority="2463"/>
    <cfRule type="duplicateValues" dxfId="2374" priority="2464"/>
  </conditionalFormatting>
  <conditionalFormatting sqref="C317">
    <cfRule type="duplicateValues" dxfId="2373" priority="2449"/>
    <cfRule type="duplicateValues" dxfId="2372" priority="2450"/>
    <cfRule type="duplicateValues" dxfId="2371" priority="2451"/>
    <cfRule type="duplicateValues" dxfId="2370" priority="2452"/>
    <cfRule type="duplicateValues" dxfId="2369" priority="2453"/>
    <cfRule type="duplicateValues" dxfId="2368" priority="2454"/>
    <cfRule type="duplicateValues" dxfId="2367" priority="2455"/>
    <cfRule type="duplicateValues" dxfId="2366" priority="2456"/>
  </conditionalFormatting>
  <conditionalFormatting sqref="C329">
    <cfRule type="duplicateValues" dxfId="2358" priority="2646"/>
    <cfRule type="duplicateValues" dxfId="2357" priority="2647"/>
    <cfRule type="duplicateValues" dxfId="2356" priority="2648"/>
    <cfRule type="duplicateValues" dxfId="2355" priority="2649"/>
    <cfRule type="duplicateValues" dxfId="2354" priority="2650"/>
    <cfRule type="duplicateValues" dxfId="2353" priority="2651"/>
    <cfRule type="duplicateValues" dxfId="2352" priority="2652"/>
    <cfRule type="duplicateValues" dxfId="2351" priority="2653"/>
    <cfRule type="duplicateValues" dxfId="2350" priority="2654"/>
    <cfRule type="duplicateValues" dxfId="2349" priority="2655"/>
    <cfRule type="duplicateValues" dxfId="2348" priority="2656"/>
    <cfRule type="duplicateValues" dxfId="2347" priority="2657"/>
    <cfRule type="duplicateValues" dxfId="2346" priority="2658"/>
    <cfRule type="duplicateValues" dxfId="2345" priority="2659"/>
    <cfRule type="duplicateValues" dxfId="2344" priority="2660"/>
    <cfRule type="duplicateValues" dxfId="2343" priority="2661"/>
  </conditionalFormatting>
  <conditionalFormatting sqref="C330">
    <cfRule type="duplicateValues" dxfId="2342" priority="2291"/>
    <cfRule type="duplicateValues" dxfId="2341" priority="2292"/>
    <cfRule type="duplicateValues" dxfId="2340" priority="2293"/>
    <cfRule type="duplicateValues" dxfId="2339" priority="2294"/>
    <cfRule type="duplicateValues" dxfId="2338" priority="2295"/>
    <cfRule type="duplicateValues" dxfId="2337" priority="2296"/>
    <cfRule type="duplicateValues" dxfId="2336" priority="2297"/>
    <cfRule type="duplicateValues" dxfId="2335" priority="2298"/>
    <cfRule type="duplicateValues" dxfId="2334" priority="2299"/>
    <cfRule type="duplicateValues" dxfId="2333" priority="2300"/>
    <cfRule type="duplicateValues" dxfId="2332" priority="2301"/>
    <cfRule type="duplicateValues" dxfId="2331" priority="2302"/>
    <cfRule type="duplicateValues" dxfId="2330" priority="2303"/>
    <cfRule type="duplicateValues" dxfId="2329" priority="2304"/>
    <cfRule type="duplicateValues" dxfId="2328" priority="2305"/>
    <cfRule type="duplicateValues" dxfId="2327" priority="2306"/>
  </conditionalFormatting>
  <conditionalFormatting sqref="C331">
    <cfRule type="duplicateValues" dxfId="2326" priority="2753"/>
    <cfRule type="duplicateValues" dxfId="2325" priority="2754"/>
    <cfRule type="duplicateValues" dxfId="2324" priority="2755"/>
    <cfRule type="duplicateValues" dxfId="2323" priority="2756"/>
    <cfRule type="duplicateValues" dxfId="2322" priority="2757"/>
    <cfRule type="duplicateValues" dxfId="2321" priority="2758"/>
    <cfRule type="duplicateValues" dxfId="2320" priority="2759"/>
    <cfRule type="duplicateValues" dxfId="2319" priority="2760"/>
    <cfRule type="duplicateValues" dxfId="2318" priority="2761"/>
    <cfRule type="duplicateValues" dxfId="2317" priority="2762"/>
    <cfRule type="duplicateValues" dxfId="2316" priority="2763"/>
    <cfRule type="duplicateValues" dxfId="2315" priority="2764"/>
    <cfRule type="duplicateValues" dxfId="2314" priority="2765"/>
    <cfRule type="duplicateValues" dxfId="2313" priority="2766"/>
    <cfRule type="duplicateValues" dxfId="2312" priority="2767"/>
    <cfRule type="duplicateValues" dxfId="2311" priority="2768"/>
  </conditionalFormatting>
  <conditionalFormatting sqref="C332">
    <cfRule type="duplicateValues" dxfId="2310" priority="2385"/>
    <cfRule type="duplicateValues" dxfId="2309" priority="2386"/>
    <cfRule type="duplicateValues" dxfId="2308" priority="2387"/>
    <cfRule type="duplicateValues" dxfId="2307" priority="2388"/>
    <cfRule type="duplicateValues" dxfId="2306" priority="2389"/>
    <cfRule type="duplicateValues" dxfId="2305" priority="2390"/>
    <cfRule type="duplicateValues" dxfId="2304" priority="2391"/>
    <cfRule type="duplicateValues" dxfId="2303" priority="2392"/>
    <cfRule type="duplicateValues" dxfId="2302" priority="2393"/>
    <cfRule type="duplicateValues" dxfId="2301" priority="2394"/>
    <cfRule type="duplicateValues" dxfId="2300" priority="2395"/>
    <cfRule type="duplicateValues" dxfId="2299" priority="2396"/>
    <cfRule type="duplicateValues" dxfId="2298" priority="2397"/>
    <cfRule type="duplicateValues" dxfId="2297" priority="2398"/>
    <cfRule type="duplicateValues" dxfId="2296" priority="2399"/>
    <cfRule type="duplicateValues" dxfId="2295" priority="2400"/>
  </conditionalFormatting>
  <conditionalFormatting sqref="C333">
    <cfRule type="duplicateValues" dxfId="2294" priority="2433"/>
    <cfRule type="duplicateValues" dxfId="2293" priority="2434"/>
    <cfRule type="duplicateValues" dxfId="2292" priority="2435"/>
    <cfRule type="duplicateValues" dxfId="2291" priority="2436"/>
    <cfRule type="duplicateValues" dxfId="2290" priority="2437"/>
    <cfRule type="duplicateValues" dxfId="2289" priority="2438"/>
    <cfRule type="duplicateValues" dxfId="2288" priority="2439"/>
    <cfRule type="duplicateValues" dxfId="2287" priority="2440"/>
    <cfRule type="duplicateValues" dxfId="2286" priority="2441"/>
    <cfRule type="duplicateValues" dxfId="2285" priority="2442"/>
    <cfRule type="duplicateValues" dxfId="2284" priority="2443"/>
    <cfRule type="duplicateValues" dxfId="2283" priority="2444"/>
    <cfRule type="duplicateValues" dxfId="2282" priority="2445"/>
    <cfRule type="duplicateValues" dxfId="2281" priority="2446"/>
    <cfRule type="duplicateValues" dxfId="2280" priority="2447"/>
    <cfRule type="duplicateValues" dxfId="2279" priority="2448"/>
  </conditionalFormatting>
  <conditionalFormatting sqref="C334">
    <cfRule type="duplicateValues" dxfId="2278" priority="2417"/>
    <cfRule type="duplicateValues" dxfId="2277" priority="2418"/>
    <cfRule type="duplicateValues" dxfId="2276" priority="2419"/>
    <cfRule type="duplicateValues" dxfId="2275" priority="2420"/>
    <cfRule type="duplicateValues" dxfId="2274" priority="2421"/>
    <cfRule type="duplicateValues" dxfId="2273" priority="2422"/>
    <cfRule type="duplicateValues" dxfId="2272" priority="2423"/>
    <cfRule type="duplicateValues" dxfId="2271" priority="2424"/>
    <cfRule type="duplicateValues" dxfId="2270" priority="2425"/>
    <cfRule type="duplicateValues" dxfId="2269" priority="2426"/>
    <cfRule type="duplicateValues" dxfId="2268" priority="2427"/>
    <cfRule type="duplicateValues" dxfId="2267" priority="2428"/>
    <cfRule type="duplicateValues" dxfId="2266" priority="2429"/>
    <cfRule type="duplicateValues" dxfId="2265" priority="2430"/>
    <cfRule type="duplicateValues" dxfId="2264" priority="2431"/>
    <cfRule type="duplicateValues" dxfId="2263" priority="2432"/>
  </conditionalFormatting>
  <conditionalFormatting sqref="C335">
    <cfRule type="duplicateValues" dxfId="2262" priority="2378"/>
    <cfRule type="duplicateValues" dxfId="2261" priority="2379"/>
    <cfRule type="duplicateValues" dxfId="2260" priority="2380"/>
    <cfRule type="duplicateValues" dxfId="2259" priority="2381"/>
    <cfRule type="duplicateValues" dxfId="2258" priority="2382"/>
    <cfRule type="duplicateValues" dxfId="2257" priority="2383"/>
    <cfRule type="duplicateValues" dxfId="2256" priority="2384"/>
  </conditionalFormatting>
  <conditionalFormatting sqref="C336">
    <cfRule type="duplicateValues" dxfId="2255" priority="2285"/>
    <cfRule type="duplicateValues" dxfId="2254" priority="2286"/>
    <cfRule type="duplicateValues" dxfId="2253" priority="2287"/>
    <cfRule type="duplicateValues" dxfId="2252" priority="2288"/>
    <cfRule type="duplicateValues" dxfId="2251" priority="2289"/>
    <cfRule type="duplicateValues" dxfId="2250" priority="2290"/>
  </conditionalFormatting>
  <conditionalFormatting sqref="C337">
    <cfRule type="duplicateValues" dxfId="2249" priority="2629"/>
    <cfRule type="duplicateValues" dxfId="2248" priority="2630"/>
    <cfRule type="duplicateValues" dxfId="2247" priority="2631"/>
    <cfRule type="duplicateValues" dxfId="2246" priority="2632"/>
    <cfRule type="duplicateValues" dxfId="2245" priority="2633"/>
    <cfRule type="duplicateValues" dxfId="2244" priority="2634"/>
    <cfRule type="duplicateValues" dxfId="2243" priority="2635"/>
    <cfRule type="duplicateValues" dxfId="2242" priority="2636"/>
    <cfRule type="duplicateValues" dxfId="2241" priority="2637"/>
    <cfRule type="duplicateValues" dxfId="2240" priority="2638"/>
    <cfRule type="duplicateValues" dxfId="2239" priority="2639"/>
    <cfRule type="duplicateValues" dxfId="2238" priority="2640"/>
    <cfRule type="duplicateValues" dxfId="2237" priority="2641"/>
    <cfRule type="duplicateValues" dxfId="2236" priority="2642"/>
    <cfRule type="duplicateValues" dxfId="2235" priority="2643"/>
    <cfRule type="duplicateValues" dxfId="2234" priority="2644"/>
    <cfRule type="duplicateValues" dxfId="2233" priority="2645"/>
  </conditionalFormatting>
  <conditionalFormatting sqref="C338">
    <cfRule type="duplicateValues" dxfId="2232" priority="2612"/>
    <cfRule type="duplicateValues" dxfId="2231" priority="2613"/>
    <cfRule type="duplicateValues" dxfId="2230" priority="2614"/>
    <cfRule type="duplicateValues" dxfId="2229" priority="2615"/>
    <cfRule type="duplicateValues" dxfId="2228" priority="2616"/>
    <cfRule type="duplicateValues" dxfId="2227" priority="2617"/>
    <cfRule type="duplicateValues" dxfId="2226" priority="2618"/>
    <cfRule type="duplicateValues" dxfId="2225" priority="2619"/>
    <cfRule type="duplicateValues" dxfId="2224" priority="2620"/>
    <cfRule type="duplicateValues" dxfId="2223" priority="2621"/>
    <cfRule type="duplicateValues" dxfId="2222" priority="2622"/>
    <cfRule type="duplicateValues" dxfId="2221" priority="2623"/>
    <cfRule type="duplicateValues" dxfId="2220" priority="2624"/>
    <cfRule type="duplicateValues" dxfId="2219" priority="2625"/>
    <cfRule type="duplicateValues" dxfId="2218" priority="2626"/>
    <cfRule type="duplicateValues" dxfId="2217" priority="2627"/>
    <cfRule type="duplicateValues" dxfId="2216" priority="2628"/>
  </conditionalFormatting>
  <conditionalFormatting sqref="C339">
    <cfRule type="duplicateValues" dxfId="2215" priority="2595"/>
    <cfRule type="duplicateValues" dxfId="2214" priority="2596"/>
    <cfRule type="duplicateValues" dxfId="2213" priority="2597"/>
    <cfRule type="duplicateValues" dxfId="2212" priority="2598"/>
    <cfRule type="duplicateValues" dxfId="2211" priority="2599"/>
    <cfRule type="duplicateValues" dxfId="2210" priority="2600"/>
    <cfRule type="duplicateValues" dxfId="2209" priority="2601"/>
    <cfRule type="duplicateValues" dxfId="2208" priority="2602"/>
    <cfRule type="duplicateValues" dxfId="2207" priority="2603"/>
    <cfRule type="duplicateValues" dxfId="2206" priority="2604"/>
    <cfRule type="duplicateValues" dxfId="2205" priority="2605"/>
    <cfRule type="duplicateValues" dxfId="2204" priority="2606"/>
    <cfRule type="duplicateValues" dxfId="2203" priority="2607"/>
    <cfRule type="duplicateValues" dxfId="2202" priority="2608"/>
    <cfRule type="duplicateValues" dxfId="2201" priority="2609"/>
    <cfRule type="duplicateValues" dxfId="2200" priority="2610"/>
    <cfRule type="duplicateValues" dxfId="2199" priority="2611"/>
  </conditionalFormatting>
  <conditionalFormatting sqref="C340">
    <cfRule type="duplicateValues" dxfId="2198" priority="2576"/>
    <cfRule type="duplicateValues" dxfId="2197" priority="2577"/>
    <cfRule type="duplicateValues" dxfId="2196" priority="2578"/>
    <cfRule type="duplicateValues" dxfId="2195" priority="2579"/>
    <cfRule type="duplicateValues" dxfId="2194" priority="2580"/>
    <cfRule type="duplicateValues" dxfId="2193" priority="2581"/>
    <cfRule type="duplicateValues" dxfId="2192" priority="2582"/>
    <cfRule type="duplicateValues" dxfId="2191" priority="2583"/>
    <cfRule type="duplicateValues" dxfId="2190" priority="2584"/>
    <cfRule type="duplicateValues" dxfId="2189" priority="2585"/>
    <cfRule type="duplicateValues" dxfId="2188" priority="2586"/>
    <cfRule type="duplicateValues" dxfId="2187" priority="2587"/>
    <cfRule type="duplicateValues" dxfId="2186" priority="2588"/>
    <cfRule type="duplicateValues" dxfId="2185" priority="2589"/>
    <cfRule type="duplicateValues" dxfId="2184" priority="2590"/>
    <cfRule type="duplicateValues" dxfId="2183" priority="2591"/>
    <cfRule type="duplicateValues" dxfId="2182" priority="2592"/>
    <cfRule type="duplicateValues" dxfId="2181" priority="2593"/>
    <cfRule type="duplicateValues" dxfId="2180" priority="2594"/>
  </conditionalFormatting>
  <conditionalFormatting sqref="C341">
    <cfRule type="duplicateValues" dxfId="2179" priority="2476"/>
    <cfRule type="duplicateValues" dxfId="2178" priority="2477"/>
    <cfRule type="duplicateValues" dxfId="2177" priority="2478"/>
    <cfRule type="duplicateValues" dxfId="2176" priority="2479"/>
    <cfRule type="duplicateValues" dxfId="2175" priority="2480"/>
    <cfRule type="duplicateValues" dxfId="2174" priority="2481"/>
    <cfRule type="duplicateValues" dxfId="2173" priority="2482"/>
    <cfRule type="duplicateValues" dxfId="2172" priority="2483"/>
    <cfRule type="duplicateValues" dxfId="2171" priority="2484"/>
  </conditionalFormatting>
  <conditionalFormatting sqref="C342">
    <cfRule type="duplicateValues" dxfId="2170" priority="2739"/>
    <cfRule type="duplicateValues" dxfId="2169" priority="2740"/>
    <cfRule type="duplicateValues" dxfId="2168" priority="2741"/>
    <cfRule type="duplicateValues" dxfId="2167" priority="2742"/>
    <cfRule type="duplicateValues" dxfId="2166" priority="2743"/>
    <cfRule type="duplicateValues" dxfId="2165" priority="2744"/>
    <cfRule type="duplicateValues" dxfId="2164" priority="2745"/>
    <cfRule type="duplicateValues" dxfId="2163" priority="2746"/>
    <cfRule type="duplicateValues" dxfId="2162" priority="2747"/>
    <cfRule type="duplicateValues" dxfId="2161" priority="2748"/>
    <cfRule type="duplicateValues" dxfId="2160" priority="2749"/>
    <cfRule type="duplicateValues" dxfId="2159" priority="2750"/>
    <cfRule type="duplicateValues" dxfId="2158" priority="2751"/>
    <cfRule type="duplicateValues" dxfId="2157" priority="2752"/>
  </conditionalFormatting>
  <conditionalFormatting sqref="C347">
    <cfRule type="duplicateValues" dxfId="2156" priority="2738"/>
  </conditionalFormatting>
  <conditionalFormatting sqref="C349">
    <cfRule type="duplicateValues" dxfId="2155" priority="2544"/>
    <cfRule type="duplicateValues" dxfId="2154" priority="2545"/>
    <cfRule type="duplicateValues" dxfId="2153" priority="2546"/>
    <cfRule type="duplicateValues" dxfId="2152" priority="2547"/>
    <cfRule type="duplicateValues" dxfId="2151" priority="2548"/>
    <cfRule type="duplicateValues" dxfId="2150" priority="2549"/>
    <cfRule type="duplicateValues" dxfId="2149" priority="2550"/>
    <cfRule type="duplicateValues" dxfId="2148" priority="2551"/>
    <cfRule type="duplicateValues" dxfId="2147" priority="2552"/>
    <cfRule type="duplicateValues" dxfId="2146" priority="2553"/>
    <cfRule type="duplicateValues" dxfId="2145" priority="2554"/>
    <cfRule type="duplicateValues" dxfId="2144" priority="2555"/>
    <cfRule type="duplicateValues" dxfId="2143" priority="2556"/>
    <cfRule type="duplicateValues" dxfId="2142" priority="2557"/>
    <cfRule type="duplicateValues" dxfId="2141" priority="2558"/>
    <cfRule type="duplicateValues" dxfId="2140" priority="2559"/>
  </conditionalFormatting>
  <conditionalFormatting sqref="C350">
    <cfRule type="duplicateValues" dxfId="2139" priority="2536"/>
    <cfRule type="duplicateValues" dxfId="2138" priority="2537"/>
    <cfRule type="duplicateValues" dxfId="2137" priority="2538"/>
    <cfRule type="duplicateValues" dxfId="2136" priority="2539"/>
    <cfRule type="duplicateValues" dxfId="2135" priority="2540"/>
    <cfRule type="duplicateValues" dxfId="2134" priority="2541"/>
    <cfRule type="duplicateValues" dxfId="2133" priority="2542"/>
    <cfRule type="duplicateValues" dxfId="2132" priority="2543"/>
  </conditionalFormatting>
  <conditionalFormatting sqref="C351">
    <cfRule type="duplicateValues" dxfId="2131" priority="2523"/>
    <cfRule type="duplicateValues" dxfId="2130" priority="2524"/>
    <cfRule type="duplicateValues" dxfId="2129" priority="2525"/>
    <cfRule type="duplicateValues" dxfId="2128" priority="2526"/>
    <cfRule type="duplicateValues" dxfId="2127" priority="2527"/>
    <cfRule type="duplicateValues" dxfId="2126" priority="2528"/>
    <cfRule type="duplicateValues" dxfId="2125" priority="2529"/>
    <cfRule type="duplicateValues" dxfId="2124" priority="2530"/>
    <cfRule type="duplicateValues" dxfId="2123" priority="2531"/>
    <cfRule type="duplicateValues" dxfId="2122" priority="2532"/>
    <cfRule type="duplicateValues" dxfId="2121" priority="2533"/>
    <cfRule type="duplicateValues" dxfId="2120" priority="2534"/>
    <cfRule type="duplicateValues" dxfId="2119" priority="2535"/>
  </conditionalFormatting>
  <conditionalFormatting sqref="C352">
    <cfRule type="duplicateValues" dxfId="2118" priority="2507"/>
    <cfRule type="duplicateValues" dxfId="2117" priority="2508"/>
    <cfRule type="duplicateValues" dxfId="2116" priority="2509"/>
    <cfRule type="duplicateValues" dxfId="2115" priority="2510"/>
    <cfRule type="duplicateValues" dxfId="2114" priority="2511"/>
    <cfRule type="duplicateValues" dxfId="2113" priority="2512"/>
    <cfRule type="duplicateValues" dxfId="2112" priority="2513"/>
    <cfRule type="duplicateValues" dxfId="2111" priority="2514"/>
    <cfRule type="duplicateValues" dxfId="2110" priority="2515"/>
    <cfRule type="duplicateValues" dxfId="2109" priority="2516"/>
    <cfRule type="duplicateValues" dxfId="2108" priority="2517"/>
    <cfRule type="duplicateValues" dxfId="2107" priority="2518"/>
    <cfRule type="duplicateValues" dxfId="2106" priority="2519"/>
    <cfRule type="duplicateValues" dxfId="2105" priority="2520"/>
    <cfRule type="duplicateValues" dxfId="2104" priority="2521"/>
    <cfRule type="duplicateValues" dxfId="2103" priority="2522"/>
  </conditionalFormatting>
  <conditionalFormatting sqref="C353">
    <cfRule type="duplicateValues" dxfId="2102" priority="2560"/>
    <cfRule type="duplicateValues" dxfId="2101" priority="2561"/>
    <cfRule type="duplicateValues" dxfId="2100" priority="2562"/>
    <cfRule type="duplicateValues" dxfId="2099" priority="2563"/>
    <cfRule type="duplicateValues" dxfId="2098" priority="2564"/>
    <cfRule type="duplicateValues" dxfId="2097" priority="2565"/>
    <cfRule type="duplicateValues" dxfId="2096" priority="2566"/>
    <cfRule type="duplicateValues" dxfId="2095" priority="2567"/>
    <cfRule type="duplicateValues" dxfId="2094" priority="2568"/>
    <cfRule type="duplicateValues" dxfId="2093" priority="2569"/>
    <cfRule type="duplicateValues" dxfId="2092" priority="2570"/>
    <cfRule type="duplicateValues" dxfId="2091" priority="2571"/>
    <cfRule type="duplicateValues" dxfId="2090" priority="2572"/>
    <cfRule type="duplicateValues" dxfId="2089" priority="2573"/>
    <cfRule type="duplicateValues" dxfId="2088" priority="2574"/>
    <cfRule type="duplicateValues" dxfId="2087" priority="2575"/>
  </conditionalFormatting>
  <conditionalFormatting sqref="C354">
    <cfRule type="duplicateValues" dxfId="2086" priority="2491"/>
    <cfRule type="duplicateValues" dxfId="2085" priority="2492"/>
    <cfRule type="duplicateValues" dxfId="2084" priority="2493"/>
    <cfRule type="duplicateValues" dxfId="2083" priority="2494"/>
    <cfRule type="duplicateValues" dxfId="2082" priority="2495"/>
    <cfRule type="duplicateValues" dxfId="2081" priority="2496"/>
    <cfRule type="duplicateValues" dxfId="2080" priority="2497"/>
    <cfRule type="duplicateValues" dxfId="2079" priority="2498"/>
    <cfRule type="duplicateValues" dxfId="2078" priority="2499"/>
    <cfRule type="duplicateValues" dxfId="2077" priority="2500"/>
    <cfRule type="duplicateValues" dxfId="2076" priority="2501"/>
    <cfRule type="duplicateValues" dxfId="2075" priority="2502"/>
    <cfRule type="duplicateValues" dxfId="2074" priority="2503"/>
    <cfRule type="duplicateValues" dxfId="2073" priority="2504"/>
    <cfRule type="duplicateValues" dxfId="2072" priority="2505"/>
    <cfRule type="duplicateValues" dxfId="2071" priority="2506"/>
  </conditionalFormatting>
  <conditionalFormatting sqref="C356">
    <cfRule type="duplicateValues" dxfId="2070" priority="2416"/>
  </conditionalFormatting>
  <conditionalFormatting sqref="C357">
    <cfRule type="duplicateValues" dxfId="2069" priority="2409"/>
    <cfRule type="duplicateValues" dxfId="2068" priority="2410"/>
    <cfRule type="duplicateValues" dxfId="2067" priority="2411"/>
    <cfRule type="duplicateValues" dxfId="2066" priority="2412"/>
    <cfRule type="duplicateValues" dxfId="2065" priority="2413"/>
    <cfRule type="duplicateValues" dxfId="2064" priority="2414"/>
    <cfRule type="duplicateValues" dxfId="2063" priority="2415"/>
  </conditionalFormatting>
  <conditionalFormatting sqref="C358">
    <cfRule type="duplicateValues" dxfId="2062" priority="2401"/>
    <cfRule type="duplicateValues" dxfId="2061" priority="2402"/>
    <cfRule type="duplicateValues" dxfId="2060" priority="2403"/>
    <cfRule type="duplicateValues" dxfId="2059" priority="2404"/>
    <cfRule type="duplicateValues" dxfId="2058" priority="2405"/>
    <cfRule type="duplicateValues" dxfId="2057" priority="2406"/>
    <cfRule type="duplicateValues" dxfId="2056" priority="2407"/>
    <cfRule type="duplicateValues" dxfId="2055" priority="2408"/>
  </conditionalFormatting>
  <conditionalFormatting sqref="C359">
    <cfRule type="duplicateValues" dxfId="2054" priority="2722"/>
    <cfRule type="duplicateValues" dxfId="2053" priority="2723"/>
    <cfRule type="duplicateValues" dxfId="2052" priority="2724"/>
    <cfRule type="duplicateValues" dxfId="2051" priority="2725"/>
    <cfRule type="duplicateValues" dxfId="2050" priority="2726"/>
    <cfRule type="duplicateValues" dxfId="2049" priority="2727"/>
    <cfRule type="duplicateValues" dxfId="2048" priority="2728"/>
    <cfRule type="duplicateValues" dxfId="2047" priority="2729"/>
    <cfRule type="duplicateValues" dxfId="2046" priority="2730"/>
    <cfRule type="duplicateValues" dxfId="2045" priority="2731"/>
    <cfRule type="duplicateValues" dxfId="2044" priority="2732"/>
    <cfRule type="duplicateValues" dxfId="2043" priority="2733"/>
    <cfRule type="duplicateValues" dxfId="2042" priority="2734"/>
    <cfRule type="duplicateValues" dxfId="2041" priority="2735"/>
    <cfRule type="duplicateValues" dxfId="2040" priority="2736"/>
    <cfRule type="duplicateValues" dxfId="2039" priority="2737"/>
  </conditionalFormatting>
  <conditionalFormatting sqref="C360">
    <cfRule type="duplicateValues" dxfId="2038" priority="2706"/>
    <cfRule type="duplicateValues" dxfId="2037" priority="2707"/>
    <cfRule type="duplicateValues" dxfId="2036" priority="2708"/>
    <cfRule type="duplicateValues" dxfId="2035" priority="2709"/>
    <cfRule type="duplicateValues" dxfId="2034" priority="2710"/>
    <cfRule type="duplicateValues" dxfId="2033" priority="2711"/>
    <cfRule type="duplicateValues" dxfId="2032" priority="2712"/>
    <cfRule type="duplicateValues" dxfId="2031" priority="2713"/>
    <cfRule type="duplicateValues" dxfId="2030" priority="2714"/>
    <cfRule type="duplicateValues" dxfId="2029" priority="2715"/>
    <cfRule type="duplicateValues" dxfId="2028" priority="2716"/>
    <cfRule type="duplicateValues" dxfId="2027" priority="2717"/>
    <cfRule type="duplicateValues" dxfId="2026" priority="2718"/>
    <cfRule type="duplicateValues" dxfId="2025" priority="2719"/>
    <cfRule type="duplicateValues" dxfId="2024" priority="2720"/>
    <cfRule type="duplicateValues" dxfId="2023" priority="2721"/>
  </conditionalFormatting>
  <conditionalFormatting sqref="C361">
    <cfRule type="duplicateValues" dxfId="2022" priority="2690"/>
    <cfRule type="duplicateValues" dxfId="2021" priority="2691"/>
    <cfRule type="duplicateValues" dxfId="2020" priority="2692"/>
    <cfRule type="duplicateValues" dxfId="2019" priority="2693"/>
    <cfRule type="duplicateValues" dxfId="2018" priority="2694"/>
    <cfRule type="duplicateValues" dxfId="2017" priority="2695"/>
    <cfRule type="duplicateValues" dxfId="2016" priority="2696"/>
    <cfRule type="duplicateValues" dxfId="2015" priority="2697"/>
    <cfRule type="duplicateValues" dxfId="2014" priority="2698"/>
    <cfRule type="duplicateValues" dxfId="2013" priority="2699"/>
    <cfRule type="duplicateValues" dxfId="2012" priority="2700"/>
    <cfRule type="duplicateValues" dxfId="2011" priority="2701"/>
    <cfRule type="duplicateValues" dxfId="2010" priority="2702"/>
    <cfRule type="duplicateValues" dxfId="2009" priority="2703"/>
    <cfRule type="duplicateValues" dxfId="2008" priority="2704"/>
    <cfRule type="duplicateValues" dxfId="2007" priority="2705"/>
  </conditionalFormatting>
  <conditionalFormatting sqref="C362">
    <cfRule type="duplicateValues" dxfId="2006" priority="2338"/>
    <cfRule type="duplicateValues" dxfId="2005" priority="2339"/>
    <cfRule type="duplicateValues" dxfId="2004" priority="2340"/>
    <cfRule type="duplicateValues" dxfId="2003" priority="2341"/>
    <cfRule type="duplicateValues" dxfId="2002" priority="2342"/>
    <cfRule type="duplicateValues" dxfId="2001" priority="2343"/>
    <cfRule type="duplicateValues" dxfId="2000" priority="2344"/>
    <cfRule type="duplicateValues" dxfId="1999" priority="2345"/>
    <cfRule type="duplicateValues" dxfId="1998" priority="2346"/>
    <cfRule type="duplicateValues" dxfId="1997" priority="2347"/>
    <cfRule type="duplicateValues" dxfId="1996" priority="2348"/>
    <cfRule type="duplicateValues" dxfId="1995" priority="2349"/>
    <cfRule type="duplicateValues" dxfId="1994" priority="2350"/>
    <cfRule type="duplicateValues" dxfId="1993" priority="2351"/>
    <cfRule type="duplicateValues" dxfId="1992" priority="2352"/>
    <cfRule type="duplicateValues" dxfId="1991" priority="2353"/>
  </conditionalFormatting>
  <conditionalFormatting sqref="C363:C364">
    <cfRule type="duplicateValues" dxfId="1990" priority="2485"/>
    <cfRule type="duplicateValues" dxfId="1989" priority="2486"/>
    <cfRule type="duplicateValues" dxfId="1988" priority="2487"/>
    <cfRule type="duplicateValues" dxfId="1987" priority="2488"/>
    <cfRule type="duplicateValues" dxfId="1986" priority="2489"/>
    <cfRule type="duplicateValues" dxfId="1985" priority="2490"/>
  </conditionalFormatting>
  <conditionalFormatting sqref="C365">
    <cfRule type="duplicateValues" dxfId="1984" priority="1974"/>
    <cfRule type="duplicateValues" dxfId="1983" priority="1975"/>
    <cfRule type="duplicateValues" dxfId="1982" priority="1976"/>
    <cfRule type="duplicateValues" dxfId="1981" priority="1977"/>
    <cfRule type="duplicateValues" dxfId="1980" priority="1978"/>
    <cfRule type="duplicateValues" dxfId="1979" priority="1979"/>
    <cfRule type="duplicateValues" dxfId="1978" priority="1980"/>
    <cfRule type="duplicateValues" dxfId="1977" priority="1981"/>
  </conditionalFormatting>
  <conditionalFormatting sqref="C366">
    <cfRule type="duplicateValues" dxfId="1976" priority="2065"/>
    <cfRule type="duplicateValues" dxfId="1975" priority="2066"/>
    <cfRule type="duplicateValues" dxfId="1974" priority="2067"/>
    <cfRule type="duplicateValues" dxfId="1973" priority="2068"/>
    <cfRule type="duplicateValues" dxfId="1972" priority="2069"/>
    <cfRule type="duplicateValues" dxfId="1971" priority="2070"/>
    <cfRule type="duplicateValues" dxfId="1970" priority="2071"/>
    <cfRule type="duplicateValues" dxfId="1969" priority="2072"/>
    <cfRule type="duplicateValues" dxfId="1968" priority="2073"/>
    <cfRule type="duplicateValues" dxfId="1967" priority="2074"/>
  </conditionalFormatting>
  <conditionalFormatting sqref="C367">
    <cfRule type="duplicateValues" dxfId="1966" priority="2075"/>
    <cfRule type="duplicateValues" dxfId="1965" priority="2076"/>
    <cfRule type="duplicateValues" dxfId="1964" priority="2077"/>
    <cfRule type="duplicateValues" dxfId="1963" priority="2078"/>
    <cfRule type="duplicateValues" dxfId="1962" priority="2079"/>
    <cfRule type="duplicateValues" dxfId="1961" priority="2080"/>
    <cfRule type="duplicateValues" dxfId="1960" priority="2081"/>
  </conditionalFormatting>
  <conditionalFormatting sqref="C368">
    <cfRule type="duplicateValues" dxfId="1959" priority="2035"/>
    <cfRule type="duplicateValues" dxfId="1958" priority="2036"/>
    <cfRule type="duplicateValues" dxfId="1957" priority="2037"/>
    <cfRule type="duplicateValues" dxfId="1956" priority="2038"/>
    <cfRule type="duplicateValues" dxfId="1955" priority="2039"/>
    <cfRule type="duplicateValues" dxfId="1954" priority="2040"/>
    <cfRule type="duplicateValues" dxfId="1953" priority="2041"/>
    <cfRule type="duplicateValues" dxfId="1952" priority="2042"/>
  </conditionalFormatting>
  <conditionalFormatting sqref="C369">
    <cfRule type="duplicateValues" dxfId="1951" priority="2057"/>
    <cfRule type="duplicateValues" dxfId="1950" priority="2058"/>
    <cfRule type="duplicateValues" dxfId="1949" priority="2059"/>
    <cfRule type="duplicateValues" dxfId="1948" priority="2060"/>
    <cfRule type="duplicateValues" dxfId="1947" priority="2061"/>
    <cfRule type="duplicateValues" dxfId="1946" priority="2062"/>
    <cfRule type="duplicateValues" dxfId="1945" priority="2063"/>
    <cfRule type="duplicateValues" dxfId="1944" priority="2064"/>
  </conditionalFormatting>
  <conditionalFormatting sqref="C370">
    <cfRule type="duplicateValues" dxfId="1943" priority="2027"/>
    <cfRule type="duplicateValues" dxfId="1942" priority="2028"/>
    <cfRule type="duplicateValues" dxfId="1941" priority="2029"/>
    <cfRule type="duplicateValues" dxfId="1940" priority="2030"/>
    <cfRule type="duplicateValues" dxfId="1939" priority="2031"/>
    <cfRule type="duplicateValues" dxfId="1938" priority="2032"/>
    <cfRule type="duplicateValues" dxfId="1937" priority="2033"/>
    <cfRule type="duplicateValues" dxfId="1936" priority="2034"/>
  </conditionalFormatting>
  <conditionalFormatting sqref="C371">
    <cfRule type="duplicateValues" dxfId="1935" priority="1918"/>
    <cfRule type="duplicateValues" dxfId="1934" priority="1919"/>
    <cfRule type="duplicateValues" dxfId="1933" priority="1920"/>
    <cfRule type="duplicateValues" dxfId="1932" priority="1921"/>
    <cfRule type="duplicateValues" dxfId="1931" priority="1922"/>
    <cfRule type="duplicateValues" dxfId="1930" priority="1923"/>
    <cfRule type="duplicateValues" dxfId="1929" priority="1924"/>
    <cfRule type="duplicateValues" dxfId="1928" priority="1925"/>
    <cfRule type="duplicateValues" dxfId="1927" priority="1926"/>
  </conditionalFormatting>
  <conditionalFormatting sqref="C372">
    <cfRule type="duplicateValues" dxfId="1926" priority="1965"/>
    <cfRule type="duplicateValues" dxfId="1925" priority="1966"/>
    <cfRule type="duplicateValues" dxfId="1924" priority="1967"/>
    <cfRule type="duplicateValues" dxfId="1923" priority="1968"/>
    <cfRule type="duplicateValues" dxfId="1922" priority="1969"/>
    <cfRule type="duplicateValues" dxfId="1921" priority="1970"/>
    <cfRule type="duplicateValues" dxfId="1920" priority="1971"/>
    <cfRule type="duplicateValues" dxfId="1919" priority="1972"/>
    <cfRule type="duplicateValues" dxfId="1918" priority="1973"/>
  </conditionalFormatting>
  <conditionalFormatting sqref="C373">
    <cfRule type="duplicateValues" dxfId="1917" priority="2016"/>
    <cfRule type="duplicateValues" dxfId="1916" priority="2017"/>
    <cfRule type="duplicateValues" dxfId="1915" priority="2018"/>
    <cfRule type="duplicateValues" dxfId="1914" priority="2019"/>
    <cfRule type="duplicateValues" dxfId="1913" priority="2020"/>
    <cfRule type="duplicateValues" dxfId="1912" priority="2021"/>
    <cfRule type="duplicateValues" dxfId="1911" priority="2022"/>
    <cfRule type="duplicateValues" dxfId="1910" priority="2023"/>
    <cfRule type="duplicateValues" dxfId="1909" priority="2024"/>
    <cfRule type="duplicateValues" dxfId="1908" priority="2025"/>
    <cfRule type="duplicateValues" dxfId="1907" priority="2026"/>
  </conditionalFormatting>
  <conditionalFormatting sqref="C374">
    <cfRule type="duplicateValues" dxfId="1906" priority="2082"/>
    <cfRule type="duplicateValues" dxfId="1905" priority="2083"/>
    <cfRule type="duplicateValues" dxfId="1904" priority="2084"/>
    <cfRule type="duplicateValues" dxfId="1903" priority="2085"/>
    <cfRule type="duplicateValues" dxfId="1902" priority="2086"/>
    <cfRule type="duplicateValues" dxfId="1901" priority="2087"/>
    <cfRule type="duplicateValues" dxfId="1900" priority="2088"/>
    <cfRule type="duplicateValues" dxfId="1899" priority="2089"/>
    <cfRule type="duplicateValues" dxfId="1898" priority="2090"/>
    <cfRule type="duplicateValues" dxfId="1897" priority="2091"/>
    <cfRule type="duplicateValues" dxfId="1896" priority="2092"/>
  </conditionalFormatting>
  <conditionalFormatting sqref="C375">
    <cfRule type="duplicateValues" dxfId="1895" priority="2000"/>
    <cfRule type="duplicateValues" dxfId="1894" priority="2001"/>
    <cfRule type="duplicateValues" dxfId="1893" priority="2002"/>
    <cfRule type="duplicateValues" dxfId="1892" priority="2003"/>
    <cfRule type="duplicateValues" dxfId="1891" priority="2004"/>
    <cfRule type="duplicateValues" dxfId="1890" priority="2005"/>
    <cfRule type="duplicateValues" dxfId="1889" priority="2006"/>
    <cfRule type="duplicateValues" dxfId="1888" priority="2007"/>
    <cfRule type="duplicateValues" dxfId="1887" priority="2008"/>
    <cfRule type="duplicateValues" dxfId="1886" priority="2009"/>
    <cfRule type="duplicateValues" dxfId="1885" priority="2010"/>
    <cfRule type="duplicateValues" dxfId="1884" priority="2011"/>
    <cfRule type="duplicateValues" dxfId="1883" priority="2012"/>
    <cfRule type="duplicateValues" dxfId="1882" priority="2013"/>
    <cfRule type="duplicateValues" dxfId="1881" priority="2014"/>
    <cfRule type="duplicateValues" dxfId="1880" priority="2015"/>
  </conditionalFormatting>
  <conditionalFormatting sqref="C376">
    <cfRule type="duplicateValues" dxfId="1879" priority="2250"/>
    <cfRule type="duplicateValues" dxfId="1878" priority="2251"/>
    <cfRule type="duplicateValues" dxfId="1877" priority="2252"/>
    <cfRule type="duplicateValues" dxfId="1876" priority="2253"/>
    <cfRule type="duplicateValues" dxfId="1875" priority="2254"/>
    <cfRule type="duplicateValues" dxfId="1874" priority="2255"/>
    <cfRule type="duplicateValues" dxfId="1873" priority="2256"/>
    <cfRule type="duplicateValues" dxfId="1872" priority="2257"/>
    <cfRule type="duplicateValues" dxfId="1871" priority="2258"/>
    <cfRule type="duplicateValues" dxfId="1870" priority="2259"/>
    <cfRule type="duplicateValues" dxfId="1869" priority="2260"/>
    <cfRule type="duplicateValues" dxfId="1868" priority="2261"/>
    <cfRule type="duplicateValues" dxfId="1867" priority="2262"/>
    <cfRule type="duplicateValues" dxfId="1866" priority="2263"/>
    <cfRule type="duplicateValues" dxfId="1865" priority="2264"/>
    <cfRule type="duplicateValues" dxfId="1864" priority="2265"/>
    <cfRule type="duplicateValues" dxfId="1863" priority="2266"/>
    <cfRule type="duplicateValues" dxfId="1862" priority="2267"/>
  </conditionalFormatting>
  <conditionalFormatting sqref="C377">
    <cfRule type="duplicateValues" dxfId="1861" priority="2232"/>
    <cfRule type="duplicateValues" dxfId="1860" priority="2233"/>
    <cfRule type="duplicateValues" dxfId="1859" priority="2234"/>
    <cfRule type="duplicateValues" dxfId="1858" priority="2235"/>
    <cfRule type="duplicateValues" dxfId="1857" priority="2236"/>
    <cfRule type="duplicateValues" dxfId="1856" priority="2237"/>
    <cfRule type="duplicateValues" dxfId="1855" priority="2238"/>
    <cfRule type="duplicateValues" dxfId="1854" priority="2239"/>
    <cfRule type="duplicateValues" dxfId="1853" priority="2240"/>
    <cfRule type="duplicateValues" dxfId="1852" priority="2241"/>
    <cfRule type="duplicateValues" dxfId="1851" priority="2242"/>
    <cfRule type="duplicateValues" dxfId="1850" priority="2243"/>
    <cfRule type="duplicateValues" dxfId="1849" priority="2244"/>
    <cfRule type="duplicateValues" dxfId="1848" priority="2245"/>
    <cfRule type="duplicateValues" dxfId="1847" priority="2246"/>
    <cfRule type="duplicateValues" dxfId="1846" priority="2247"/>
    <cfRule type="duplicateValues" dxfId="1845" priority="2248"/>
    <cfRule type="duplicateValues" dxfId="1844" priority="2249"/>
  </conditionalFormatting>
  <conditionalFormatting sqref="C378">
    <cfRule type="duplicateValues" dxfId="1843" priority="2214"/>
    <cfRule type="duplicateValues" dxfId="1842" priority="2215"/>
    <cfRule type="duplicateValues" dxfId="1841" priority="2216"/>
    <cfRule type="duplicateValues" dxfId="1840" priority="2217"/>
    <cfRule type="duplicateValues" dxfId="1839" priority="2218"/>
    <cfRule type="duplicateValues" dxfId="1838" priority="2219"/>
    <cfRule type="duplicateValues" dxfId="1837" priority="2220"/>
    <cfRule type="duplicateValues" dxfId="1836" priority="2221"/>
    <cfRule type="duplicateValues" dxfId="1835" priority="2222"/>
    <cfRule type="duplicateValues" dxfId="1834" priority="2223"/>
    <cfRule type="duplicateValues" dxfId="1833" priority="2224"/>
    <cfRule type="duplicateValues" dxfId="1832" priority="2225"/>
    <cfRule type="duplicateValues" dxfId="1831" priority="2226"/>
    <cfRule type="duplicateValues" dxfId="1830" priority="2227"/>
    <cfRule type="duplicateValues" dxfId="1829" priority="2228"/>
    <cfRule type="duplicateValues" dxfId="1828" priority="2229"/>
    <cfRule type="duplicateValues" dxfId="1827" priority="2230"/>
    <cfRule type="duplicateValues" dxfId="1826" priority="2231"/>
  </conditionalFormatting>
  <conditionalFormatting sqref="C379">
    <cfRule type="duplicateValues" dxfId="1825" priority="2204"/>
    <cfRule type="duplicateValues" dxfId="1824" priority="2205"/>
    <cfRule type="duplicateValues" dxfId="1823" priority="2206"/>
    <cfRule type="duplicateValues" dxfId="1822" priority="2207"/>
    <cfRule type="duplicateValues" dxfId="1821" priority="2208"/>
    <cfRule type="duplicateValues" dxfId="1820" priority="2209"/>
    <cfRule type="duplicateValues" dxfId="1819" priority="2210"/>
    <cfRule type="duplicateValues" dxfId="1818" priority="2211"/>
    <cfRule type="duplicateValues" dxfId="1817" priority="2212"/>
    <cfRule type="duplicateValues" dxfId="1816" priority="2213"/>
  </conditionalFormatting>
  <conditionalFormatting sqref="C380">
    <cfRule type="duplicateValues" dxfId="1815" priority="2194"/>
    <cfRule type="duplicateValues" dxfId="1814" priority="2195"/>
    <cfRule type="duplicateValues" dxfId="1813" priority="2196"/>
    <cfRule type="duplicateValues" dxfId="1812" priority="2197"/>
    <cfRule type="duplicateValues" dxfId="1811" priority="2198"/>
    <cfRule type="duplicateValues" dxfId="1810" priority="2199"/>
    <cfRule type="duplicateValues" dxfId="1809" priority="2200"/>
    <cfRule type="duplicateValues" dxfId="1808" priority="2201"/>
    <cfRule type="duplicateValues" dxfId="1807" priority="2202"/>
    <cfRule type="duplicateValues" dxfId="1806" priority="2203"/>
  </conditionalFormatting>
  <conditionalFormatting sqref="C381">
    <cfRule type="duplicateValues" dxfId="1805" priority="2175"/>
    <cfRule type="duplicateValues" dxfId="1804" priority="2176"/>
    <cfRule type="duplicateValues" dxfId="1803" priority="2177"/>
    <cfRule type="duplicateValues" dxfId="1802" priority="2178"/>
    <cfRule type="duplicateValues" dxfId="1801" priority="2179"/>
    <cfRule type="duplicateValues" dxfId="1800" priority="2180"/>
    <cfRule type="duplicateValues" dxfId="1799" priority="2181"/>
    <cfRule type="duplicateValues" dxfId="1798" priority="2182"/>
    <cfRule type="duplicateValues" dxfId="1797" priority="2183"/>
    <cfRule type="duplicateValues" dxfId="1796" priority="2184"/>
    <cfRule type="duplicateValues" dxfId="1795" priority="2185"/>
  </conditionalFormatting>
  <conditionalFormatting sqref="C382">
    <cfRule type="duplicateValues" dxfId="1794" priority="2147"/>
    <cfRule type="duplicateValues" dxfId="1793" priority="2148"/>
    <cfRule type="duplicateValues" dxfId="1792" priority="2149"/>
    <cfRule type="duplicateValues" dxfId="1791" priority="2150"/>
    <cfRule type="duplicateValues" dxfId="1790" priority="2151"/>
    <cfRule type="duplicateValues" dxfId="1789" priority="2152"/>
    <cfRule type="duplicateValues" dxfId="1788" priority="2153"/>
    <cfRule type="duplicateValues" dxfId="1787" priority="2154"/>
    <cfRule type="duplicateValues" dxfId="1786" priority="2155"/>
    <cfRule type="duplicateValues" dxfId="1785" priority="2156"/>
    <cfRule type="duplicateValues" dxfId="1784" priority="2157"/>
    <cfRule type="duplicateValues" dxfId="1783" priority="2158"/>
    <cfRule type="duplicateValues" dxfId="1782" priority="2159"/>
    <cfRule type="duplicateValues" dxfId="1781" priority="2160"/>
    <cfRule type="duplicateValues" dxfId="1780" priority="2161"/>
    <cfRule type="duplicateValues" dxfId="1779" priority="2162"/>
    <cfRule type="duplicateValues" dxfId="1778" priority="2163"/>
    <cfRule type="duplicateValues" dxfId="1777" priority="2164"/>
    <cfRule type="duplicateValues" dxfId="1776" priority="2165"/>
    <cfRule type="duplicateValues" dxfId="1775" priority="2166"/>
    <cfRule type="duplicateValues" dxfId="1774" priority="2167"/>
    <cfRule type="duplicateValues" dxfId="1773" priority="2168"/>
    <cfRule type="duplicateValues" dxfId="1772" priority="2169"/>
    <cfRule type="duplicateValues" dxfId="1771" priority="2170"/>
    <cfRule type="duplicateValues" dxfId="1770" priority="2171"/>
    <cfRule type="duplicateValues" dxfId="1769" priority="2172"/>
    <cfRule type="duplicateValues" dxfId="1768" priority="2173"/>
    <cfRule type="duplicateValues" dxfId="1767" priority="2174"/>
  </conditionalFormatting>
  <conditionalFormatting sqref="C383">
    <cfRule type="duplicateValues" dxfId="1766" priority="2141"/>
    <cfRule type="duplicateValues" dxfId="1765" priority="2142"/>
    <cfRule type="duplicateValues" dxfId="1764" priority="2143"/>
    <cfRule type="duplicateValues" dxfId="1763" priority="2144"/>
    <cfRule type="duplicateValues" dxfId="1762" priority="2145"/>
    <cfRule type="duplicateValues" dxfId="1761" priority="2146"/>
  </conditionalFormatting>
  <conditionalFormatting sqref="C384">
    <cfRule type="duplicateValues" dxfId="1760" priority="2135"/>
    <cfRule type="duplicateValues" dxfId="1759" priority="2136"/>
    <cfRule type="duplicateValues" dxfId="1758" priority="2137"/>
    <cfRule type="duplicateValues" dxfId="1757" priority="2138"/>
    <cfRule type="duplicateValues" dxfId="1756" priority="2139"/>
    <cfRule type="duplicateValues" dxfId="1755" priority="2140"/>
  </conditionalFormatting>
  <conditionalFormatting sqref="C385">
    <cfRule type="duplicateValues" dxfId="1754" priority="2129"/>
    <cfRule type="duplicateValues" dxfId="1753" priority="2130"/>
    <cfRule type="duplicateValues" dxfId="1752" priority="2131"/>
    <cfRule type="duplicateValues" dxfId="1751" priority="2132"/>
    <cfRule type="duplicateValues" dxfId="1750" priority="2133"/>
    <cfRule type="duplicateValues" dxfId="1749" priority="2134"/>
  </conditionalFormatting>
  <conditionalFormatting sqref="C386">
    <cfRule type="duplicateValues" dxfId="1748" priority="2116"/>
    <cfRule type="duplicateValues" dxfId="1747" priority="2117"/>
    <cfRule type="duplicateValues" dxfId="1746" priority="2118"/>
    <cfRule type="duplicateValues" dxfId="1745" priority="2119"/>
    <cfRule type="duplicateValues" dxfId="1744" priority="2120"/>
    <cfRule type="duplicateValues" dxfId="1743" priority="2121"/>
    <cfRule type="duplicateValues" dxfId="1742" priority="2122"/>
    <cfRule type="duplicateValues" dxfId="1741" priority="2123"/>
    <cfRule type="duplicateValues" dxfId="1740" priority="2124"/>
    <cfRule type="duplicateValues" dxfId="1739" priority="2125"/>
    <cfRule type="duplicateValues" dxfId="1738" priority="2126"/>
    <cfRule type="duplicateValues" dxfId="1737" priority="2127"/>
    <cfRule type="duplicateValues" dxfId="1736" priority="2128"/>
  </conditionalFormatting>
  <conditionalFormatting sqref="C387">
    <cfRule type="duplicateValues" dxfId="1735" priority="2109"/>
    <cfRule type="duplicateValues" dxfId="1734" priority="2110"/>
    <cfRule type="duplicateValues" dxfId="1733" priority="2111"/>
    <cfRule type="duplicateValues" dxfId="1732" priority="2112"/>
    <cfRule type="duplicateValues" dxfId="1731" priority="2113"/>
    <cfRule type="duplicateValues" dxfId="1730" priority="2114"/>
    <cfRule type="duplicateValues" dxfId="1729" priority="2115"/>
  </conditionalFormatting>
  <conditionalFormatting sqref="C388">
    <cfRule type="duplicateValues" dxfId="1728" priority="2102"/>
    <cfRule type="duplicateValues" dxfId="1727" priority="2103"/>
    <cfRule type="duplicateValues" dxfId="1726" priority="2104"/>
    <cfRule type="duplicateValues" dxfId="1725" priority="2105"/>
    <cfRule type="duplicateValues" dxfId="1724" priority="2106"/>
    <cfRule type="duplicateValues" dxfId="1723" priority="2107"/>
    <cfRule type="duplicateValues" dxfId="1722" priority="2108"/>
  </conditionalFormatting>
  <conditionalFormatting sqref="C389">
    <cfRule type="duplicateValues" dxfId="1721" priority="2043"/>
    <cfRule type="duplicateValues" dxfId="1720" priority="2044"/>
    <cfRule type="duplicateValues" dxfId="1719" priority="2045"/>
    <cfRule type="duplicateValues" dxfId="1718" priority="2046"/>
    <cfRule type="duplicateValues" dxfId="1717" priority="2047"/>
    <cfRule type="duplicateValues" dxfId="1716" priority="2048"/>
    <cfRule type="duplicateValues" dxfId="1715" priority="2049"/>
    <cfRule type="duplicateValues" dxfId="1714" priority="2050"/>
    <cfRule type="duplicateValues" dxfId="1713" priority="2051"/>
    <cfRule type="duplicateValues" dxfId="1712" priority="2052"/>
    <cfRule type="duplicateValues" dxfId="1711" priority="2053"/>
    <cfRule type="duplicateValues" dxfId="1710" priority="2054"/>
    <cfRule type="duplicateValues" dxfId="1709" priority="2055"/>
    <cfRule type="duplicateValues" dxfId="1708" priority="2056"/>
  </conditionalFormatting>
  <conditionalFormatting sqref="C390">
    <cfRule type="duplicateValues" dxfId="1707" priority="1949"/>
    <cfRule type="duplicateValues" dxfId="1706" priority="1950"/>
    <cfRule type="duplicateValues" dxfId="1705" priority="1951"/>
    <cfRule type="duplicateValues" dxfId="1704" priority="1952"/>
    <cfRule type="duplicateValues" dxfId="1703" priority="1953"/>
    <cfRule type="duplicateValues" dxfId="1702" priority="1954"/>
    <cfRule type="duplicateValues" dxfId="1701" priority="1955"/>
    <cfRule type="duplicateValues" dxfId="1700" priority="1956"/>
    <cfRule type="duplicateValues" dxfId="1699" priority="1957"/>
    <cfRule type="duplicateValues" dxfId="1698" priority="1958"/>
    <cfRule type="duplicateValues" dxfId="1697" priority="1959"/>
    <cfRule type="duplicateValues" dxfId="1696" priority="1960"/>
    <cfRule type="duplicateValues" dxfId="1695" priority="1961"/>
    <cfRule type="duplicateValues" dxfId="1694" priority="1962"/>
    <cfRule type="duplicateValues" dxfId="1693" priority="1963"/>
    <cfRule type="duplicateValues" dxfId="1692" priority="1964"/>
  </conditionalFormatting>
  <conditionalFormatting sqref="C391">
    <cfRule type="duplicateValues" dxfId="1691" priority="1882"/>
    <cfRule type="duplicateValues" dxfId="1690" priority="1883"/>
    <cfRule type="duplicateValues" dxfId="1689" priority="1884"/>
    <cfRule type="duplicateValues" dxfId="1688" priority="1885"/>
    <cfRule type="duplicateValues" dxfId="1687" priority="1886"/>
    <cfRule type="duplicateValues" dxfId="1686" priority="1887"/>
    <cfRule type="duplicateValues" dxfId="1685" priority="1888"/>
    <cfRule type="duplicateValues" dxfId="1684" priority="1889"/>
    <cfRule type="duplicateValues" dxfId="1683" priority="1890"/>
    <cfRule type="duplicateValues" dxfId="1682" priority="1891"/>
    <cfRule type="duplicateValues" dxfId="1681" priority="1892"/>
    <cfRule type="duplicateValues" dxfId="1680" priority="1893"/>
    <cfRule type="duplicateValues" dxfId="1679" priority="1894"/>
    <cfRule type="duplicateValues" dxfId="1678" priority="1895"/>
    <cfRule type="duplicateValues" dxfId="1677" priority="1896"/>
  </conditionalFormatting>
  <conditionalFormatting sqref="C392">
    <cfRule type="duplicateValues" dxfId="1676" priority="1867"/>
    <cfRule type="duplicateValues" dxfId="1675" priority="1868"/>
    <cfRule type="duplicateValues" dxfId="1674" priority="1869"/>
    <cfRule type="duplicateValues" dxfId="1673" priority="1870"/>
    <cfRule type="duplicateValues" dxfId="1672" priority="1871"/>
    <cfRule type="duplicateValues" dxfId="1671" priority="1872"/>
    <cfRule type="duplicateValues" dxfId="1670" priority="1873"/>
    <cfRule type="duplicateValues" dxfId="1669" priority="1874"/>
    <cfRule type="duplicateValues" dxfId="1668" priority="1875"/>
    <cfRule type="duplicateValues" dxfId="1667" priority="1876"/>
    <cfRule type="duplicateValues" dxfId="1666" priority="1877"/>
    <cfRule type="duplicateValues" dxfId="1665" priority="1878"/>
    <cfRule type="duplicateValues" dxfId="1664" priority="1879"/>
    <cfRule type="duplicateValues" dxfId="1663" priority="1880"/>
    <cfRule type="duplicateValues" dxfId="1662" priority="1881"/>
  </conditionalFormatting>
  <conditionalFormatting sqref="C393">
    <cfRule type="duplicateValues" dxfId="1661" priority="1862"/>
    <cfRule type="duplicateValues" dxfId="1660" priority="1863"/>
    <cfRule type="duplicateValues" dxfId="1659" priority="1864"/>
    <cfRule type="duplicateValues" dxfId="1658" priority="1865"/>
    <cfRule type="duplicateValues" dxfId="1657" priority="1866"/>
  </conditionalFormatting>
  <conditionalFormatting sqref="C394">
    <cfRule type="duplicateValues" dxfId="1656" priority="1982"/>
    <cfRule type="duplicateValues" dxfId="1655" priority="1983"/>
    <cfRule type="duplicateValues" dxfId="1654" priority="1984"/>
    <cfRule type="duplicateValues" dxfId="1653" priority="1985"/>
    <cfRule type="duplicateValues" dxfId="1652" priority="1986"/>
    <cfRule type="duplicateValues" dxfId="1651" priority="1987"/>
    <cfRule type="duplicateValues" dxfId="1650" priority="1988"/>
    <cfRule type="duplicateValues" dxfId="1649" priority="1989"/>
    <cfRule type="duplicateValues" dxfId="1648" priority="1990"/>
    <cfRule type="duplicateValues" dxfId="1647" priority="1991"/>
    <cfRule type="duplicateValues" dxfId="1646" priority="1992"/>
    <cfRule type="duplicateValues" dxfId="1645" priority="1993"/>
    <cfRule type="duplicateValues" dxfId="1644" priority="1994"/>
    <cfRule type="duplicateValues" dxfId="1643" priority="1995"/>
    <cfRule type="duplicateValues" dxfId="1642" priority="1996"/>
    <cfRule type="duplicateValues" dxfId="1641" priority="1997"/>
    <cfRule type="duplicateValues" dxfId="1640" priority="1998"/>
    <cfRule type="duplicateValues" dxfId="1639" priority="1999"/>
  </conditionalFormatting>
  <conditionalFormatting sqref="C398">
    <cfRule type="duplicateValues" dxfId="1638" priority="1856"/>
    <cfRule type="duplicateValues" dxfId="1637" priority="1857"/>
    <cfRule type="duplicateValues" dxfId="1636" priority="1858"/>
    <cfRule type="duplicateValues" dxfId="1635" priority="1859"/>
    <cfRule type="duplicateValues" dxfId="1634" priority="1860"/>
    <cfRule type="duplicateValues" dxfId="1633" priority="1861"/>
  </conditionalFormatting>
  <conditionalFormatting sqref="C399">
    <cfRule type="duplicateValues" dxfId="1632" priority="1845"/>
    <cfRule type="duplicateValues" dxfId="1631" priority="1846"/>
    <cfRule type="duplicateValues" dxfId="1630" priority="1847"/>
    <cfRule type="duplicateValues" dxfId="1629" priority="1848"/>
    <cfRule type="duplicateValues" dxfId="1628" priority="1849"/>
    <cfRule type="duplicateValues" dxfId="1627" priority="1850"/>
    <cfRule type="duplicateValues" dxfId="1626" priority="1851"/>
    <cfRule type="duplicateValues" dxfId="1625" priority="1852"/>
    <cfRule type="duplicateValues" dxfId="1624" priority="1853"/>
    <cfRule type="duplicateValues" dxfId="1623" priority="1854"/>
    <cfRule type="duplicateValues" dxfId="1622" priority="1855"/>
  </conditionalFormatting>
  <conditionalFormatting sqref="C400">
    <cfRule type="duplicateValues" dxfId="1621" priority="1834"/>
    <cfRule type="duplicateValues" dxfId="1620" priority="1835"/>
    <cfRule type="duplicateValues" dxfId="1619" priority="1836"/>
    <cfRule type="duplicateValues" dxfId="1618" priority="1837"/>
    <cfRule type="duplicateValues" dxfId="1617" priority="1838"/>
    <cfRule type="duplicateValues" dxfId="1616" priority="1839"/>
    <cfRule type="duplicateValues" dxfId="1615" priority="1840"/>
    <cfRule type="duplicateValues" dxfId="1614" priority="1841"/>
    <cfRule type="duplicateValues" dxfId="1613" priority="1842"/>
    <cfRule type="duplicateValues" dxfId="1612" priority="1843"/>
    <cfRule type="duplicateValues" dxfId="1611" priority="1844"/>
  </conditionalFormatting>
  <conditionalFormatting sqref="C401">
    <cfRule type="duplicateValues" dxfId="1610" priority="1816"/>
    <cfRule type="duplicateValues" dxfId="1609" priority="1817"/>
    <cfRule type="duplicateValues" dxfId="1608" priority="1818"/>
    <cfRule type="duplicateValues" dxfId="1607" priority="1819"/>
    <cfRule type="duplicateValues" dxfId="1606" priority="1820"/>
    <cfRule type="duplicateValues" dxfId="1605" priority="1821"/>
    <cfRule type="duplicateValues" dxfId="1604" priority="1822"/>
    <cfRule type="duplicateValues" dxfId="1603" priority="1823"/>
    <cfRule type="duplicateValues" dxfId="1602" priority="1824"/>
    <cfRule type="duplicateValues" dxfId="1601" priority="1825"/>
    <cfRule type="duplicateValues" dxfId="1600" priority="1826"/>
    <cfRule type="duplicateValues" dxfId="1599" priority="1827"/>
    <cfRule type="duplicateValues" dxfId="1598" priority="1828"/>
    <cfRule type="duplicateValues" dxfId="1597" priority="1829"/>
    <cfRule type="duplicateValues" dxfId="1596" priority="1830"/>
    <cfRule type="duplicateValues" dxfId="1595" priority="1831"/>
    <cfRule type="duplicateValues" dxfId="1594" priority="1832"/>
    <cfRule type="duplicateValues" dxfId="1593" priority="1833"/>
  </conditionalFormatting>
  <conditionalFormatting sqref="C402:C412">
    <cfRule type="duplicateValues" dxfId="1592" priority="16984"/>
    <cfRule type="duplicateValues" dxfId="1591" priority="16985"/>
    <cfRule type="duplicateValues" dxfId="1590" priority="16986"/>
    <cfRule type="duplicateValues" dxfId="1589" priority="16987"/>
    <cfRule type="duplicateValues" dxfId="1588" priority="16988"/>
    <cfRule type="duplicateValues" dxfId="1587" priority="16989"/>
    <cfRule type="duplicateValues" dxfId="1586" priority="16990"/>
    <cfRule type="duplicateValues" dxfId="1585" priority="16991"/>
    <cfRule type="duplicateValues" dxfId="1584" priority="16992"/>
    <cfRule type="duplicateValues" dxfId="1583" priority="16993"/>
  </conditionalFormatting>
  <conditionalFormatting sqref="C413">
    <cfRule type="duplicateValues" dxfId="1582" priority="1765"/>
    <cfRule type="duplicateValues" dxfId="1581" priority="1766"/>
    <cfRule type="duplicateValues" dxfId="1580" priority="1767"/>
    <cfRule type="duplicateValues" dxfId="1579" priority="1768"/>
    <cfRule type="duplicateValues" dxfId="1578" priority="1769"/>
    <cfRule type="duplicateValues" dxfId="1577" priority="1770"/>
    <cfRule type="duplicateValues" dxfId="1576" priority="1771"/>
    <cfRule type="duplicateValues" dxfId="1575" priority="1772"/>
    <cfRule type="duplicateValues" dxfId="1574" priority="1773"/>
    <cfRule type="duplicateValues" dxfId="1573" priority="1774"/>
    <cfRule type="duplicateValues" dxfId="1572" priority="1775"/>
    <cfRule type="duplicateValues" dxfId="1571" priority="1776"/>
    <cfRule type="duplicateValues" dxfId="1570" priority="1777"/>
    <cfRule type="duplicateValues" dxfId="1569" priority="1778"/>
  </conditionalFormatting>
  <conditionalFormatting sqref="C414">
    <cfRule type="duplicateValues" dxfId="1568" priority="1787"/>
    <cfRule type="duplicateValues" dxfId="1567" priority="1788"/>
    <cfRule type="duplicateValues" dxfId="1566" priority="1789"/>
    <cfRule type="duplicateValues" dxfId="1565" priority="1790"/>
    <cfRule type="duplicateValues" dxfId="1564" priority="1791"/>
    <cfRule type="duplicateValues" dxfId="1563" priority="1792"/>
    <cfRule type="duplicateValues" dxfId="1562" priority="1793"/>
    <cfRule type="duplicateValues" dxfId="1561" priority="1794"/>
    <cfRule type="duplicateValues" dxfId="1560" priority="1795"/>
    <cfRule type="duplicateValues" dxfId="1559" priority="1796"/>
    <cfRule type="duplicateValues" dxfId="1558" priority="1797"/>
    <cfRule type="duplicateValues" dxfId="1557" priority="1798"/>
    <cfRule type="duplicateValues" dxfId="1556" priority="1799"/>
    <cfRule type="duplicateValues" dxfId="1555" priority="1800"/>
    <cfRule type="duplicateValues" dxfId="1554" priority="1801"/>
    <cfRule type="duplicateValues" dxfId="1553" priority="1802"/>
  </conditionalFormatting>
  <conditionalFormatting sqref="C416">
    <cfRule type="duplicateValues" dxfId="1552" priority="1779"/>
    <cfRule type="duplicateValues" dxfId="1551" priority="1780"/>
    <cfRule type="duplicateValues" dxfId="1550" priority="1781"/>
    <cfRule type="duplicateValues" dxfId="1549" priority="1782"/>
    <cfRule type="duplicateValues" dxfId="1548" priority="1783"/>
    <cfRule type="duplicateValues" dxfId="1547" priority="1784"/>
    <cfRule type="duplicateValues" dxfId="1546" priority="1785"/>
    <cfRule type="duplicateValues" dxfId="1545" priority="1786"/>
  </conditionalFormatting>
  <conditionalFormatting sqref="C418">
    <cfRule type="duplicateValues" dxfId="1544" priority="1757"/>
    <cfRule type="duplicateValues" dxfId="1543" priority="1758"/>
    <cfRule type="duplicateValues" dxfId="1542" priority="1759"/>
    <cfRule type="duplicateValues" dxfId="1541" priority="1760"/>
    <cfRule type="duplicateValues" dxfId="1540" priority="1761"/>
    <cfRule type="duplicateValues" dxfId="1539" priority="1762"/>
    <cfRule type="duplicateValues" dxfId="1538" priority="1763"/>
    <cfRule type="duplicateValues" dxfId="1537" priority="1764"/>
  </conditionalFormatting>
  <conditionalFormatting sqref="C419">
    <cfRule type="duplicateValues" dxfId="1536" priority="1659"/>
    <cfRule type="duplicateValues" dxfId="1535" priority="1660"/>
    <cfRule type="duplicateValues" dxfId="1534" priority="1661"/>
    <cfRule type="duplicateValues" dxfId="1533" priority="1662"/>
    <cfRule type="duplicateValues" dxfId="1532" priority="1663"/>
    <cfRule type="duplicateValues" dxfId="1531" priority="1664"/>
    <cfRule type="duplicateValues" dxfId="1530" priority="1665"/>
    <cfRule type="duplicateValues" dxfId="1529" priority="1666"/>
    <cfRule type="duplicateValues" dxfId="1528" priority="1667"/>
  </conditionalFormatting>
  <conditionalFormatting sqref="C420">
    <cfRule type="duplicateValues" dxfId="1527" priority="1733"/>
    <cfRule type="duplicateValues" dxfId="1526" priority="1734"/>
    <cfRule type="duplicateValues" dxfId="1525" priority="1735"/>
    <cfRule type="duplicateValues" dxfId="1524" priority="1736"/>
    <cfRule type="duplicateValues" dxfId="1523" priority="1737"/>
    <cfRule type="duplicateValues" dxfId="1522" priority="1738"/>
    <cfRule type="duplicateValues" dxfId="1521" priority="1739"/>
    <cfRule type="duplicateValues" dxfId="1520" priority="1740"/>
    <cfRule type="duplicateValues" dxfId="1519" priority="1741"/>
    <cfRule type="duplicateValues" dxfId="1518" priority="1742"/>
    <cfRule type="duplicateValues" dxfId="1517" priority="1743"/>
    <cfRule type="duplicateValues" dxfId="1516" priority="1744"/>
    <cfRule type="duplicateValues" dxfId="1515" priority="1745"/>
    <cfRule type="duplicateValues" dxfId="1514" priority="1746"/>
  </conditionalFormatting>
  <conditionalFormatting sqref="C421:C422">
    <cfRule type="duplicateValues" dxfId="1513" priority="16084"/>
    <cfRule type="duplicateValues" dxfId="1512" priority="16085"/>
    <cfRule type="duplicateValues" dxfId="1511" priority="16086"/>
    <cfRule type="duplicateValues" dxfId="1510" priority="16087"/>
    <cfRule type="duplicateValues" dxfId="1509" priority="16088"/>
    <cfRule type="duplicateValues" dxfId="1508" priority="16089"/>
    <cfRule type="duplicateValues" dxfId="1507" priority="16090"/>
    <cfRule type="duplicateValues" dxfId="1506" priority="16091"/>
    <cfRule type="duplicateValues" dxfId="1505" priority="16092"/>
    <cfRule type="duplicateValues" dxfId="1504" priority="16093"/>
  </conditionalFormatting>
  <conditionalFormatting sqref="C423">
    <cfRule type="duplicateValues" dxfId="1503" priority="1255"/>
    <cfRule type="duplicateValues" dxfId="1502" priority="1256"/>
    <cfRule type="duplicateValues" dxfId="1501" priority="1257"/>
    <cfRule type="duplicateValues" dxfId="1500" priority="1258"/>
    <cfRule type="duplicateValues" dxfId="1499" priority="1259"/>
    <cfRule type="duplicateValues" dxfId="1498" priority="1260"/>
    <cfRule type="duplicateValues" dxfId="1497" priority="1261"/>
    <cfRule type="duplicateValues" dxfId="1496" priority="1262"/>
    <cfRule type="duplicateValues" dxfId="1495" priority="1263"/>
  </conditionalFormatting>
  <conditionalFormatting sqref="C424">
    <cfRule type="duplicateValues" dxfId="1494" priority="1246"/>
    <cfRule type="duplicateValues" dxfId="1493" priority="1247"/>
    <cfRule type="duplicateValues" dxfId="1492" priority="1248"/>
    <cfRule type="duplicateValues" dxfId="1491" priority="1249"/>
    <cfRule type="duplicateValues" dxfId="1490" priority="1250"/>
    <cfRule type="duplicateValues" dxfId="1489" priority="1251"/>
    <cfRule type="duplicateValues" dxfId="1488" priority="1252"/>
    <cfRule type="duplicateValues" dxfId="1487" priority="1253"/>
    <cfRule type="duplicateValues" dxfId="1486" priority="1254"/>
  </conditionalFormatting>
  <conditionalFormatting sqref="C425">
    <cfRule type="duplicateValues" dxfId="1485" priority="1237"/>
    <cfRule type="duplicateValues" dxfId="1484" priority="1238"/>
    <cfRule type="duplicateValues" dxfId="1483" priority="1239"/>
    <cfRule type="duplicateValues" dxfId="1482" priority="1240"/>
    <cfRule type="duplicateValues" dxfId="1481" priority="1241"/>
    <cfRule type="duplicateValues" dxfId="1480" priority="1242"/>
    <cfRule type="duplicateValues" dxfId="1479" priority="1243"/>
    <cfRule type="duplicateValues" dxfId="1478" priority="1244"/>
    <cfRule type="duplicateValues" dxfId="1477" priority="1245"/>
  </conditionalFormatting>
  <conditionalFormatting sqref="C426">
    <cfRule type="duplicateValues" dxfId="1476" priority="1506"/>
    <cfRule type="duplicateValues" dxfId="1475" priority="1507"/>
    <cfRule type="duplicateValues" dxfId="1474" priority="1508"/>
    <cfRule type="duplicateValues" dxfId="1473" priority="1509"/>
    <cfRule type="duplicateValues" dxfId="1472" priority="1510"/>
    <cfRule type="duplicateValues" dxfId="1471" priority="1511"/>
    <cfRule type="duplicateValues" dxfId="1470" priority="1512"/>
    <cfRule type="duplicateValues" dxfId="1469" priority="1513"/>
    <cfRule type="duplicateValues" dxfId="1468" priority="1514"/>
    <cfRule type="duplicateValues" dxfId="1467" priority="1515"/>
    <cfRule type="duplicateValues" dxfId="1466" priority="1516"/>
    <cfRule type="duplicateValues" dxfId="1465" priority="1517"/>
    <cfRule type="duplicateValues" dxfId="1464" priority="1518"/>
    <cfRule type="duplicateValues" dxfId="1463" priority="1519"/>
    <cfRule type="duplicateValues" dxfId="1462" priority="1520"/>
  </conditionalFormatting>
  <conditionalFormatting sqref="C427">
    <cfRule type="duplicateValues" dxfId="1461" priority="1496"/>
    <cfRule type="duplicateValues" dxfId="1460" priority="1497"/>
    <cfRule type="duplicateValues" dxfId="1459" priority="1498"/>
    <cfRule type="duplicateValues" dxfId="1458" priority="1499"/>
    <cfRule type="duplicateValues" dxfId="1457" priority="1500"/>
    <cfRule type="duplicateValues" dxfId="1456" priority="1501"/>
    <cfRule type="duplicateValues" dxfId="1455" priority="1502"/>
    <cfRule type="duplicateValues" dxfId="1454" priority="1503"/>
    <cfRule type="duplicateValues" dxfId="1453" priority="1504"/>
    <cfRule type="duplicateValues" dxfId="1452" priority="1505"/>
  </conditionalFormatting>
  <conditionalFormatting sqref="C428">
    <cfRule type="duplicateValues" dxfId="1451" priority="1284"/>
    <cfRule type="duplicateValues" dxfId="1450" priority="1285"/>
    <cfRule type="duplicateValues" dxfId="1449" priority="1286"/>
    <cfRule type="duplicateValues" dxfId="1448" priority="1287"/>
    <cfRule type="duplicateValues" dxfId="1447" priority="1288"/>
    <cfRule type="duplicateValues" dxfId="1446" priority="1289"/>
    <cfRule type="duplicateValues" dxfId="1445" priority="1290"/>
    <cfRule type="duplicateValues" dxfId="1444" priority="1291"/>
    <cfRule type="duplicateValues" dxfId="1443" priority="1292"/>
    <cfRule type="duplicateValues" dxfId="1442" priority="1293"/>
  </conditionalFormatting>
  <conditionalFormatting sqref="C429">
    <cfRule type="duplicateValues" dxfId="1441" priority="1484"/>
    <cfRule type="duplicateValues" dxfId="1440" priority="1485"/>
    <cfRule type="duplicateValues" dxfId="1439" priority="1486"/>
    <cfRule type="duplicateValues" dxfId="1438" priority="1487"/>
    <cfRule type="duplicateValues" dxfId="1437" priority="1488"/>
    <cfRule type="duplicateValues" dxfId="1436" priority="1489"/>
    <cfRule type="duplicateValues" dxfId="1435" priority="1490"/>
    <cfRule type="duplicateValues" dxfId="1434" priority="1491"/>
    <cfRule type="duplicateValues" dxfId="1433" priority="1492"/>
    <cfRule type="duplicateValues" dxfId="1432" priority="1493"/>
    <cfRule type="duplicateValues" dxfId="1431" priority="1494"/>
    <cfRule type="duplicateValues" dxfId="1430" priority="1495"/>
  </conditionalFormatting>
  <conditionalFormatting sqref="C430">
    <cfRule type="duplicateValues" dxfId="1429" priority="1467"/>
    <cfRule type="duplicateValues" dxfId="1428" priority="1468"/>
    <cfRule type="duplicateValues" dxfId="1427" priority="1469"/>
    <cfRule type="duplicateValues" dxfId="1426" priority="1470"/>
    <cfRule type="duplicateValues" dxfId="1425" priority="1471"/>
    <cfRule type="duplicateValues" dxfId="1424" priority="1472"/>
    <cfRule type="duplicateValues" dxfId="1423" priority="1473"/>
    <cfRule type="duplicateValues" dxfId="1422" priority="1474"/>
    <cfRule type="duplicateValues" dxfId="1421" priority="1475"/>
    <cfRule type="duplicateValues" dxfId="1420" priority="1476"/>
    <cfRule type="duplicateValues" dxfId="1419" priority="1477"/>
    <cfRule type="duplicateValues" dxfId="1418" priority="1478"/>
    <cfRule type="duplicateValues" dxfId="1417" priority="1479"/>
    <cfRule type="duplicateValues" dxfId="1416" priority="1480"/>
    <cfRule type="duplicateValues" dxfId="1415" priority="1481"/>
    <cfRule type="duplicateValues" dxfId="1414" priority="1482"/>
    <cfRule type="duplicateValues" dxfId="1413" priority="1483"/>
  </conditionalFormatting>
  <conditionalFormatting sqref="C431">
    <cfRule type="duplicateValues" dxfId="1412" priority="1347"/>
    <cfRule type="duplicateValues" dxfId="1411" priority="1348"/>
    <cfRule type="duplicateValues" dxfId="1410" priority="1349"/>
    <cfRule type="duplicateValues" dxfId="1409" priority="1350"/>
    <cfRule type="duplicateValues" dxfId="1408" priority="1351"/>
    <cfRule type="duplicateValues" dxfId="1407" priority="1352"/>
    <cfRule type="duplicateValues" dxfId="1406" priority="1353"/>
    <cfRule type="duplicateValues" dxfId="1405" priority="1354"/>
    <cfRule type="duplicateValues" dxfId="1404" priority="1355"/>
  </conditionalFormatting>
  <conditionalFormatting sqref="C432">
    <cfRule type="duplicateValues" dxfId="1403" priority="1532"/>
    <cfRule type="duplicateValues" dxfId="1402" priority="1533"/>
    <cfRule type="duplicateValues" dxfId="1401" priority="1534"/>
    <cfRule type="duplicateValues" dxfId="1400" priority="1535"/>
    <cfRule type="duplicateValues" dxfId="1399" priority="1536"/>
    <cfRule type="duplicateValues" dxfId="1398" priority="1537"/>
    <cfRule type="duplicateValues" dxfId="1397" priority="1538"/>
    <cfRule type="duplicateValues" dxfId="1396" priority="1539"/>
    <cfRule type="duplicateValues" dxfId="1395" priority="1540"/>
  </conditionalFormatting>
  <conditionalFormatting sqref="C433">
    <cfRule type="duplicateValues" dxfId="1394" priority="1432"/>
    <cfRule type="duplicateValues" dxfId="1393" priority="1433"/>
    <cfRule type="duplicateValues" dxfId="1392" priority="1434"/>
    <cfRule type="duplicateValues" dxfId="1391" priority="1435"/>
    <cfRule type="duplicateValues" dxfId="1390" priority="1436"/>
    <cfRule type="duplicateValues" dxfId="1389" priority="1437"/>
    <cfRule type="duplicateValues" dxfId="1388" priority="1438"/>
    <cfRule type="duplicateValues" dxfId="1387" priority="1439"/>
    <cfRule type="duplicateValues" dxfId="1386" priority="1440"/>
    <cfRule type="duplicateValues" dxfId="1385" priority="1441"/>
    <cfRule type="duplicateValues" dxfId="1384" priority="1442"/>
    <cfRule type="duplicateValues" dxfId="1383" priority="1443"/>
    <cfRule type="duplicateValues" dxfId="1382" priority="1444"/>
    <cfRule type="duplicateValues" dxfId="1381" priority="1445"/>
    <cfRule type="duplicateValues" dxfId="1380" priority="1446"/>
    <cfRule type="duplicateValues" dxfId="1379" priority="1447"/>
    <cfRule type="duplicateValues" dxfId="1378" priority="1448"/>
  </conditionalFormatting>
  <conditionalFormatting sqref="C434">
    <cfRule type="duplicateValues" dxfId="1377" priority="1424"/>
    <cfRule type="duplicateValues" dxfId="1376" priority="1425"/>
    <cfRule type="duplicateValues" dxfId="1375" priority="1426"/>
    <cfRule type="duplicateValues" dxfId="1374" priority="1427"/>
    <cfRule type="duplicateValues" dxfId="1373" priority="1428"/>
    <cfRule type="duplicateValues" dxfId="1372" priority="1429"/>
    <cfRule type="duplicateValues" dxfId="1371" priority="1430"/>
    <cfRule type="duplicateValues" dxfId="1370" priority="1431"/>
  </conditionalFormatting>
  <conditionalFormatting sqref="C435">
    <cfRule type="duplicateValues" dxfId="1369" priority="1416"/>
    <cfRule type="duplicateValues" dxfId="1368" priority="1417"/>
    <cfRule type="duplicateValues" dxfId="1367" priority="1418"/>
    <cfRule type="duplicateValues" dxfId="1366" priority="1419"/>
    <cfRule type="duplicateValues" dxfId="1365" priority="1420"/>
    <cfRule type="duplicateValues" dxfId="1364" priority="1421"/>
    <cfRule type="duplicateValues" dxfId="1363" priority="1422"/>
    <cfRule type="duplicateValues" dxfId="1362" priority="1423"/>
  </conditionalFormatting>
  <conditionalFormatting sqref="C436">
    <cfRule type="duplicateValues" dxfId="1361" priority="1399"/>
    <cfRule type="duplicateValues" dxfId="1360" priority="1400"/>
    <cfRule type="duplicateValues" dxfId="1359" priority="1401"/>
    <cfRule type="duplicateValues" dxfId="1358" priority="1402"/>
    <cfRule type="duplicateValues" dxfId="1357" priority="1403"/>
    <cfRule type="duplicateValues" dxfId="1356" priority="1404"/>
    <cfRule type="duplicateValues" dxfId="1355" priority="1405"/>
    <cfRule type="duplicateValues" dxfId="1354" priority="1406"/>
    <cfRule type="duplicateValues" dxfId="1353" priority="1407"/>
    <cfRule type="duplicateValues" dxfId="1352" priority="1408"/>
    <cfRule type="duplicateValues" dxfId="1351" priority="1409"/>
    <cfRule type="duplicateValues" dxfId="1350" priority="1410"/>
    <cfRule type="duplicateValues" dxfId="1349" priority="1411"/>
    <cfRule type="duplicateValues" dxfId="1348" priority="1412"/>
    <cfRule type="duplicateValues" dxfId="1347" priority="1413"/>
    <cfRule type="duplicateValues" dxfId="1346" priority="1414"/>
    <cfRule type="duplicateValues" dxfId="1345" priority="1415"/>
  </conditionalFormatting>
  <conditionalFormatting sqref="C437">
    <cfRule type="duplicateValues" dxfId="1344" priority="1330"/>
    <cfRule type="duplicateValues" dxfId="1343" priority="1331"/>
    <cfRule type="duplicateValues" dxfId="1342" priority="1332"/>
    <cfRule type="duplicateValues" dxfId="1341" priority="1333"/>
    <cfRule type="duplicateValues" dxfId="1340" priority="1334"/>
    <cfRule type="duplicateValues" dxfId="1339" priority="1335"/>
    <cfRule type="duplicateValues" dxfId="1338" priority="1336"/>
    <cfRule type="duplicateValues" dxfId="1337" priority="1337"/>
    <cfRule type="duplicateValues" dxfId="1336" priority="1338"/>
    <cfRule type="duplicateValues" dxfId="1335" priority="1339"/>
    <cfRule type="duplicateValues" dxfId="1334" priority="1340"/>
    <cfRule type="duplicateValues" dxfId="1333" priority="1341"/>
    <cfRule type="duplicateValues" dxfId="1332" priority="1342"/>
    <cfRule type="duplicateValues" dxfId="1331" priority="1343"/>
    <cfRule type="duplicateValues" dxfId="1330" priority="1344"/>
    <cfRule type="duplicateValues" dxfId="1329" priority="1345"/>
    <cfRule type="duplicateValues" dxfId="1328" priority="1346"/>
  </conditionalFormatting>
  <conditionalFormatting sqref="C438">
    <cfRule type="duplicateValues" dxfId="1327" priority="1264"/>
    <cfRule type="duplicateValues" dxfId="1326" priority="1265"/>
    <cfRule type="duplicateValues" dxfId="1325" priority="1266"/>
    <cfRule type="duplicateValues" dxfId="1324" priority="1267"/>
    <cfRule type="duplicateValues" dxfId="1323" priority="1268"/>
    <cfRule type="duplicateValues" dxfId="1322" priority="1269"/>
    <cfRule type="duplicateValues" dxfId="1321" priority="1270"/>
  </conditionalFormatting>
  <conditionalFormatting sqref="C439">
    <cfRule type="duplicateValues" dxfId="1320" priority="1604"/>
    <cfRule type="duplicateValues" dxfId="1319" priority="1605"/>
    <cfRule type="duplicateValues" dxfId="1318" priority="1606"/>
    <cfRule type="duplicateValues" dxfId="1317" priority="1607"/>
    <cfRule type="duplicateValues" dxfId="1316" priority="1608"/>
    <cfRule type="duplicateValues" dxfId="1315" priority="1609"/>
    <cfRule type="duplicateValues" dxfId="1314" priority="1610"/>
    <cfRule type="duplicateValues" dxfId="1313" priority="1611"/>
    <cfRule type="duplicateValues" dxfId="1312" priority="1612"/>
    <cfRule type="duplicateValues" dxfId="1311" priority="1613"/>
    <cfRule type="duplicateValues" dxfId="1310" priority="1614"/>
    <cfRule type="duplicateValues" dxfId="1309" priority="1615"/>
    <cfRule type="duplicateValues" dxfId="1308" priority="1616"/>
    <cfRule type="duplicateValues" dxfId="1307" priority="1617"/>
    <cfRule type="duplicateValues" dxfId="1306" priority="1618"/>
    <cfRule type="duplicateValues" dxfId="1305" priority="1619"/>
    <cfRule type="duplicateValues" dxfId="1304" priority="1620"/>
    <cfRule type="duplicateValues" dxfId="1303" priority="1621"/>
    <cfRule type="duplicateValues" dxfId="1302" priority="1622"/>
    <cfRule type="duplicateValues" dxfId="1301" priority="1623"/>
    <cfRule type="duplicateValues" dxfId="1300" priority="1624"/>
    <cfRule type="duplicateValues" dxfId="1299" priority="1625"/>
    <cfRule type="duplicateValues" dxfId="1298" priority="1626"/>
    <cfRule type="duplicateValues" dxfId="1297" priority="1627"/>
    <cfRule type="duplicateValues" dxfId="1296" priority="1628"/>
    <cfRule type="duplicateValues" dxfId="1295" priority="1629"/>
    <cfRule type="duplicateValues" dxfId="1294" priority="1630"/>
  </conditionalFormatting>
  <conditionalFormatting sqref="C440">
    <cfRule type="duplicateValues" dxfId="1293" priority="1221"/>
    <cfRule type="duplicateValues" dxfId="1292" priority="1222"/>
    <cfRule type="duplicateValues" dxfId="1291" priority="1223"/>
    <cfRule type="duplicateValues" dxfId="1290" priority="1224"/>
    <cfRule type="duplicateValues" dxfId="1289" priority="1225"/>
    <cfRule type="duplicateValues" dxfId="1288" priority="1226"/>
    <cfRule type="duplicateValues" dxfId="1287" priority="1227"/>
    <cfRule type="duplicateValues" dxfId="1286" priority="1228"/>
    <cfRule type="duplicateValues" dxfId="1285" priority="1229"/>
    <cfRule type="duplicateValues" dxfId="1284" priority="1230"/>
    <cfRule type="duplicateValues" dxfId="1283" priority="1231"/>
    <cfRule type="duplicateValues" dxfId="1282" priority="1232"/>
    <cfRule type="duplicateValues" dxfId="1281" priority="1233"/>
    <cfRule type="duplicateValues" dxfId="1280" priority="1234"/>
    <cfRule type="duplicateValues" dxfId="1279" priority="1235"/>
    <cfRule type="duplicateValues" dxfId="1278" priority="1236"/>
  </conditionalFormatting>
  <conditionalFormatting sqref="C441">
    <cfRule type="duplicateValues" dxfId="1277" priority="1209"/>
    <cfRule type="duplicateValues" dxfId="1276" priority="1210"/>
    <cfRule type="duplicateValues" dxfId="1275" priority="1211"/>
    <cfRule type="duplicateValues" dxfId="1274" priority="1212"/>
    <cfRule type="duplicateValues" dxfId="1273" priority="1213"/>
    <cfRule type="duplicateValues" dxfId="1272" priority="1214"/>
    <cfRule type="duplicateValues" dxfId="1271" priority="1215"/>
    <cfRule type="duplicateValues" dxfId="1270" priority="1216"/>
    <cfRule type="duplicateValues" dxfId="1269" priority="1217"/>
    <cfRule type="duplicateValues" dxfId="1268" priority="1218"/>
    <cfRule type="duplicateValues" dxfId="1267" priority="1219"/>
    <cfRule type="duplicateValues" dxfId="1266" priority="1220"/>
  </conditionalFormatting>
  <conditionalFormatting sqref="C442">
    <cfRule type="duplicateValues" dxfId="1265" priority="1182"/>
    <cfRule type="duplicateValues" dxfId="1264" priority="1183"/>
    <cfRule type="duplicateValues" dxfId="1263" priority="1184"/>
    <cfRule type="duplicateValues" dxfId="1262" priority="1185"/>
    <cfRule type="duplicateValues" dxfId="1261" priority="1186"/>
    <cfRule type="duplicateValues" dxfId="1260" priority="1187"/>
    <cfRule type="duplicateValues" dxfId="1259" priority="1188"/>
    <cfRule type="duplicateValues" dxfId="1258" priority="1189"/>
    <cfRule type="duplicateValues" dxfId="1257" priority="1190"/>
    <cfRule type="duplicateValues" dxfId="1256" priority="1191"/>
    <cfRule type="duplicateValues" dxfId="1255" priority="1192"/>
    <cfRule type="duplicateValues" dxfId="1254" priority="1193"/>
    <cfRule type="duplicateValues" dxfId="1253" priority="1194"/>
    <cfRule type="duplicateValues" dxfId="1252" priority="1195"/>
    <cfRule type="duplicateValues" dxfId="1251" priority="1196"/>
    <cfRule type="duplicateValues" dxfId="1250" priority="1197"/>
    <cfRule type="duplicateValues" dxfId="1249" priority="1198"/>
    <cfRule type="duplicateValues" dxfId="1248" priority="1199"/>
  </conditionalFormatting>
  <conditionalFormatting sqref="C443">
    <cfRule type="duplicateValues" dxfId="1247" priority="1163"/>
    <cfRule type="duplicateValues" dxfId="1246" priority="1164"/>
    <cfRule type="duplicateValues" dxfId="1245" priority="1165"/>
    <cfRule type="duplicateValues" dxfId="1244" priority="1166"/>
    <cfRule type="duplicateValues" dxfId="1243" priority="1167"/>
    <cfRule type="duplicateValues" dxfId="1242" priority="1168"/>
    <cfRule type="duplicateValues" dxfId="1241" priority="1169"/>
    <cfRule type="duplicateValues" dxfId="1240" priority="1170"/>
    <cfRule type="duplicateValues" dxfId="1239" priority="1171"/>
    <cfRule type="duplicateValues" dxfId="1238" priority="1172"/>
    <cfRule type="duplicateValues" dxfId="1237" priority="1173"/>
    <cfRule type="duplicateValues" dxfId="1236" priority="1174"/>
    <cfRule type="duplicateValues" dxfId="1235" priority="1175"/>
    <cfRule type="duplicateValues" dxfId="1234" priority="1176"/>
    <cfRule type="duplicateValues" dxfId="1233" priority="1177"/>
    <cfRule type="duplicateValues" dxfId="1232" priority="1178"/>
    <cfRule type="duplicateValues" dxfId="1231" priority="1179"/>
    <cfRule type="duplicateValues" dxfId="1230" priority="1180"/>
    <cfRule type="duplicateValues" dxfId="1229" priority="1181"/>
  </conditionalFormatting>
  <conditionalFormatting sqref="C444">
    <cfRule type="duplicateValues" dxfId="1228" priority="1155"/>
    <cfRule type="duplicateValues" dxfId="1227" priority="1156"/>
    <cfRule type="duplicateValues" dxfId="1226" priority="1157"/>
    <cfRule type="duplicateValues" dxfId="1225" priority="1158"/>
    <cfRule type="duplicateValues" dxfId="1224" priority="1159"/>
    <cfRule type="duplicateValues" dxfId="1223" priority="1160"/>
    <cfRule type="duplicateValues" dxfId="1222" priority="1161"/>
    <cfRule type="duplicateValues" dxfId="1221" priority="1162"/>
  </conditionalFormatting>
  <conditionalFormatting sqref="C445">
    <cfRule type="duplicateValues" dxfId="1220" priority="1398"/>
  </conditionalFormatting>
  <conditionalFormatting sqref="C446">
    <cfRule type="duplicateValues" dxfId="1219" priority="1397"/>
  </conditionalFormatting>
  <conditionalFormatting sqref="C447">
    <cfRule type="duplicateValues" dxfId="1218" priority="1396"/>
  </conditionalFormatting>
  <conditionalFormatting sqref="C448">
    <cfRule type="duplicateValues" dxfId="1217" priority="1365"/>
  </conditionalFormatting>
  <conditionalFormatting sqref="C449">
    <cfRule type="duplicateValues" dxfId="1216" priority="1592"/>
    <cfRule type="duplicateValues" dxfId="1215" priority="1593"/>
    <cfRule type="duplicateValues" dxfId="1214" priority="1594"/>
    <cfRule type="duplicateValues" dxfId="1213" priority="1595"/>
    <cfRule type="duplicateValues" dxfId="1212" priority="1596"/>
    <cfRule type="duplicateValues" dxfId="1211" priority="1597"/>
    <cfRule type="duplicateValues" dxfId="1210" priority="1598"/>
    <cfRule type="duplicateValues" dxfId="1209" priority="1599"/>
    <cfRule type="duplicateValues" dxfId="1208" priority="1600"/>
    <cfRule type="duplicateValues" dxfId="1207" priority="1601"/>
    <cfRule type="duplicateValues" dxfId="1206" priority="1602"/>
    <cfRule type="duplicateValues" dxfId="1205" priority="1603"/>
  </conditionalFormatting>
  <conditionalFormatting sqref="C450">
    <cfRule type="duplicateValues" dxfId="1204" priority="1356"/>
    <cfRule type="duplicateValues" dxfId="1203" priority="1357"/>
    <cfRule type="duplicateValues" dxfId="1202" priority="1358"/>
    <cfRule type="duplicateValues" dxfId="1201" priority="1359"/>
    <cfRule type="duplicateValues" dxfId="1200" priority="1360"/>
    <cfRule type="duplicateValues" dxfId="1199" priority="1361"/>
    <cfRule type="duplicateValues" dxfId="1198" priority="1362"/>
    <cfRule type="duplicateValues" dxfId="1197" priority="1363"/>
    <cfRule type="duplicateValues" dxfId="1196" priority="1364"/>
  </conditionalFormatting>
  <conditionalFormatting sqref="C451">
    <cfRule type="duplicateValues" dxfId="1195" priority="1583"/>
    <cfRule type="duplicateValues" dxfId="1194" priority="1584"/>
    <cfRule type="duplicateValues" dxfId="1193" priority="1585"/>
    <cfRule type="duplicateValues" dxfId="1192" priority="1586"/>
    <cfRule type="duplicateValues" dxfId="1191" priority="1587"/>
    <cfRule type="duplicateValues" dxfId="1190" priority="1588"/>
    <cfRule type="duplicateValues" dxfId="1189" priority="1589"/>
    <cfRule type="duplicateValues" dxfId="1188" priority="1590"/>
    <cfRule type="duplicateValues" dxfId="1187" priority="1591"/>
  </conditionalFormatting>
  <conditionalFormatting sqref="C452">
    <cfRule type="duplicateValues" dxfId="1186" priority="1574"/>
    <cfRule type="duplicateValues" dxfId="1185" priority="1575"/>
    <cfRule type="duplicateValues" dxfId="1184" priority="1576"/>
    <cfRule type="duplicateValues" dxfId="1183" priority="1577"/>
    <cfRule type="duplicateValues" dxfId="1182" priority="1578"/>
    <cfRule type="duplicateValues" dxfId="1181" priority="1579"/>
    <cfRule type="duplicateValues" dxfId="1180" priority="1580"/>
    <cfRule type="duplicateValues" dxfId="1179" priority="1581"/>
    <cfRule type="duplicateValues" dxfId="1178" priority="1582"/>
  </conditionalFormatting>
  <conditionalFormatting sqref="C453">
    <cfRule type="duplicateValues" dxfId="1177" priority="1271"/>
    <cfRule type="duplicateValues" dxfId="1176" priority="1272"/>
    <cfRule type="duplicateValues" dxfId="1175" priority="1273"/>
    <cfRule type="duplicateValues" dxfId="1174" priority="1274"/>
    <cfRule type="duplicateValues" dxfId="1173" priority="1275"/>
    <cfRule type="duplicateValues" dxfId="1172" priority="1276"/>
    <cfRule type="duplicateValues" dxfId="1171" priority="1277"/>
    <cfRule type="duplicateValues" dxfId="1170" priority="1278"/>
    <cfRule type="duplicateValues" dxfId="1169" priority="1279"/>
    <cfRule type="duplicateValues" dxfId="1168" priority="1280"/>
    <cfRule type="duplicateValues" dxfId="1167" priority="1281"/>
    <cfRule type="duplicateValues" dxfId="1166" priority="1282"/>
    <cfRule type="duplicateValues" dxfId="1165" priority="1283"/>
  </conditionalFormatting>
  <conditionalFormatting sqref="C454">
    <cfRule type="duplicateValues" dxfId="1164" priority="1311"/>
    <cfRule type="duplicateValues" dxfId="1163" priority="1312"/>
    <cfRule type="duplicateValues" dxfId="1162" priority="1313"/>
    <cfRule type="duplicateValues" dxfId="1161" priority="1314"/>
    <cfRule type="duplicateValues" dxfId="1160" priority="1315"/>
    <cfRule type="duplicateValues" dxfId="1159" priority="1316"/>
    <cfRule type="duplicateValues" dxfId="1158" priority="1317"/>
    <cfRule type="duplicateValues" dxfId="1157" priority="1318"/>
    <cfRule type="duplicateValues" dxfId="1156" priority="1319"/>
    <cfRule type="duplicateValues" dxfId="1155" priority="1320"/>
    <cfRule type="duplicateValues" dxfId="1154" priority="1321"/>
    <cfRule type="duplicateValues" dxfId="1153" priority="1322"/>
    <cfRule type="duplicateValues" dxfId="1152" priority="1323"/>
    <cfRule type="duplicateValues" dxfId="1151" priority="1324"/>
    <cfRule type="duplicateValues" dxfId="1150" priority="1325"/>
    <cfRule type="duplicateValues" dxfId="1149" priority="1326"/>
    <cfRule type="duplicateValues" dxfId="1148" priority="1327"/>
  </conditionalFormatting>
  <conditionalFormatting sqref="C455">
    <cfRule type="duplicateValues" dxfId="1147" priority="1294"/>
    <cfRule type="duplicateValues" dxfId="1146" priority="1295"/>
    <cfRule type="duplicateValues" dxfId="1145" priority="1296"/>
    <cfRule type="duplicateValues" dxfId="1144" priority="1297"/>
    <cfRule type="duplicateValues" dxfId="1143" priority="1298"/>
    <cfRule type="duplicateValues" dxfId="1142" priority="1299"/>
    <cfRule type="duplicateValues" dxfId="1141" priority="1300"/>
    <cfRule type="duplicateValues" dxfId="1140" priority="1301"/>
    <cfRule type="duplicateValues" dxfId="1139" priority="1302"/>
    <cfRule type="duplicateValues" dxfId="1138" priority="1303"/>
    <cfRule type="duplicateValues" dxfId="1137" priority="1304"/>
    <cfRule type="duplicateValues" dxfId="1136" priority="1305"/>
    <cfRule type="duplicateValues" dxfId="1135" priority="1306"/>
    <cfRule type="duplicateValues" dxfId="1134" priority="1307"/>
    <cfRule type="duplicateValues" dxfId="1133" priority="1308"/>
    <cfRule type="duplicateValues" dxfId="1132" priority="1309"/>
    <cfRule type="duplicateValues" dxfId="1131" priority="1310"/>
  </conditionalFormatting>
  <conditionalFormatting sqref="C456">
    <cfRule type="duplicateValues" dxfId="1130" priority="1200"/>
    <cfRule type="duplicateValues" dxfId="1129" priority="1201"/>
    <cfRule type="duplicateValues" dxfId="1128" priority="1202"/>
    <cfRule type="duplicateValues" dxfId="1127" priority="1203"/>
    <cfRule type="duplicateValues" dxfId="1126" priority="1204"/>
    <cfRule type="duplicateValues" dxfId="1125" priority="1205"/>
    <cfRule type="duplicateValues" dxfId="1124" priority="1206"/>
    <cfRule type="duplicateValues" dxfId="1123" priority="1207"/>
    <cfRule type="duplicateValues" dxfId="1122" priority="1208"/>
  </conditionalFormatting>
  <conditionalFormatting sqref="C457">
    <cfRule type="duplicateValues" dxfId="1121" priority="1563"/>
    <cfRule type="duplicateValues" dxfId="1120" priority="1564"/>
    <cfRule type="duplicateValues" dxfId="1119" priority="1565"/>
    <cfRule type="duplicateValues" dxfId="1118" priority="1566"/>
    <cfRule type="duplicateValues" dxfId="1117" priority="1567"/>
    <cfRule type="duplicateValues" dxfId="1116" priority="1568"/>
    <cfRule type="duplicateValues" dxfId="1115" priority="1569"/>
    <cfRule type="duplicateValues" dxfId="1114" priority="1570"/>
    <cfRule type="duplicateValues" dxfId="1113" priority="1571"/>
    <cfRule type="duplicateValues" dxfId="1112" priority="1572"/>
    <cfRule type="duplicateValues" dxfId="1111" priority="1573"/>
  </conditionalFormatting>
  <conditionalFormatting sqref="C457:C461 C429:C437 C439 C426:C427 C445:C452">
    <cfRule type="duplicateValues" dxfId="1110" priority="16983"/>
  </conditionalFormatting>
  <conditionalFormatting sqref="C458">
    <cfRule type="duplicateValues" dxfId="1109" priority="1541"/>
    <cfRule type="duplicateValues" dxfId="1108" priority="1542"/>
    <cfRule type="duplicateValues" dxfId="1107" priority="1543"/>
    <cfRule type="duplicateValues" dxfId="1106" priority="1544"/>
    <cfRule type="duplicateValues" dxfId="1105" priority="1545"/>
    <cfRule type="duplicateValues" dxfId="1104" priority="1546"/>
    <cfRule type="duplicateValues" dxfId="1103" priority="1547"/>
    <cfRule type="duplicateValues" dxfId="1102" priority="1548"/>
    <cfRule type="duplicateValues" dxfId="1101" priority="1549"/>
    <cfRule type="duplicateValues" dxfId="1100" priority="1550"/>
    <cfRule type="duplicateValues" dxfId="1099" priority="1551"/>
  </conditionalFormatting>
  <conditionalFormatting sqref="C459">
    <cfRule type="duplicateValues" dxfId="1098" priority="1521"/>
    <cfRule type="duplicateValues" dxfId="1097" priority="1522"/>
    <cfRule type="duplicateValues" dxfId="1096" priority="1523"/>
    <cfRule type="duplicateValues" dxfId="1095" priority="1524"/>
    <cfRule type="duplicateValues" dxfId="1094" priority="1525"/>
    <cfRule type="duplicateValues" dxfId="1093" priority="1526"/>
    <cfRule type="duplicateValues" dxfId="1092" priority="1527"/>
    <cfRule type="duplicateValues" dxfId="1091" priority="1528"/>
    <cfRule type="duplicateValues" dxfId="1090" priority="1529"/>
    <cfRule type="duplicateValues" dxfId="1089" priority="1530"/>
    <cfRule type="duplicateValues" dxfId="1088" priority="1531"/>
  </conditionalFormatting>
  <conditionalFormatting sqref="C460">
    <cfRule type="duplicateValues" dxfId="1087" priority="1449"/>
    <cfRule type="duplicateValues" dxfId="1086" priority="1450"/>
    <cfRule type="duplicateValues" dxfId="1085" priority="1451"/>
    <cfRule type="duplicateValues" dxfId="1084" priority="1452"/>
    <cfRule type="duplicateValues" dxfId="1083" priority="1453"/>
    <cfRule type="duplicateValues" dxfId="1082" priority="1454"/>
    <cfRule type="duplicateValues" dxfId="1081" priority="1455"/>
    <cfRule type="duplicateValues" dxfId="1080" priority="1456"/>
    <cfRule type="duplicateValues" dxfId="1079" priority="1457"/>
    <cfRule type="duplicateValues" dxfId="1078" priority="1458"/>
    <cfRule type="duplicateValues" dxfId="1077" priority="1459"/>
    <cfRule type="duplicateValues" dxfId="1076" priority="1460"/>
    <cfRule type="duplicateValues" dxfId="1075" priority="1461"/>
    <cfRule type="duplicateValues" dxfId="1074" priority="1462"/>
    <cfRule type="duplicateValues" dxfId="1073" priority="1463"/>
    <cfRule type="duplicateValues" dxfId="1072" priority="1464"/>
    <cfRule type="duplicateValues" dxfId="1071" priority="1465"/>
    <cfRule type="duplicateValues" dxfId="1070" priority="1466"/>
  </conditionalFormatting>
  <conditionalFormatting sqref="C461">
    <cfRule type="duplicateValues" dxfId="1069" priority="1366"/>
    <cfRule type="duplicateValues" dxfId="1068" priority="1367"/>
    <cfRule type="duplicateValues" dxfId="1067" priority="1368"/>
    <cfRule type="duplicateValues" dxfId="1066" priority="1369"/>
    <cfRule type="duplicateValues" dxfId="1065" priority="1370"/>
    <cfRule type="duplicateValues" dxfId="1064" priority="1371"/>
    <cfRule type="duplicateValues" dxfId="1063" priority="1372"/>
    <cfRule type="duplicateValues" dxfId="1062" priority="1373"/>
    <cfRule type="duplicateValues" dxfId="1061" priority="1374"/>
    <cfRule type="duplicateValues" dxfId="1060" priority="1375"/>
    <cfRule type="duplicateValues" dxfId="1059" priority="1376"/>
    <cfRule type="duplicateValues" dxfId="1058" priority="1377"/>
    <cfRule type="duplicateValues" dxfId="1057" priority="1378"/>
    <cfRule type="duplicateValues" dxfId="1056" priority="1379"/>
    <cfRule type="duplicateValues" dxfId="1055" priority="1380"/>
    <cfRule type="duplicateValues" dxfId="1054" priority="1381"/>
    <cfRule type="duplicateValues" dxfId="1053" priority="1382"/>
    <cfRule type="duplicateValues" dxfId="1052" priority="1383"/>
    <cfRule type="duplicateValues" dxfId="1051" priority="1384"/>
    <cfRule type="duplicateValues" dxfId="1050" priority="1385"/>
    <cfRule type="duplicateValues" dxfId="1049" priority="1386"/>
    <cfRule type="duplicateValues" dxfId="1048" priority="1387"/>
    <cfRule type="duplicateValues" dxfId="1047" priority="1388"/>
    <cfRule type="duplicateValues" dxfId="1046" priority="1389"/>
    <cfRule type="duplicateValues" dxfId="1045" priority="1390"/>
    <cfRule type="duplicateValues" dxfId="1044" priority="1391"/>
    <cfRule type="duplicateValues" dxfId="1043" priority="1392"/>
    <cfRule type="duplicateValues" dxfId="1042" priority="1393"/>
    <cfRule type="duplicateValues" dxfId="1041" priority="1394"/>
    <cfRule type="duplicateValues" dxfId="1040" priority="1395"/>
  </conditionalFormatting>
  <conditionalFormatting sqref="C462">
    <cfRule type="duplicateValues" dxfId="1039" priority="857"/>
    <cfRule type="duplicateValues" dxfId="1038" priority="858"/>
    <cfRule type="duplicateValues" dxfId="1037" priority="859"/>
    <cfRule type="duplicateValues" dxfId="1036" priority="860"/>
    <cfRule type="duplicateValues" dxfId="1035" priority="861"/>
    <cfRule type="duplicateValues" dxfId="1034" priority="862"/>
    <cfRule type="duplicateValues" dxfId="1033" priority="863"/>
    <cfRule type="duplicateValues" dxfId="1032" priority="864"/>
    <cfRule type="duplicateValues" dxfId="1031" priority="865"/>
    <cfRule type="duplicateValues" dxfId="1030" priority="866"/>
    <cfRule type="duplicateValues" dxfId="1029" priority="867"/>
    <cfRule type="duplicateValues" dxfId="1028" priority="868"/>
    <cfRule type="duplicateValues" dxfId="1027" priority="869"/>
    <cfRule type="duplicateValues" dxfId="1026" priority="870"/>
  </conditionalFormatting>
  <conditionalFormatting sqref="C463">
    <cfRule type="duplicateValues" dxfId="1025" priority="825"/>
    <cfRule type="duplicateValues" dxfId="1024" priority="826"/>
    <cfRule type="duplicateValues" dxfId="1023" priority="827"/>
    <cfRule type="duplicateValues" dxfId="1022" priority="828"/>
    <cfRule type="duplicateValues" dxfId="1021" priority="829"/>
    <cfRule type="duplicateValues" dxfId="1020" priority="830"/>
    <cfRule type="duplicateValues" dxfId="1019" priority="831"/>
    <cfRule type="duplicateValues" dxfId="1018" priority="832"/>
    <cfRule type="duplicateValues" dxfId="1017" priority="833"/>
    <cfRule type="duplicateValues" dxfId="1016" priority="834"/>
    <cfRule type="duplicateValues" dxfId="1015" priority="835"/>
    <cfRule type="duplicateValues" dxfId="1014" priority="836"/>
    <cfRule type="duplicateValues" dxfId="1013" priority="837"/>
    <cfRule type="duplicateValues" dxfId="1012" priority="838"/>
    <cfRule type="duplicateValues" dxfId="1011" priority="839"/>
    <cfRule type="duplicateValues" dxfId="1010" priority="840"/>
    <cfRule type="duplicateValues" dxfId="1009" priority="841"/>
  </conditionalFormatting>
  <conditionalFormatting sqref="C464">
    <cfRule type="duplicateValues" dxfId="1008" priority="871"/>
    <cfRule type="duplicateValues" dxfId="1007" priority="872"/>
    <cfRule type="duplicateValues" dxfId="1006" priority="873"/>
    <cfRule type="duplicateValues" dxfId="1005" priority="874"/>
    <cfRule type="duplicateValues" dxfId="1004" priority="875"/>
    <cfRule type="duplicateValues" dxfId="1003" priority="876"/>
    <cfRule type="duplicateValues" dxfId="1002" priority="877"/>
    <cfRule type="duplicateValues" dxfId="1001" priority="878"/>
    <cfRule type="duplicateValues" dxfId="1000" priority="879"/>
    <cfRule type="duplicateValues" dxfId="999" priority="880"/>
    <cfRule type="duplicateValues" dxfId="998" priority="881"/>
    <cfRule type="duplicateValues" dxfId="997" priority="882"/>
    <cfRule type="duplicateValues" dxfId="996" priority="883"/>
    <cfRule type="duplicateValues" dxfId="995" priority="884"/>
  </conditionalFormatting>
  <conditionalFormatting sqref="C465 C467:C487">
    <cfRule type="duplicateValues" dxfId="994" priority="1154"/>
  </conditionalFormatting>
  <conditionalFormatting sqref="C465">
    <cfRule type="duplicateValues" dxfId="993" priority="1137"/>
    <cfRule type="duplicateValues" dxfId="992" priority="1138"/>
    <cfRule type="duplicateValues" dxfId="991" priority="1139"/>
    <cfRule type="duplicateValues" dxfId="990" priority="1140"/>
    <cfRule type="duplicateValues" dxfId="989" priority="1141"/>
    <cfRule type="duplicateValues" dxfId="988" priority="1142"/>
    <cfRule type="duplicateValues" dxfId="987" priority="1143"/>
    <cfRule type="duplicateValues" dxfId="986" priority="1144"/>
    <cfRule type="duplicateValues" dxfId="985" priority="1145"/>
    <cfRule type="duplicateValues" dxfId="984" priority="1146"/>
    <cfRule type="duplicateValues" dxfId="983" priority="1147"/>
    <cfRule type="duplicateValues" dxfId="982" priority="1148"/>
    <cfRule type="duplicateValues" dxfId="981" priority="1149"/>
    <cfRule type="duplicateValues" dxfId="980" priority="1150"/>
    <cfRule type="duplicateValues" dxfId="979" priority="1151"/>
    <cfRule type="duplicateValues" dxfId="978" priority="1152"/>
    <cfRule type="duplicateValues" dxfId="977" priority="1153"/>
  </conditionalFormatting>
  <conditionalFormatting sqref="C466">
    <cfRule type="duplicateValues" dxfId="976" priority="842"/>
    <cfRule type="duplicateValues" dxfId="975" priority="843"/>
    <cfRule type="duplicateValues" dxfId="974" priority="844"/>
    <cfRule type="duplicateValues" dxfId="973" priority="845"/>
    <cfRule type="duplicateValues" dxfId="972" priority="846"/>
    <cfRule type="duplicateValues" dxfId="971" priority="847"/>
    <cfRule type="duplicateValues" dxfId="970" priority="848"/>
    <cfRule type="duplicateValues" dxfId="969" priority="849"/>
    <cfRule type="duplicateValues" dxfId="968" priority="850"/>
    <cfRule type="duplicateValues" dxfId="967" priority="851"/>
    <cfRule type="duplicateValues" dxfId="966" priority="852"/>
    <cfRule type="duplicateValues" dxfId="965" priority="853"/>
    <cfRule type="duplicateValues" dxfId="964" priority="854"/>
    <cfRule type="duplicateValues" dxfId="963" priority="855"/>
    <cfRule type="duplicateValues" dxfId="962" priority="856"/>
  </conditionalFormatting>
  <conditionalFormatting sqref="C467">
    <cfRule type="duplicateValues" dxfId="961" priority="1116"/>
    <cfRule type="duplicateValues" dxfId="960" priority="1117"/>
    <cfRule type="duplicateValues" dxfId="959" priority="1118"/>
    <cfRule type="duplicateValues" dxfId="958" priority="1119"/>
    <cfRule type="duplicateValues" dxfId="957" priority="1120"/>
    <cfRule type="duplicateValues" dxfId="956" priority="1121"/>
    <cfRule type="duplicateValues" dxfId="955" priority="1122"/>
    <cfRule type="duplicateValues" dxfId="954" priority="1123"/>
    <cfRule type="duplicateValues" dxfId="953" priority="1124"/>
    <cfRule type="duplicateValues" dxfId="952" priority="1125"/>
  </conditionalFormatting>
  <conditionalFormatting sqref="C468">
    <cfRule type="duplicateValues" dxfId="951" priority="1109"/>
    <cfRule type="duplicateValues" dxfId="950" priority="1110"/>
    <cfRule type="duplicateValues" dxfId="949" priority="1111"/>
    <cfRule type="duplicateValues" dxfId="948" priority="1112"/>
    <cfRule type="duplicateValues" dxfId="947" priority="1113"/>
    <cfRule type="duplicateValues" dxfId="946" priority="1114"/>
    <cfRule type="duplicateValues" dxfId="945" priority="1115"/>
  </conditionalFormatting>
  <conditionalFormatting sqref="C469">
    <cfRule type="duplicateValues" dxfId="944" priority="1096"/>
    <cfRule type="duplicateValues" dxfId="943" priority="1097"/>
    <cfRule type="duplicateValues" dxfId="942" priority="1098"/>
    <cfRule type="duplicateValues" dxfId="941" priority="1099"/>
    <cfRule type="duplicateValues" dxfId="940" priority="1100"/>
    <cfRule type="duplicateValues" dxfId="939" priority="1101"/>
    <cfRule type="duplicateValues" dxfId="938" priority="1102"/>
    <cfRule type="duplicateValues" dxfId="937" priority="1104"/>
    <cfRule type="duplicateValues" dxfId="936" priority="1105"/>
    <cfRule type="duplicateValues" dxfId="935" priority="1106"/>
    <cfRule type="duplicateValues" dxfId="934" priority="1107"/>
    <cfRule type="duplicateValues" dxfId="933" priority="1108"/>
  </conditionalFormatting>
  <conditionalFormatting sqref="C470">
    <cfRule type="duplicateValues" dxfId="932" priority="1087"/>
    <cfRule type="duplicateValues" dxfId="931" priority="1088"/>
    <cfRule type="duplicateValues" dxfId="930" priority="1089"/>
    <cfRule type="duplicateValues" dxfId="929" priority="1090"/>
    <cfRule type="duplicateValues" dxfId="928" priority="1091"/>
    <cfRule type="duplicateValues" dxfId="927" priority="1092"/>
    <cfRule type="duplicateValues" dxfId="926" priority="1093"/>
    <cfRule type="duplicateValues" dxfId="925" priority="1094"/>
    <cfRule type="duplicateValues" dxfId="924" priority="1095"/>
  </conditionalFormatting>
  <conditionalFormatting sqref="C471">
    <cfRule type="duplicateValues" dxfId="923" priority="1074"/>
    <cfRule type="duplicateValues" dxfId="922" priority="1075"/>
    <cfRule type="duplicateValues" dxfId="921" priority="1076"/>
    <cfRule type="duplicateValues" dxfId="920" priority="1077"/>
    <cfRule type="duplicateValues" dxfId="919" priority="1078"/>
    <cfRule type="duplicateValues" dxfId="918" priority="1079"/>
    <cfRule type="duplicateValues" dxfId="917" priority="1080"/>
    <cfRule type="duplicateValues" dxfId="916" priority="1081"/>
    <cfRule type="duplicateValues" dxfId="915" priority="1082"/>
    <cfRule type="duplicateValues" dxfId="914" priority="1083"/>
    <cfRule type="duplicateValues" dxfId="913" priority="1084"/>
    <cfRule type="duplicateValues" dxfId="912" priority="1085"/>
    <cfRule type="duplicateValues" dxfId="911" priority="1086"/>
  </conditionalFormatting>
  <conditionalFormatting sqref="C472">
    <cfRule type="duplicateValues" dxfId="910" priority="1058"/>
    <cfRule type="duplicateValues" dxfId="909" priority="1059"/>
    <cfRule type="duplicateValues" dxfId="908" priority="1060"/>
    <cfRule type="duplicateValues" dxfId="907" priority="1061"/>
    <cfRule type="duplicateValues" dxfId="906" priority="1062"/>
    <cfRule type="duplicateValues" dxfId="905" priority="1063"/>
    <cfRule type="duplicateValues" dxfId="904" priority="1064"/>
    <cfRule type="duplicateValues" dxfId="903" priority="1065"/>
    <cfRule type="duplicateValues" dxfId="902" priority="1066"/>
    <cfRule type="duplicateValues" dxfId="901" priority="1067"/>
    <cfRule type="duplicateValues" dxfId="900" priority="1068"/>
    <cfRule type="duplicateValues" dxfId="899" priority="1069"/>
    <cfRule type="duplicateValues" dxfId="898" priority="1070"/>
    <cfRule type="duplicateValues" dxfId="897" priority="1071"/>
    <cfRule type="duplicateValues" dxfId="896" priority="1072"/>
    <cfRule type="duplicateValues" dxfId="895" priority="1073"/>
  </conditionalFormatting>
  <conditionalFormatting sqref="C473">
    <cfRule type="duplicateValues" dxfId="894" priority="1050"/>
    <cfRule type="duplicateValues" dxfId="893" priority="1051"/>
    <cfRule type="duplicateValues" dxfId="892" priority="1052"/>
    <cfRule type="duplicateValues" dxfId="891" priority="1053"/>
    <cfRule type="duplicateValues" dxfId="890" priority="1054"/>
    <cfRule type="duplicateValues" dxfId="889" priority="1055"/>
    <cfRule type="duplicateValues" dxfId="888" priority="1056"/>
    <cfRule type="duplicateValues" dxfId="887" priority="1057"/>
  </conditionalFormatting>
  <conditionalFormatting sqref="C474">
    <cfRule type="duplicateValues" dxfId="886" priority="1043"/>
    <cfRule type="duplicateValues" dxfId="885" priority="1044"/>
    <cfRule type="duplicateValues" dxfId="884" priority="1045"/>
    <cfRule type="duplicateValues" dxfId="883" priority="1046"/>
    <cfRule type="duplicateValues" dxfId="882" priority="1047"/>
    <cfRule type="duplicateValues" dxfId="881" priority="1048"/>
    <cfRule type="duplicateValues" dxfId="880" priority="1049"/>
  </conditionalFormatting>
  <conditionalFormatting sqref="C475">
    <cfRule type="duplicateValues" dxfId="879" priority="1036"/>
    <cfRule type="duplicateValues" dxfId="878" priority="1037"/>
    <cfRule type="duplicateValues" dxfId="877" priority="1038"/>
    <cfRule type="duplicateValues" dxfId="876" priority="1039"/>
    <cfRule type="duplicateValues" dxfId="875" priority="1040"/>
    <cfRule type="duplicateValues" dxfId="874" priority="1041"/>
    <cfRule type="duplicateValues" dxfId="873" priority="1042"/>
  </conditionalFormatting>
  <conditionalFormatting sqref="C476">
    <cfRule type="duplicateValues" dxfId="872" priority="1023"/>
    <cfRule type="duplicateValues" dxfId="871" priority="1024"/>
    <cfRule type="duplicateValues" dxfId="870" priority="1025"/>
    <cfRule type="duplicateValues" dxfId="869" priority="1026"/>
    <cfRule type="duplicateValues" dxfId="868" priority="1027"/>
    <cfRule type="duplicateValues" dxfId="867" priority="1028"/>
    <cfRule type="duplicateValues" dxfId="866" priority="1029"/>
    <cfRule type="duplicateValues" dxfId="865" priority="1030"/>
    <cfRule type="duplicateValues" dxfId="864" priority="1031"/>
    <cfRule type="duplicateValues" dxfId="863" priority="1032"/>
    <cfRule type="duplicateValues" dxfId="862" priority="1033"/>
    <cfRule type="duplicateValues" dxfId="861" priority="1034"/>
    <cfRule type="duplicateValues" dxfId="860" priority="1035"/>
  </conditionalFormatting>
  <conditionalFormatting sqref="C477">
    <cfRule type="duplicateValues" dxfId="859" priority="1015"/>
    <cfRule type="duplicateValues" dxfId="858" priority="1016"/>
    <cfRule type="duplicateValues" dxfId="857" priority="1017"/>
    <cfRule type="duplicateValues" dxfId="856" priority="1018"/>
    <cfRule type="duplicateValues" dxfId="855" priority="1019"/>
    <cfRule type="duplicateValues" dxfId="854" priority="1020"/>
    <cfRule type="duplicateValues" dxfId="853" priority="1021"/>
    <cfRule type="duplicateValues" dxfId="852" priority="1022"/>
  </conditionalFormatting>
  <conditionalFormatting sqref="C478">
    <cfRule type="duplicateValues" dxfId="851" priority="1007"/>
    <cfRule type="duplicateValues" dxfId="850" priority="1008"/>
    <cfRule type="duplicateValues" dxfId="849" priority="1009"/>
    <cfRule type="duplicateValues" dxfId="848" priority="1010"/>
    <cfRule type="duplicateValues" dxfId="847" priority="1011"/>
    <cfRule type="duplicateValues" dxfId="846" priority="1012"/>
    <cfRule type="duplicateValues" dxfId="845" priority="1013"/>
    <cfRule type="duplicateValues" dxfId="844" priority="1014"/>
  </conditionalFormatting>
  <conditionalFormatting sqref="C479">
    <cfRule type="duplicateValues" dxfId="843" priority="999"/>
    <cfRule type="duplicateValues" dxfId="842" priority="1000"/>
    <cfRule type="duplicateValues" dxfId="841" priority="1001"/>
    <cfRule type="duplicateValues" dxfId="840" priority="1002"/>
    <cfRule type="duplicateValues" dxfId="839" priority="1003"/>
    <cfRule type="duplicateValues" dxfId="838" priority="1004"/>
    <cfRule type="duplicateValues" dxfId="837" priority="1005"/>
    <cfRule type="duplicateValues" dxfId="836" priority="1006"/>
  </conditionalFormatting>
  <conditionalFormatting sqref="C480">
    <cfRule type="duplicateValues" dxfId="835" priority="989"/>
    <cfRule type="duplicateValues" dxfId="834" priority="990"/>
    <cfRule type="duplicateValues" dxfId="833" priority="991"/>
    <cfRule type="duplicateValues" dxfId="832" priority="992"/>
    <cfRule type="duplicateValues" dxfId="831" priority="993"/>
    <cfRule type="duplicateValues" dxfId="830" priority="994"/>
    <cfRule type="duplicateValues" dxfId="829" priority="995"/>
    <cfRule type="duplicateValues" dxfId="828" priority="996"/>
    <cfRule type="duplicateValues" dxfId="827" priority="997"/>
    <cfRule type="duplicateValues" dxfId="826" priority="998"/>
  </conditionalFormatting>
  <conditionalFormatting sqref="C481">
    <cfRule type="duplicateValues" dxfId="825" priority="978"/>
    <cfRule type="duplicateValues" dxfId="824" priority="979"/>
    <cfRule type="duplicateValues" dxfId="823" priority="980"/>
    <cfRule type="duplicateValues" dxfId="822" priority="981"/>
    <cfRule type="duplicateValues" dxfId="821" priority="982"/>
    <cfRule type="duplicateValues" dxfId="820" priority="983"/>
    <cfRule type="duplicateValues" dxfId="819" priority="984"/>
    <cfRule type="duplicateValues" dxfId="818" priority="985"/>
    <cfRule type="duplicateValues" dxfId="817" priority="986"/>
    <cfRule type="duplicateValues" dxfId="816" priority="987"/>
    <cfRule type="duplicateValues" dxfId="815" priority="988"/>
  </conditionalFormatting>
  <conditionalFormatting sqref="C482">
    <cfRule type="duplicateValues" dxfId="814" priority="967"/>
    <cfRule type="duplicateValues" dxfId="813" priority="968"/>
    <cfRule type="duplicateValues" dxfId="812" priority="969"/>
    <cfRule type="duplicateValues" dxfId="811" priority="970"/>
    <cfRule type="duplicateValues" dxfId="810" priority="971"/>
    <cfRule type="duplicateValues" dxfId="809" priority="972"/>
    <cfRule type="duplicateValues" dxfId="808" priority="973"/>
    <cfRule type="duplicateValues" dxfId="807" priority="974"/>
    <cfRule type="duplicateValues" dxfId="806" priority="975"/>
    <cfRule type="duplicateValues" dxfId="805" priority="976"/>
    <cfRule type="duplicateValues" dxfId="804" priority="977"/>
  </conditionalFormatting>
  <conditionalFormatting sqref="C483">
    <cfRule type="duplicateValues" dxfId="803" priority="957"/>
    <cfRule type="duplicateValues" dxfId="802" priority="958"/>
    <cfRule type="duplicateValues" dxfId="801" priority="959"/>
    <cfRule type="duplicateValues" dxfId="800" priority="960"/>
    <cfRule type="duplicateValues" dxfId="799" priority="961"/>
    <cfRule type="duplicateValues" dxfId="798" priority="962"/>
    <cfRule type="duplicateValues" dxfId="797" priority="963"/>
    <cfRule type="duplicateValues" dxfId="796" priority="964"/>
    <cfRule type="duplicateValues" dxfId="795" priority="965"/>
    <cfRule type="duplicateValues" dxfId="794" priority="966"/>
  </conditionalFormatting>
  <conditionalFormatting sqref="C484">
    <cfRule type="duplicateValues" dxfId="793" priority="949"/>
    <cfRule type="duplicateValues" dxfId="792" priority="950"/>
    <cfRule type="duplicateValues" dxfId="791" priority="951"/>
    <cfRule type="duplicateValues" dxfId="790" priority="952"/>
    <cfRule type="duplicateValues" dxfId="789" priority="953"/>
    <cfRule type="duplicateValues" dxfId="788" priority="954"/>
    <cfRule type="duplicateValues" dxfId="787" priority="955"/>
    <cfRule type="duplicateValues" dxfId="786" priority="956"/>
  </conditionalFormatting>
  <conditionalFormatting sqref="C485">
    <cfRule type="duplicateValues" dxfId="785" priority="941"/>
    <cfRule type="duplicateValues" dxfId="784" priority="942"/>
    <cfRule type="duplicateValues" dxfId="783" priority="943"/>
    <cfRule type="duplicateValues" dxfId="782" priority="944"/>
    <cfRule type="duplicateValues" dxfId="781" priority="945"/>
    <cfRule type="duplicateValues" dxfId="780" priority="946"/>
    <cfRule type="duplicateValues" dxfId="779" priority="947"/>
    <cfRule type="duplicateValues" dxfId="778" priority="948"/>
  </conditionalFormatting>
  <conditionalFormatting sqref="C486">
    <cfRule type="duplicateValues" dxfId="777" priority="914"/>
    <cfRule type="duplicateValues" dxfId="776" priority="915"/>
    <cfRule type="duplicateValues" dxfId="775" priority="916"/>
    <cfRule type="duplicateValues" dxfId="774" priority="917"/>
    <cfRule type="duplicateValues" dxfId="773" priority="918"/>
    <cfRule type="duplicateValues" dxfId="772" priority="919"/>
    <cfRule type="duplicateValues" dxfId="771" priority="920"/>
    <cfRule type="duplicateValues" dxfId="770" priority="921"/>
    <cfRule type="duplicateValues" dxfId="769" priority="922"/>
    <cfRule type="duplicateValues" dxfId="768" priority="923"/>
    <cfRule type="duplicateValues" dxfId="767" priority="924"/>
  </conditionalFormatting>
  <conditionalFormatting sqref="C487">
    <cfRule type="duplicateValues" dxfId="766" priority="925"/>
    <cfRule type="duplicateValues" dxfId="765" priority="926"/>
    <cfRule type="duplicateValues" dxfId="764" priority="927"/>
    <cfRule type="duplicateValues" dxfId="763" priority="928"/>
    <cfRule type="duplicateValues" dxfId="762" priority="929"/>
    <cfRule type="duplicateValues" dxfId="761" priority="930"/>
    <cfRule type="duplicateValues" dxfId="760" priority="931"/>
    <cfRule type="duplicateValues" dxfId="759" priority="932"/>
    <cfRule type="duplicateValues" dxfId="758" priority="933"/>
    <cfRule type="duplicateValues" dxfId="757" priority="934"/>
    <cfRule type="duplicateValues" dxfId="756" priority="935"/>
    <cfRule type="duplicateValues" dxfId="755" priority="936"/>
    <cfRule type="duplicateValues" dxfId="754" priority="937"/>
    <cfRule type="duplicateValues" dxfId="753" priority="938"/>
    <cfRule type="duplicateValues" dxfId="752" priority="939"/>
    <cfRule type="duplicateValues" dxfId="751" priority="940"/>
  </conditionalFormatting>
  <conditionalFormatting sqref="C488">
    <cfRule type="duplicateValues" dxfId="750" priority="896"/>
    <cfRule type="duplicateValues" dxfId="749" priority="897"/>
    <cfRule type="duplicateValues" dxfId="748" priority="898"/>
    <cfRule type="duplicateValues" dxfId="747" priority="899"/>
    <cfRule type="duplicateValues" dxfId="746" priority="900"/>
    <cfRule type="duplicateValues" dxfId="745" priority="901"/>
    <cfRule type="duplicateValues" dxfId="744" priority="902"/>
    <cfRule type="duplicateValues" dxfId="743" priority="903"/>
    <cfRule type="duplicateValues" dxfId="742" priority="904"/>
    <cfRule type="duplicateValues" dxfId="741" priority="905"/>
    <cfRule type="duplicateValues" dxfId="740" priority="906"/>
    <cfRule type="duplicateValues" dxfId="739" priority="907"/>
    <cfRule type="duplicateValues" dxfId="738" priority="908"/>
    <cfRule type="duplicateValues" dxfId="737" priority="909"/>
    <cfRule type="duplicateValues" dxfId="736" priority="910"/>
    <cfRule type="duplicateValues" dxfId="735" priority="911"/>
    <cfRule type="duplicateValues" dxfId="734" priority="912"/>
  </conditionalFormatting>
  <conditionalFormatting sqref="C489:C510">
    <cfRule type="duplicateValues" dxfId="733" priority="16973"/>
    <cfRule type="duplicateValues" dxfId="732" priority="16974"/>
    <cfRule type="duplicateValues" dxfId="731" priority="16975"/>
    <cfRule type="duplicateValues" dxfId="730" priority="16976"/>
    <cfRule type="duplicateValues" dxfId="729" priority="16977"/>
    <cfRule type="duplicateValues" dxfId="728" priority="16978"/>
    <cfRule type="duplicateValues" dxfId="727" priority="16979"/>
    <cfRule type="duplicateValues" dxfId="726" priority="16980"/>
    <cfRule type="duplicateValues" dxfId="725" priority="16981"/>
    <cfRule type="duplicateValues" dxfId="724" priority="16982"/>
  </conditionalFormatting>
  <conditionalFormatting sqref="C511">
    <cfRule type="duplicateValues" dxfId="723" priority="625"/>
    <cfRule type="duplicateValues" dxfId="722" priority="626"/>
    <cfRule type="duplicateValues" dxfId="721" priority="627"/>
    <cfRule type="duplicateValues" dxfId="720" priority="628"/>
    <cfRule type="duplicateValues" dxfId="719" priority="629"/>
    <cfRule type="duplicateValues" dxfId="718" priority="630"/>
    <cfRule type="duplicateValues" dxfId="717" priority="631"/>
    <cfRule type="duplicateValues" dxfId="716" priority="632"/>
  </conditionalFormatting>
  <conditionalFormatting sqref="C512">
    <cfRule type="duplicateValues" dxfId="715" priority="617"/>
    <cfRule type="duplicateValues" dxfId="714" priority="618"/>
    <cfRule type="duplicateValues" dxfId="713" priority="619"/>
    <cfRule type="duplicateValues" dxfId="712" priority="620"/>
    <cfRule type="duplicateValues" dxfId="711" priority="621"/>
    <cfRule type="duplicateValues" dxfId="710" priority="622"/>
    <cfRule type="duplicateValues" dxfId="709" priority="623"/>
    <cfRule type="duplicateValues" dxfId="708" priority="624"/>
  </conditionalFormatting>
  <conditionalFormatting sqref="C513">
    <cfRule type="duplicateValues" dxfId="707" priority="608"/>
    <cfRule type="duplicateValues" dxfId="706" priority="609"/>
    <cfRule type="duplicateValues" dxfId="705" priority="610"/>
    <cfRule type="duplicateValues" dxfId="704" priority="611"/>
    <cfRule type="duplicateValues" dxfId="703" priority="612"/>
    <cfRule type="duplicateValues" dxfId="702" priority="613"/>
    <cfRule type="duplicateValues" dxfId="701" priority="614"/>
    <cfRule type="duplicateValues" dxfId="700" priority="615"/>
    <cfRule type="duplicateValues" dxfId="699" priority="616"/>
  </conditionalFormatting>
  <conditionalFormatting sqref="C514">
    <cfRule type="duplicateValues" dxfId="698" priority="601"/>
    <cfRule type="duplicateValues" dxfId="697" priority="602"/>
    <cfRule type="duplicateValues" dxfId="696" priority="603"/>
    <cfRule type="duplicateValues" dxfId="695" priority="604"/>
    <cfRule type="duplicateValues" dxfId="694" priority="605"/>
    <cfRule type="duplicateValues" dxfId="693" priority="606"/>
    <cfRule type="duplicateValues" dxfId="692" priority="607"/>
  </conditionalFormatting>
  <conditionalFormatting sqref="C515">
    <cfRule type="duplicateValues" dxfId="691" priority="589"/>
    <cfRule type="duplicateValues" dxfId="690" priority="590"/>
    <cfRule type="duplicateValues" dxfId="689" priority="591"/>
    <cfRule type="duplicateValues" dxfId="688" priority="592"/>
    <cfRule type="duplicateValues" dxfId="687" priority="593"/>
    <cfRule type="duplicateValues" dxfId="686" priority="594"/>
    <cfRule type="duplicateValues" dxfId="685" priority="595"/>
    <cfRule type="duplicateValues" dxfId="684" priority="596"/>
    <cfRule type="duplicateValues" dxfId="683" priority="597"/>
    <cfRule type="duplicateValues" dxfId="682" priority="598"/>
    <cfRule type="duplicateValues" dxfId="681" priority="599"/>
    <cfRule type="duplicateValues" dxfId="680" priority="600"/>
  </conditionalFormatting>
  <conditionalFormatting sqref="C516">
    <cfRule type="duplicateValues" dxfId="679" priority="571"/>
    <cfRule type="duplicateValues" dxfId="678" priority="572"/>
    <cfRule type="duplicateValues" dxfId="677" priority="573"/>
    <cfRule type="duplicateValues" dxfId="676" priority="574"/>
    <cfRule type="duplicateValues" dxfId="675" priority="575"/>
    <cfRule type="duplicateValues" dxfId="674" priority="576"/>
    <cfRule type="duplicateValues" dxfId="673" priority="577"/>
    <cfRule type="duplicateValues" dxfId="672" priority="578"/>
    <cfRule type="duplicateValues" dxfId="671" priority="579"/>
    <cfRule type="duplicateValues" dxfId="670" priority="580"/>
    <cfRule type="duplicateValues" dxfId="669" priority="581"/>
    <cfRule type="duplicateValues" dxfId="668" priority="582"/>
    <cfRule type="duplicateValues" dxfId="667" priority="583"/>
    <cfRule type="duplicateValues" dxfId="666" priority="584"/>
    <cfRule type="duplicateValues" dxfId="665" priority="585"/>
    <cfRule type="duplicateValues" dxfId="664" priority="586"/>
    <cfRule type="duplicateValues" dxfId="663" priority="587"/>
    <cfRule type="duplicateValues" dxfId="662" priority="588"/>
  </conditionalFormatting>
  <conditionalFormatting sqref="C517 C519:C528">
    <cfRule type="duplicateValues" dxfId="661" priority="16919"/>
    <cfRule type="duplicateValues" dxfId="660" priority="16920"/>
    <cfRule type="duplicateValues" dxfId="659" priority="16921"/>
    <cfRule type="duplicateValues" dxfId="658" priority="16922"/>
    <cfRule type="duplicateValues" dxfId="657" priority="16923"/>
    <cfRule type="duplicateValues" dxfId="656" priority="16924"/>
    <cfRule type="duplicateValues" dxfId="655" priority="16925"/>
    <cfRule type="duplicateValues" dxfId="654" priority="16926"/>
    <cfRule type="duplicateValues" dxfId="653" priority="16927"/>
    <cfRule type="duplicateValues" dxfId="652" priority="16928"/>
  </conditionalFormatting>
  <conditionalFormatting sqref="C529">
    <cfRule type="duplicateValues" dxfId="651" priority="664"/>
    <cfRule type="duplicateValues" dxfId="650" priority="665"/>
    <cfRule type="duplicateValues" dxfId="649" priority="666"/>
    <cfRule type="duplicateValues" dxfId="648" priority="667"/>
    <cfRule type="duplicateValues" dxfId="647" priority="668"/>
    <cfRule type="duplicateValues" dxfId="646" priority="669"/>
    <cfRule type="duplicateValues" dxfId="645" priority="670"/>
    <cfRule type="duplicateValues" dxfId="644" priority="671"/>
    <cfRule type="duplicateValues" dxfId="643" priority="672"/>
    <cfRule type="duplicateValues" dxfId="642" priority="673"/>
    <cfRule type="duplicateValues" dxfId="641" priority="674"/>
  </conditionalFormatting>
  <conditionalFormatting sqref="C530">
    <cfRule type="duplicateValues" dxfId="640" priority="654"/>
    <cfRule type="duplicateValues" dxfId="639" priority="655"/>
    <cfRule type="duplicateValues" dxfId="638" priority="656"/>
    <cfRule type="duplicateValues" dxfId="637" priority="657"/>
    <cfRule type="duplicateValues" dxfId="636" priority="658"/>
    <cfRule type="duplicateValues" dxfId="635" priority="659"/>
    <cfRule type="duplicateValues" dxfId="634" priority="660"/>
    <cfRule type="duplicateValues" dxfId="633" priority="661"/>
    <cfRule type="duplicateValues" dxfId="632" priority="662"/>
    <cfRule type="duplicateValues" dxfId="631" priority="663"/>
  </conditionalFormatting>
  <conditionalFormatting sqref="C548">
    <cfRule type="duplicateValues" dxfId="630" priority="517"/>
    <cfRule type="duplicateValues" dxfId="629" priority="518"/>
    <cfRule type="duplicateValues" dxfId="628" priority="519"/>
    <cfRule type="duplicateValues" dxfId="627" priority="520"/>
    <cfRule type="duplicateValues" dxfId="626" priority="521"/>
    <cfRule type="duplicateValues" dxfId="625" priority="522"/>
    <cfRule type="duplicateValues" dxfId="624" priority="523"/>
    <cfRule type="duplicateValues" dxfId="623" priority="524"/>
    <cfRule type="duplicateValues" dxfId="622" priority="525"/>
    <cfRule type="duplicateValues" dxfId="621" priority="526"/>
    <cfRule type="duplicateValues" dxfId="620" priority="527"/>
  </conditionalFormatting>
  <conditionalFormatting sqref="C548:C558 C560:C585">
    <cfRule type="duplicateValues" dxfId="619" priority="17078"/>
  </conditionalFormatting>
  <conditionalFormatting sqref="C549">
    <cfRule type="duplicateValues" dxfId="618" priority="509"/>
    <cfRule type="duplicateValues" dxfId="617" priority="510"/>
    <cfRule type="duplicateValues" dxfId="616" priority="511"/>
    <cfRule type="duplicateValues" dxfId="615" priority="512"/>
    <cfRule type="duplicateValues" dxfId="614" priority="513"/>
    <cfRule type="duplicateValues" dxfId="613" priority="514"/>
    <cfRule type="duplicateValues" dxfId="612" priority="515"/>
    <cfRule type="duplicateValues" dxfId="611" priority="516"/>
  </conditionalFormatting>
  <conditionalFormatting sqref="C550">
    <cfRule type="duplicateValues" dxfId="610" priority="501"/>
    <cfRule type="duplicateValues" dxfId="609" priority="502"/>
    <cfRule type="duplicateValues" dxfId="608" priority="503"/>
    <cfRule type="duplicateValues" dxfId="607" priority="504"/>
    <cfRule type="duplicateValues" dxfId="606" priority="505"/>
    <cfRule type="duplicateValues" dxfId="605" priority="506"/>
    <cfRule type="duplicateValues" dxfId="604" priority="507"/>
    <cfRule type="duplicateValues" dxfId="603" priority="508"/>
  </conditionalFormatting>
  <conditionalFormatting sqref="C551">
    <cfRule type="duplicateValues" dxfId="602" priority="493"/>
    <cfRule type="duplicateValues" dxfId="601" priority="494"/>
    <cfRule type="duplicateValues" dxfId="600" priority="495"/>
    <cfRule type="duplicateValues" dxfId="599" priority="496"/>
    <cfRule type="duplicateValues" dxfId="598" priority="497"/>
    <cfRule type="duplicateValues" dxfId="597" priority="498"/>
    <cfRule type="duplicateValues" dxfId="596" priority="499"/>
    <cfRule type="duplicateValues" dxfId="595" priority="500"/>
  </conditionalFormatting>
  <conditionalFormatting sqref="C552">
    <cfRule type="duplicateValues" dxfId="594" priority="249"/>
    <cfRule type="duplicateValues" dxfId="593" priority="250"/>
    <cfRule type="duplicateValues" dxfId="592" priority="251"/>
    <cfRule type="duplicateValues" dxfId="591" priority="252"/>
    <cfRule type="duplicateValues" dxfId="590" priority="253"/>
    <cfRule type="duplicateValues" dxfId="589" priority="254"/>
    <cfRule type="duplicateValues" dxfId="588" priority="255"/>
    <cfRule type="duplicateValues" dxfId="587" priority="256"/>
    <cfRule type="duplicateValues" dxfId="586" priority="257"/>
    <cfRule type="duplicateValues" dxfId="585" priority="258"/>
    <cfRule type="duplicateValues" dxfId="584" priority="259"/>
    <cfRule type="duplicateValues" dxfId="583" priority="260"/>
    <cfRule type="duplicateValues" dxfId="582" priority="261"/>
  </conditionalFormatting>
  <conditionalFormatting sqref="C553">
    <cfRule type="duplicateValues" dxfId="581" priority="427"/>
    <cfRule type="duplicateValues" dxfId="580" priority="428"/>
    <cfRule type="duplicateValues" dxfId="579" priority="429"/>
    <cfRule type="duplicateValues" dxfId="578" priority="430"/>
    <cfRule type="duplicateValues" dxfId="577" priority="431"/>
    <cfRule type="duplicateValues" dxfId="576" priority="432"/>
    <cfRule type="duplicateValues" dxfId="575" priority="433"/>
    <cfRule type="duplicateValues" dxfId="574" priority="434"/>
    <cfRule type="duplicateValues" dxfId="573" priority="435"/>
    <cfRule type="duplicateValues" dxfId="572" priority="436"/>
    <cfRule type="duplicateValues" dxfId="571" priority="437"/>
    <cfRule type="duplicateValues" dxfId="570" priority="438"/>
  </conditionalFormatting>
  <conditionalFormatting sqref="C554">
    <cfRule type="duplicateValues" dxfId="569" priority="410"/>
    <cfRule type="duplicateValues" dxfId="568" priority="411"/>
    <cfRule type="duplicateValues" dxfId="567" priority="412"/>
    <cfRule type="duplicateValues" dxfId="566" priority="413"/>
    <cfRule type="duplicateValues" dxfId="565" priority="414"/>
    <cfRule type="duplicateValues" dxfId="564" priority="415"/>
    <cfRule type="duplicateValues" dxfId="563" priority="416"/>
    <cfRule type="duplicateValues" dxfId="562" priority="417"/>
    <cfRule type="duplicateValues" dxfId="561" priority="418"/>
    <cfRule type="duplicateValues" dxfId="560" priority="419"/>
    <cfRule type="duplicateValues" dxfId="559" priority="420"/>
    <cfRule type="duplicateValues" dxfId="558" priority="421"/>
    <cfRule type="duplicateValues" dxfId="557" priority="422"/>
    <cfRule type="duplicateValues" dxfId="556" priority="423"/>
    <cfRule type="duplicateValues" dxfId="555" priority="424"/>
    <cfRule type="duplicateValues" dxfId="554" priority="425"/>
    <cfRule type="duplicateValues" dxfId="553" priority="426"/>
  </conditionalFormatting>
  <conditionalFormatting sqref="C555">
    <cfRule type="duplicateValues" dxfId="552" priority="393"/>
    <cfRule type="duplicateValues" dxfId="551" priority="394"/>
    <cfRule type="duplicateValues" dxfId="550" priority="395"/>
    <cfRule type="duplicateValues" dxfId="549" priority="396"/>
    <cfRule type="duplicateValues" dxfId="548" priority="397"/>
    <cfRule type="duplicateValues" dxfId="547" priority="398"/>
    <cfRule type="duplicateValues" dxfId="546" priority="399"/>
    <cfRule type="duplicateValues" dxfId="545" priority="400"/>
    <cfRule type="duplicateValues" dxfId="544" priority="401"/>
    <cfRule type="duplicateValues" dxfId="543" priority="402"/>
    <cfRule type="duplicateValues" dxfId="542" priority="403"/>
    <cfRule type="duplicateValues" dxfId="541" priority="404"/>
    <cfRule type="duplicateValues" dxfId="540" priority="405"/>
    <cfRule type="duplicateValues" dxfId="539" priority="406"/>
    <cfRule type="duplicateValues" dxfId="538" priority="407"/>
    <cfRule type="duplicateValues" dxfId="537" priority="408"/>
    <cfRule type="duplicateValues" dxfId="536" priority="409"/>
  </conditionalFormatting>
  <conditionalFormatting sqref="C556">
    <cfRule type="duplicateValues" dxfId="535" priority="380"/>
    <cfRule type="duplicateValues" dxfId="534" priority="381"/>
    <cfRule type="duplicateValues" dxfId="533" priority="382"/>
    <cfRule type="duplicateValues" dxfId="532" priority="383"/>
    <cfRule type="duplicateValues" dxfId="531" priority="384"/>
    <cfRule type="duplicateValues" dxfId="530" priority="385"/>
    <cfRule type="duplicateValues" dxfId="529" priority="386"/>
    <cfRule type="duplicateValues" dxfId="528" priority="387"/>
    <cfRule type="duplicateValues" dxfId="527" priority="388"/>
    <cfRule type="duplicateValues" dxfId="526" priority="389"/>
    <cfRule type="duplicateValues" dxfId="525" priority="390"/>
    <cfRule type="duplicateValues" dxfId="524" priority="391"/>
    <cfRule type="duplicateValues" dxfId="523" priority="392"/>
  </conditionalFormatting>
  <conditionalFormatting sqref="C557">
    <cfRule type="duplicateValues" dxfId="522" priority="236"/>
    <cfRule type="duplicateValues" dxfId="521" priority="237"/>
    <cfRule type="duplicateValues" dxfId="520" priority="238"/>
    <cfRule type="duplicateValues" dxfId="519" priority="239"/>
    <cfRule type="duplicateValues" dxfId="518" priority="240"/>
    <cfRule type="duplicateValues" dxfId="517" priority="241"/>
    <cfRule type="duplicateValues" dxfId="516" priority="242"/>
    <cfRule type="duplicateValues" dxfId="515" priority="243"/>
    <cfRule type="duplicateValues" dxfId="514" priority="244"/>
    <cfRule type="duplicateValues" dxfId="513" priority="245"/>
    <cfRule type="duplicateValues" dxfId="512" priority="246"/>
    <cfRule type="duplicateValues" dxfId="511" priority="247"/>
    <cfRule type="duplicateValues" dxfId="510" priority="248"/>
  </conditionalFormatting>
  <conditionalFormatting sqref="C558">
    <cfRule type="duplicateValues" dxfId="509" priority="298"/>
    <cfRule type="duplicateValues" dxfId="508" priority="299"/>
    <cfRule type="duplicateValues" dxfId="507" priority="300"/>
    <cfRule type="duplicateValues" dxfId="506" priority="301"/>
    <cfRule type="duplicateValues" dxfId="505" priority="302"/>
    <cfRule type="duplicateValues" dxfId="504" priority="303"/>
    <cfRule type="duplicateValues" dxfId="503" priority="304"/>
    <cfRule type="duplicateValues" dxfId="502" priority="305"/>
  </conditionalFormatting>
  <conditionalFormatting sqref="C560">
    <cfRule type="duplicateValues" dxfId="492" priority="459"/>
    <cfRule type="duplicateValues" dxfId="491" priority="460"/>
    <cfRule type="duplicateValues" dxfId="490" priority="461"/>
    <cfRule type="duplicateValues" dxfId="489" priority="462"/>
    <cfRule type="duplicateValues" dxfId="488" priority="463"/>
    <cfRule type="duplicateValues" dxfId="487" priority="464"/>
  </conditionalFormatting>
  <conditionalFormatting sqref="C561">
    <cfRule type="duplicateValues" dxfId="486" priority="272"/>
    <cfRule type="duplicateValues" dxfId="485" priority="273"/>
    <cfRule type="duplicateValues" dxfId="484" priority="274"/>
    <cfRule type="duplicateValues" dxfId="483" priority="275"/>
    <cfRule type="duplicateValues" dxfId="482" priority="276"/>
  </conditionalFormatting>
  <conditionalFormatting sqref="C562">
    <cfRule type="duplicateValues" dxfId="481" priority="379"/>
  </conditionalFormatting>
  <conditionalFormatting sqref="C563">
    <cfRule type="duplicateValues" dxfId="480" priority="378"/>
  </conditionalFormatting>
  <conditionalFormatting sqref="C564">
    <cfRule type="duplicateValues" dxfId="479" priority="367"/>
    <cfRule type="duplicateValues" dxfId="478" priority="368"/>
    <cfRule type="duplicateValues" dxfId="477" priority="369"/>
    <cfRule type="duplicateValues" dxfId="476" priority="370"/>
    <cfRule type="duplicateValues" dxfId="475" priority="371"/>
    <cfRule type="duplicateValues" dxfId="474" priority="372"/>
    <cfRule type="duplicateValues" dxfId="473" priority="373"/>
    <cfRule type="duplicateValues" dxfId="472" priority="374"/>
    <cfRule type="duplicateValues" dxfId="471" priority="375"/>
    <cfRule type="duplicateValues" dxfId="470" priority="376"/>
    <cfRule type="duplicateValues" dxfId="469" priority="377"/>
  </conditionalFormatting>
  <conditionalFormatting sqref="C565">
    <cfRule type="duplicateValues" dxfId="468" priority="350"/>
    <cfRule type="duplicateValues" dxfId="467" priority="351"/>
    <cfRule type="duplicateValues" dxfId="466" priority="352"/>
    <cfRule type="duplicateValues" dxfId="465" priority="353"/>
    <cfRule type="duplicateValues" dxfId="464" priority="354"/>
    <cfRule type="duplicateValues" dxfId="463" priority="355"/>
    <cfRule type="duplicateValues" dxfId="462" priority="356"/>
    <cfRule type="duplicateValues" dxfId="461" priority="357"/>
    <cfRule type="duplicateValues" dxfId="460" priority="358"/>
    <cfRule type="duplicateValues" dxfId="459" priority="359"/>
    <cfRule type="duplicateValues" dxfId="458" priority="360"/>
    <cfRule type="duplicateValues" dxfId="457" priority="361"/>
    <cfRule type="duplicateValues" dxfId="456" priority="362"/>
    <cfRule type="duplicateValues" dxfId="455" priority="363"/>
    <cfRule type="duplicateValues" dxfId="454" priority="364"/>
    <cfRule type="duplicateValues" dxfId="453" priority="365"/>
    <cfRule type="duplicateValues" dxfId="452" priority="366"/>
  </conditionalFormatting>
  <conditionalFormatting sqref="C566">
    <cfRule type="duplicateValues" dxfId="451" priority="476"/>
    <cfRule type="duplicateValues" dxfId="450" priority="477"/>
    <cfRule type="duplicateValues" dxfId="449" priority="478"/>
    <cfRule type="duplicateValues" dxfId="448" priority="479"/>
    <cfRule type="duplicateValues" dxfId="447" priority="480"/>
    <cfRule type="duplicateValues" dxfId="446" priority="481"/>
    <cfRule type="duplicateValues" dxfId="445" priority="482"/>
    <cfRule type="duplicateValues" dxfId="444" priority="483"/>
    <cfRule type="duplicateValues" dxfId="443" priority="484"/>
    <cfRule type="duplicateValues" dxfId="442" priority="485"/>
    <cfRule type="duplicateValues" dxfId="441" priority="486"/>
    <cfRule type="duplicateValues" dxfId="440" priority="487"/>
    <cfRule type="duplicateValues" dxfId="439" priority="488"/>
    <cfRule type="duplicateValues" dxfId="438" priority="489"/>
    <cfRule type="duplicateValues" dxfId="437" priority="490"/>
    <cfRule type="duplicateValues" dxfId="436" priority="491"/>
    <cfRule type="duplicateValues" dxfId="435" priority="492"/>
  </conditionalFormatting>
  <conditionalFormatting sqref="C567">
    <cfRule type="duplicateValues" dxfId="434" priority="465"/>
    <cfRule type="duplicateValues" dxfId="433" priority="466"/>
    <cfRule type="duplicateValues" dxfId="432" priority="467"/>
    <cfRule type="duplicateValues" dxfId="431" priority="468"/>
    <cfRule type="duplicateValues" dxfId="430" priority="469"/>
    <cfRule type="duplicateValues" dxfId="429" priority="470"/>
    <cfRule type="duplicateValues" dxfId="428" priority="471"/>
    <cfRule type="duplicateValues" dxfId="427" priority="472"/>
    <cfRule type="duplicateValues" dxfId="426" priority="473"/>
    <cfRule type="duplicateValues" dxfId="425" priority="474"/>
    <cfRule type="duplicateValues" dxfId="424" priority="475"/>
  </conditionalFormatting>
  <conditionalFormatting sqref="C568">
    <cfRule type="duplicateValues" dxfId="423" priority="216"/>
    <cfRule type="duplicateValues" dxfId="422" priority="217"/>
    <cfRule type="duplicateValues" dxfId="421" priority="218"/>
    <cfRule type="duplicateValues" dxfId="420" priority="219"/>
    <cfRule type="duplicateValues" dxfId="419" priority="220"/>
    <cfRule type="duplicateValues" dxfId="418" priority="221"/>
    <cfRule type="duplicateValues" dxfId="417" priority="222"/>
    <cfRule type="duplicateValues" dxfId="416" priority="223"/>
    <cfRule type="duplicateValues" dxfId="415" priority="224"/>
    <cfRule type="duplicateValues" dxfId="414" priority="225"/>
    <cfRule type="duplicateValues" dxfId="413" priority="226"/>
  </conditionalFormatting>
  <conditionalFormatting sqref="C569">
    <cfRule type="duplicateValues" dxfId="412" priority="277"/>
    <cfRule type="duplicateValues" dxfId="411" priority="278"/>
    <cfRule type="duplicateValues" dxfId="410" priority="279"/>
    <cfRule type="duplicateValues" dxfId="409" priority="280"/>
    <cfRule type="duplicateValues" dxfId="408" priority="281"/>
    <cfRule type="duplicateValues" dxfId="407" priority="282"/>
    <cfRule type="duplicateValues" dxfId="406" priority="283"/>
    <cfRule type="duplicateValues" dxfId="405" priority="284"/>
    <cfRule type="duplicateValues" dxfId="404" priority="285"/>
    <cfRule type="duplicateValues" dxfId="403" priority="286"/>
    <cfRule type="duplicateValues" dxfId="402" priority="287"/>
    <cfRule type="duplicateValues" dxfId="401" priority="288"/>
  </conditionalFormatting>
  <conditionalFormatting sqref="C570">
    <cfRule type="duplicateValues" dxfId="400" priority="340"/>
    <cfRule type="duplicateValues" dxfId="399" priority="341"/>
    <cfRule type="duplicateValues" dxfId="398" priority="342"/>
    <cfRule type="duplicateValues" dxfId="397" priority="343"/>
    <cfRule type="duplicateValues" dxfId="396" priority="344"/>
    <cfRule type="duplicateValues" dxfId="395" priority="345"/>
    <cfRule type="duplicateValues" dxfId="394" priority="346"/>
    <cfRule type="duplicateValues" dxfId="393" priority="347"/>
    <cfRule type="duplicateValues" dxfId="392" priority="348"/>
    <cfRule type="duplicateValues" dxfId="391" priority="349"/>
  </conditionalFormatting>
  <conditionalFormatting sqref="C571">
    <cfRule type="duplicateValues" dxfId="390" priority="449"/>
    <cfRule type="duplicateValues" dxfId="389" priority="450"/>
    <cfRule type="duplicateValues" dxfId="388" priority="451"/>
    <cfRule type="duplicateValues" dxfId="387" priority="452"/>
    <cfRule type="duplicateValues" dxfId="386" priority="453"/>
    <cfRule type="duplicateValues" dxfId="385" priority="454"/>
    <cfRule type="duplicateValues" dxfId="384" priority="455"/>
    <cfRule type="duplicateValues" dxfId="383" priority="456"/>
    <cfRule type="duplicateValues" dxfId="382" priority="457"/>
    <cfRule type="duplicateValues" dxfId="381" priority="458"/>
  </conditionalFormatting>
  <conditionalFormatting sqref="C572">
    <cfRule type="duplicateValues" dxfId="380" priority="439"/>
    <cfRule type="duplicateValues" dxfId="379" priority="440"/>
    <cfRule type="duplicateValues" dxfId="378" priority="441"/>
    <cfRule type="duplicateValues" dxfId="377" priority="442"/>
    <cfRule type="duplicateValues" dxfId="376" priority="443"/>
    <cfRule type="duplicateValues" dxfId="375" priority="444"/>
    <cfRule type="duplicateValues" dxfId="374" priority="445"/>
    <cfRule type="duplicateValues" dxfId="373" priority="446"/>
    <cfRule type="duplicateValues" dxfId="372" priority="447"/>
    <cfRule type="duplicateValues" dxfId="371" priority="448"/>
  </conditionalFormatting>
  <conditionalFormatting sqref="C573">
    <cfRule type="duplicateValues" dxfId="370" priority="329"/>
    <cfRule type="duplicateValues" dxfId="369" priority="330"/>
    <cfRule type="duplicateValues" dxfId="368" priority="331"/>
    <cfRule type="duplicateValues" dxfId="367" priority="332"/>
    <cfRule type="duplicateValues" dxfId="366" priority="333"/>
    <cfRule type="duplicateValues" dxfId="365" priority="334"/>
    <cfRule type="duplicateValues" dxfId="364" priority="335"/>
    <cfRule type="duplicateValues" dxfId="363" priority="336"/>
    <cfRule type="duplicateValues" dxfId="362" priority="337"/>
    <cfRule type="duplicateValues" dxfId="361" priority="338"/>
    <cfRule type="duplicateValues" dxfId="360" priority="339"/>
  </conditionalFormatting>
  <conditionalFormatting sqref="C574">
    <cfRule type="duplicateValues" dxfId="359" priority="206"/>
    <cfRule type="duplicateValues" dxfId="358" priority="207"/>
    <cfRule type="duplicateValues" dxfId="357" priority="208"/>
    <cfRule type="duplicateValues" dxfId="356" priority="209"/>
    <cfRule type="duplicateValues" dxfId="355" priority="210"/>
    <cfRule type="duplicateValues" dxfId="354" priority="211"/>
    <cfRule type="duplicateValues" dxfId="353" priority="212"/>
    <cfRule type="duplicateValues" dxfId="352" priority="213"/>
    <cfRule type="duplicateValues" dxfId="351" priority="214"/>
    <cfRule type="duplicateValues" dxfId="350" priority="215"/>
  </conditionalFormatting>
  <conditionalFormatting sqref="C575">
    <cfRule type="duplicateValues" dxfId="349" priority="196"/>
    <cfRule type="duplicateValues" dxfId="348" priority="197"/>
    <cfRule type="duplicateValues" dxfId="347" priority="198"/>
    <cfRule type="duplicateValues" dxfId="346" priority="199"/>
    <cfRule type="duplicateValues" dxfId="345" priority="200"/>
    <cfRule type="duplicateValues" dxfId="344" priority="201"/>
    <cfRule type="duplicateValues" dxfId="343" priority="202"/>
    <cfRule type="duplicateValues" dxfId="342" priority="203"/>
    <cfRule type="duplicateValues" dxfId="341" priority="204"/>
    <cfRule type="duplicateValues" dxfId="340" priority="205"/>
  </conditionalFormatting>
  <conditionalFormatting sqref="C576">
    <cfRule type="duplicateValues" dxfId="339" priority="186"/>
    <cfRule type="duplicateValues" dxfId="338" priority="187"/>
    <cfRule type="duplicateValues" dxfId="337" priority="188"/>
    <cfRule type="duplicateValues" dxfId="336" priority="189"/>
    <cfRule type="duplicateValues" dxfId="335" priority="190"/>
    <cfRule type="duplicateValues" dxfId="334" priority="191"/>
    <cfRule type="duplicateValues" dxfId="333" priority="192"/>
    <cfRule type="duplicateValues" dxfId="332" priority="193"/>
    <cfRule type="duplicateValues" dxfId="331" priority="194"/>
    <cfRule type="duplicateValues" dxfId="330" priority="195"/>
  </conditionalFormatting>
  <conditionalFormatting sqref="C577">
    <cfRule type="duplicateValues" dxfId="329" priority="551"/>
    <cfRule type="duplicateValues" dxfId="328" priority="552"/>
    <cfRule type="duplicateValues" dxfId="327" priority="553"/>
    <cfRule type="duplicateValues" dxfId="326" priority="554"/>
    <cfRule type="duplicateValues" dxfId="325" priority="555"/>
    <cfRule type="duplicateValues" dxfId="324" priority="556"/>
    <cfRule type="duplicateValues" dxfId="323" priority="557"/>
    <cfRule type="duplicateValues" dxfId="322" priority="558"/>
    <cfRule type="duplicateValues" dxfId="321" priority="559"/>
    <cfRule type="duplicateValues" dxfId="320" priority="560"/>
  </conditionalFormatting>
  <conditionalFormatting sqref="C578">
    <cfRule type="duplicateValues" dxfId="319" priority="317"/>
    <cfRule type="duplicateValues" dxfId="318" priority="318"/>
    <cfRule type="duplicateValues" dxfId="317" priority="319"/>
    <cfRule type="duplicateValues" dxfId="316" priority="320"/>
    <cfRule type="duplicateValues" dxfId="315" priority="321"/>
    <cfRule type="duplicateValues" dxfId="314" priority="322"/>
    <cfRule type="duplicateValues" dxfId="313" priority="323"/>
    <cfRule type="duplicateValues" dxfId="312" priority="324"/>
    <cfRule type="duplicateValues" dxfId="311" priority="325"/>
    <cfRule type="duplicateValues" dxfId="310" priority="326"/>
    <cfRule type="duplicateValues" dxfId="309" priority="327"/>
    <cfRule type="duplicateValues" dxfId="308" priority="328"/>
  </conditionalFormatting>
  <conditionalFormatting sqref="C579">
    <cfRule type="duplicateValues" dxfId="307" priority="316"/>
  </conditionalFormatting>
  <conditionalFormatting sqref="C580">
    <cfRule type="duplicateValues" dxfId="306" priority="306"/>
    <cfRule type="duplicateValues" dxfId="305" priority="307"/>
    <cfRule type="duplicateValues" dxfId="304" priority="308"/>
    <cfRule type="duplicateValues" dxfId="303" priority="309"/>
    <cfRule type="duplicateValues" dxfId="302" priority="310"/>
    <cfRule type="duplicateValues" dxfId="301" priority="311"/>
    <cfRule type="duplicateValues" dxfId="300" priority="312"/>
    <cfRule type="duplicateValues" dxfId="299" priority="313"/>
    <cfRule type="duplicateValues" dxfId="298" priority="314"/>
    <cfRule type="duplicateValues" dxfId="297" priority="315"/>
  </conditionalFormatting>
  <conditionalFormatting sqref="C587">
    <cfRule type="duplicateValues" dxfId="296" priority="159"/>
    <cfRule type="duplicateValues" dxfId="295" priority="160"/>
    <cfRule type="duplicateValues" dxfId="294" priority="161"/>
    <cfRule type="duplicateValues" dxfId="293" priority="162"/>
    <cfRule type="duplicateValues" dxfId="292" priority="163"/>
    <cfRule type="duplicateValues" dxfId="291" priority="164"/>
    <cfRule type="duplicateValues" dxfId="290" priority="165"/>
    <cfRule type="duplicateValues" dxfId="289" priority="166"/>
    <cfRule type="duplicateValues" dxfId="288" priority="167"/>
    <cfRule type="duplicateValues" dxfId="287" priority="168"/>
    <cfRule type="duplicateValues" dxfId="286" priority="169"/>
    <cfRule type="duplicateValues" dxfId="285" priority="170"/>
    <cfRule type="duplicateValues" dxfId="284" priority="171"/>
    <cfRule type="duplicateValues" dxfId="283" priority="172"/>
    <cfRule type="duplicateValues" dxfId="282" priority="173"/>
  </conditionalFormatting>
  <conditionalFormatting sqref="C589">
    <cfRule type="duplicateValues" dxfId="281" priority="182"/>
    <cfRule type="duplicateValues" dxfId="280" priority="183"/>
    <cfRule type="duplicateValues" dxfId="279" priority="184"/>
  </conditionalFormatting>
  <conditionalFormatting sqref="C601">
    <cfRule type="duplicateValues" dxfId="278" priority="139"/>
    <cfRule type="duplicateValues" dxfId="277" priority="140"/>
    <cfRule type="duplicateValues" dxfId="276" priority="141"/>
    <cfRule type="duplicateValues" dxfId="275" priority="142"/>
    <cfRule type="duplicateValues" dxfId="274" priority="143"/>
    <cfRule type="duplicateValues" dxfId="273" priority="144"/>
    <cfRule type="duplicateValues" dxfId="272" priority="145"/>
    <cfRule type="duplicateValues" dxfId="271" priority="146"/>
    <cfRule type="duplicateValues" dxfId="270" priority="147"/>
    <cfRule type="duplicateValues" dxfId="269" priority="148"/>
    <cfRule type="duplicateValues" dxfId="268" priority="149"/>
    <cfRule type="duplicateValues" dxfId="267" priority="150"/>
    <cfRule type="duplicateValues" dxfId="266" priority="151"/>
    <cfRule type="duplicateValues" dxfId="265" priority="152"/>
    <cfRule type="duplicateValues" dxfId="264" priority="153"/>
    <cfRule type="duplicateValues" dxfId="263" priority="154"/>
    <cfRule type="duplicateValues" dxfId="262" priority="155"/>
    <cfRule type="duplicateValues" dxfId="261" priority="156"/>
    <cfRule type="duplicateValues" dxfId="260" priority="157"/>
    <cfRule type="duplicateValues" dxfId="259" priority="158"/>
  </conditionalFormatting>
  <conditionalFormatting sqref="C602">
    <cfRule type="duplicateValues" dxfId="258" priority="128"/>
    <cfRule type="duplicateValues" dxfId="257" priority="129"/>
    <cfRule type="duplicateValues" dxfId="256" priority="130"/>
    <cfRule type="duplicateValues" dxfId="255" priority="131"/>
    <cfRule type="duplicateValues" dxfId="254" priority="132"/>
    <cfRule type="duplicateValues" dxfId="253" priority="133"/>
    <cfRule type="duplicateValues" dxfId="252" priority="134"/>
    <cfRule type="duplicateValues" dxfId="251" priority="135"/>
    <cfRule type="duplicateValues" dxfId="250" priority="136"/>
    <cfRule type="duplicateValues" dxfId="249" priority="137"/>
    <cfRule type="duplicateValues" dxfId="248" priority="138"/>
  </conditionalFormatting>
  <conditionalFormatting sqref="C603">
    <cfRule type="duplicateValues" dxfId="247" priority="174"/>
    <cfRule type="duplicateValues" dxfId="246" priority="175"/>
    <cfRule type="duplicateValues" dxfId="245" priority="176"/>
    <cfRule type="duplicateValues" dxfId="244" priority="177"/>
    <cfRule type="duplicateValues" dxfId="243" priority="178"/>
    <cfRule type="duplicateValues" dxfId="242" priority="179"/>
    <cfRule type="duplicateValues" dxfId="241" priority="180"/>
    <cfRule type="duplicateValues" dxfId="240" priority="181"/>
  </conditionalFormatting>
  <conditionalFormatting sqref="C612:C615">
    <cfRule type="duplicateValues" dxfId="239" priority="112"/>
    <cfRule type="duplicateValues" dxfId="238" priority="113"/>
    <cfRule type="duplicateValues" dxfId="237" priority="114"/>
    <cfRule type="duplicateValues" dxfId="236" priority="115"/>
    <cfRule type="duplicateValues" dxfId="235" priority="116"/>
    <cfRule type="duplicateValues" dxfId="234" priority="117"/>
    <cfRule type="duplicateValues" dxfId="233" priority="118"/>
    <cfRule type="duplicateValues" dxfId="232" priority="119"/>
    <cfRule type="duplicateValues" dxfId="231" priority="120"/>
    <cfRule type="duplicateValues" dxfId="230" priority="121"/>
    <cfRule type="duplicateValues" dxfId="229" priority="122"/>
    <cfRule type="duplicateValues" dxfId="228" priority="123"/>
    <cfRule type="duplicateValues" dxfId="227" priority="124"/>
    <cfRule type="duplicateValues" dxfId="226" priority="125"/>
    <cfRule type="duplicateValues" dxfId="225" priority="126"/>
    <cfRule type="duplicateValues" dxfId="224" priority="127"/>
  </conditionalFormatting>
  <conditionalFormatting sqref="C624:C1048576 C1:C7 C9:C135">
    <cfRule type="duplicateValues" dxfId="223" priority="5930"/>
  </conditionalFormatting>
  <conditionalFormatting sqref="C624:C1048576 C1:C7 C9:C158 C160:C162 C164:C280 C282:C326 C328:C422">
    <cfRule type="duplicateValues" dxfId="222" priority="1647"/>
  </conditionalFormatting>
  <conditionalFormatting sqref="C624:C1048576 C2:C7 C9:C135">
    <cfRule type="duplicateValues" dxfId="221" priority="6571"/>
  </conditionalFormatting>
  <conditionalFormatting sqref="C624:C1048576 C141:C147 C1:C7 C9:C139">
    <cfRule type="duplicateValues" dxfId="220" priority="5668"/>
  </conditionalFormatting>
  <conditionalFormatting sqref="C624:C1048576 C141:C158 C1:C7 C9:C139 C160:C162 C164:C189">
    <cfRule type="duplicateValues" dxfId="219" priority="4719"/>
  </conditionalFormatting>
  <conditionalFormatting sqref="C624:C1048576 C141:C158 C1:C7 C9:C139 C160:C162 C164:C192">
    <cfRule type="duplicateValues" dxfId="218" priority="4690"/>
  </conditionalFormatting>
  <conditionalFormatting sqref="C624:C1048576 C141:C158 C1:C7 C9:C139 C160:C162 C164:C203">
    <cfRule type="duplicateValues" dxfId="217" priority="4611"/>
  </conditionalFormatting>
  <conditionalFormatting sqref="G469">
    <cfRule type="duplicateValues" dxfId="215" priority="1103"/>
  </conditionalFormatting>
  <conditionalFormatting sqref="G498">
    <cfRule type="duplicateValues" dxfId="214" priority="806"/>
  </conditionalFormatting>
  <conditionalFormatting sqref="C8">
    <cfRule type="duplicateValues" dxfId="213" priority="111"/>
  </conditionalFormatting>
  <conditionalFormatting sqref="C8">
    <cfRule type="duplicateValues" dxfId="212" priority="109"/>
    <cfRule type="duplicateValues" dxfId="211" priority="109"/>
  </conditionalFormatting>
  <conditionalFormatting sqref="C8">
    <cfRule type="duplicateValues" dxfId="210" priority="108"/>
  </conditionalFormatting>
  <conditionalFormatting sqref="C8">
    <cfRule type="duplicateValues" dxfId="209" priority="107"/>
  </conditionalFormatting>
  <conditionalFormatting sqref="C8">
    <cfRule type="duplicateValues" dxfId="208" priority="110"/>
  </conditionalFormatting>
  <conditionalFormatting sqref="C8">
    <cfRule type="duplicateValues" dxfId="207" priority="106"/>
  </conditionalFormatting>
  <conditionalFormatting sqref="C8">
    <cfRule type="duplicateValues" dxfId="206" priority="105"/>
  </conditionalFormatting>
  <conditionalFormatting sqref="C8">
    <cfRule type="duplicateValues" dxfId="205" priority="104"/>
  </conditionalFormatting>
  <conditionalFormatting sqref="C8">
    <cfRule type="duplicateValues" dxfId="204" priority="103"/>
  </conditionalFormatting>
  <conditionalFormatting sqref="C159">
    <cfRule type="duplicateValues" dxfId="203" priority="88"/>
    <cfRule type="duplicateValues" dxfId="202" priority="89"/>
    <cfRule type="duplicateValues" dxfId="201" priority="90"/>
    <cfRule type="duplicateValues" dxfId="200" priority="91"/>
    <cfRule type="duplicateValues" dxfId="199" priority="92"/>
    <cfRule type="duplicateValues" dxfId="198" priority="93"/>
    <cfRule type="duplicateValues" dxfId="197" priority="94"/>
    <cfRule type="duplicateValues" dxfId="196" priority="95"/>
    <cfRule type="duplicateValues" dxfId="195" priority="96"/>
    <cfRule type="duplicateValues" dxfId="194" priority="97"/>
    <cfRule type="duplicateValues" dxfId="193" priority="98"/>
    <cfRule type="duplicateValues" dxfId="192" priority="99"/>
    <cfRule type="duplicateValues" dxfId="191" priority="100"/>
  </conditionalFormatting>
  <conditionalFormatting sqref="C159">
    <cfRule type="duplicateValues" dxfId="190" priority="101"/>
  </conditionalFormatting>
  <conditionalFormatting sqref="C163">
    <cfRule type="duplicateValues" dxfId="189" priority="78"/>
    <cfRule type="duplicateValues" dxfId="188" priority="79"/>
    <cfRule type="duplicateValues" dxfId="187" priority="80"/>
    <cfRule type="duplicateValues" dxfId="186" priority="81"/>
    <cfRule type="duplicateValues" dxfId="185" priority="83"/>
    <cfRule type="duplicateValues" dxfId="184" priority="84"/>
    <cfRule type="duplicateValues" dxfId="183" priority="85"/>
    <cfRule type="duplicateValues" dxfId="182" priority="86"/>
    <cfRule type="duplicateValues" dxfId="181" priority="87"/>
  </conditionalFormatting>
  <conditionalFormatting sqref="C163">
    <cfRule type="duplicateValues" dxfId="180" priority="77"/>
  </conditionalFormatting>
  <conditionalFormatting sqref="G163">
    <cfRule type="duplicateValues" dxfId="179" priority="82"/>
  </conditionalFormatting>
  <conditionalFormatting sqref="C281">
    <cfRule type="duplicateValues" dxfId="178" priority="76"/>
  </conditionalFormatting>
  <conditionalFormatting sqref="C327">
    <cfRule type="duplicateValues" dxfId="177" priority="69"/>
    <cfRule type="duplicateValues" dxfId="176" priority="70"/>
    <cfRule type="duplicateValues" dxfId="175" priority="71"/>
    <cfRule type="duplicateValues" dxfId="174" priority="72"/>
    <cfRule type="duplicateValues" dxfId="173" priority="73"/>
    <cfRule type="duplicateValues" dxfId="172" priority="74"/>
    <cfRule type="duplicateValues" dxfId="171" priority="75"/>
  </conditionalFormatting>
  <conditionalFormatting sqref="C327">
    <cfRule type="duplicateValues" dxfId="170" priority="68"/>
  </conditionalFormatting>
  <conditionalFormatting sqref="C518">
    <cfRule type="duplicateValues" dxfId="169" priority="58"/>
    <cfRule type="duplicateValues" dxfId="168" priority="59"/>
    <cfRule type="duplicateValues" dxfId="167" priority="60"/>
    <cfRule type="duplicateValues" dxfId="166" priority="61"/>
    <cfRule type="duplicateValues" dxfId="165" priority="62"/>
    <cfRule type="duplicateValues" dxfId="164" priority="63"/>
    <cfRule type="duplicateValues" dxfId="163" priority="64"/>
    <cfRule type="duplicateValues" dxfId="162" priority="65"/>
    <cfRule type="duplicateValues" dxfId="161" priority="66"/>
    <cfRule type="duplicateValues" dxfId="160" priority="67"/>
  </conditionalFormatting>
  <conditionalFormatting sqref="C559">
    <cfRule type="duplicateValues" dxfId="159" priority="57"/>
  </conditionalFormatting>
  <conditionalFormatting sqref="C559">
    <cfRule type="duplicateValues" dxfId="158" priority="48"/>
    <cfRule type="duplicateValues" dxfId="157" priority="49"/>
    <cfRule type="duplicateValues" dxfId="156" priority="50"/>
    <cfRule type="duplicateValues" dxfId="155" priority="51"/>
    <cfRule type="duplicateValues" dxfId="154" priority="52"/>
    <cfRule type="duplicateValues" dxfId="153" priority="53"/>
    <cfRule type="duplicateValues" dxfId="152" priority="54"/>
    <cfRule type="duplicateValues" dxfId="151" priority="55"/>
    <cfRule type="duplicateValues" dxfId="150" priority="56"/>
  </conditionalFormatting>
  <conditionalFormatting sqref="C611">
    <cfRule type="duplicateValues" dxfId="149" priority="32"/>
    <cfRule type="duplicateValues" dxfId="148" priority="33"/>
    <cfRule type="duplicateValues" dxfId="147" priority="34"/>
    <cfRule type="duplicateValues" dxfId="146" priority="35"/>
    <cfRule type="duplicateValues" dxfId="145" priority="36"/>
    <cfRule type="duplicateValues" dxfId="144" priority="37"/>
    <cfRule type="duplicateValues" dxfId="143" priority="38"/>
    <cfRule type="duplicateValues" dxfId="142" priority="39"/>
    <cfRule type="duplicateValues" dxfId="141" priority="40"/>
    <cfRule type="duplicateValues" dxfId="140" priority="41"/>
    <cfRule type="duplicateValues" dxfId="139" priority="42"/>
    <cfRule type="duplicateValues" dxfId="138" priority="43"/>
    <cfRule type="duplicateValues" dxfId="137" priority="44"/>
    <cfRule type="duplicateValues" dxfId="136" priority="45"/>
    <cfRule type="duplicateValues" dxfId="135" priority="46"/>
    <cfRule type="duplicateValues" dxfId="134" priority="47"/>
  </conditionalFormatting>
  <conditionalFormatting sqref="C623">
    <cfRule type="duplicateValues" dxfId="118" priority="1"/>
    <cfRule type="duplicateValues" dxfId="117" priority="2"/>
    <cfRule type="duplicateValues" dxfId="116" priority="3"/>
    <cfRule type="duplicateValues" dxfId="115" priority="4"/>
    <cfRule type="duplicateValues" dxfId="114" priority="5"/>
    <cfRule type="duplicateValues" dxfId="113" priority="6"/>
    <cfRule type="duplicateValues" dxfId="112" priority="7"/>
    <cfRule type="duplicateValues" dxfId="111" priority="8"/>
    <cfRule type="duplicateValues" dxfId="110" priority="9"/>
    <cfRule type="duplicateValues" dxfId="109" priority="10"/>
    <cfRule type="duplicateValues" dxfId="108" priority="11"/>
    <cfRule type="duplicateValues" dxfId="107" priority="12"/>
    <cfRule type="duplicateValues" dxfId="106" priority="13"/>
    <cfRule type="duplicateValues" dxfId="105" priority="14"/>
    <cfRule type="duplicateValues" dxfId="104" priority="15"/>
    <cfRule type="duplicateValues" dxfId="103" priority="16"/>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104" r:id="rId5" display="brayan.valbuena@migracioncolombia.gov.co" xr:uid="{F7C05B62-1DB5-4072-857D-3496E4613615}"/>
    <hyperlink ref="Z88" r:id="rId6" xr:uid="{91CDF09C-546F-40DB-979A-C4AB0D559753}"/>
    <hyperlink ref="Z22:Z23" r:id="rId7" display="rosa.martinez@migracioncolombia.gov.co" xr:uid="{5B0A7012-793C-4F65-94E4-6ED5C58370EC}"/>
    <hyperlink ref="Z103" r:id="rId8" xr:uid="{1C506F09-7BA0-49F3-9ED4-E7F4F8FDEE43}"/>
    <hyperlink ref="Z232" r:id="rId9" xr:uid="{2EB482A0-5BCA-47F6-A32C-7EE6824AE2A6}"/>
    <hyperlink ref="Z233" r:id="rId10" xr:uid="{BD360342-70D0-47E5-A8F9-206147F773B3}"/>
    <hyperlink ref="Z83" r:id="rId11" xr:uid="{527E4A00-8698-4543-97B6-0423B06BE3A8}"/>
    <hyperlink ref="Z260" r:id="rId12" xr:uid="{131DA940-898A-46FE-9653-CB380EC5C58F}"/>
    <hyperlink ref="Z264" r:id="rId13" xr:uid="{C2DC6C65-F83E-42A9-885B-385640542042}"/>
    <hyperlink ref="Z268" r:id="rId14" xr:uid="{5F6B6872-3AA4-4682-8BB6-B1985006F730}"/>
    <hyperlink ref="Z270" r:id="rId15" xr:uid="{77B10126-D05C-4BAE-800A-75AC3BBE934D}"/>
    <hyperlink ref="Z272" r:id="rId16" xr:uid="{DE8A71DA-C0A6-4C69-90AC-525B2F6FA5CB}"/>
    <hyperlink ref="Z274" r:id="rId17" xr:uid="{6B342CDE-B161-4281-BB5E-3B066C3347F9}"/>
    <hyperlink ref="Z276" r:id="rId18" xr:uid="{50CADF2F-47FE-4C38-8581-BA2D3ADD5B6D}"/>
    <hyperlink ref="Z278" r:id="rId19" xr:uid="{F779D566-9928-4CD8-B4CA-57241785A6FB}"/>
    <hyperlink ref="Z282" r:id="rId20" xr:uid="{C930C7E3-03B5-459F-AC3F-93A42A666B7D}"/>
    <hyperlink ref="Z290" r:id="rId21" xr:uid="{5AF5E5F1-BB1F-4D92-B18E-EB632A744809}"/>
    <hyperlink ref="Z286" r:id="rId22" display="johana.oviedo@migracioncolombia.gov.co" xr:uid="{B353F26F-8299-4916-BD6D-F153A0417A2A}"/>
    <hyperlink ref="Z288" r:id="rId23" display="johana.oviedo@migracioncolombia.gov.co" xr:uid="{36B7289B-24E7-4B00-AD34-46B58E3AB408}"/>
    <hyperlink ref="Z178" r:id="rId24" xr:uid="{982D3900-1665-4167-8DCC-8D8F48E6A58D}"/>
    <hyperlink ref="Z179" r:id="rId25" display="susan.perez@migracioncolombia.gov.co" xr:uid="{5997AE08-95F0-4878-8CA5-6B085F803804}"/>
    <hyperlink ref="Z180" r:id="rId26" xr:uid="{0AF27266-A568-4693-8441-D44DAD775EE1}"/>
    <hyperlink ref="Z60" r:id="rId27" display="rosa.martinez@migracioncolombia.gov.co" xr:uid="{36BAA0DF-9946-442C-ABB4-D637A9E49677}"/>
    <hyperlink ref="Z84" r:id="rId28" xr:uid="{32AC966A-490E-4884-861D-9B02141CAF5D}"/>
    <hyperlink ref="Z81" r:id="rId29" display="carlos.useche@migracioncolombia.gov.co" xr:uid="{2DB5AAFA-BC94-4A79-824A-55DA52DC59D1}"/>
    <hyperlink ref="Z185" r:id="rId30" xr:uid="{3ECDE299-5D3F-4511-A3E1-1AF78792DE17}"/>
    <hyperlink ref="Z175" r:id="rId31" display="susan.perez@migracioncolombia.gov.co" xr:uid="{7A089E78-DF45-4566-BB4D-3E684BFA0A94}"/>
    <hyperlink ref="Z181" r:id="rId32" xr:uid="{A85E22CC-B458-4B61-BC99-758498FF4593}"/>
    <hyperlink ref="Z194" r:id="rId33" xr:uid="{B58205B4-A532-43FF-B41C-E75E9017718B}"/>
    <hyperlink ref="Z207" r:id="rId34" xr:uid="{86A48A6A-3AF2-480D-8320-1650AD10C7FC}"/>
    <hyperlink ref="Z82" r:id="rId35" xr:uid="{85F3D388-296E-4791-ADD5-670008BECCDF}"/>
    <hyperlink ref="Z353" r:id="rId36" xr:uid="{D9C0AFD2-8B45-4082-9CD8-DEE717D05D62}"/>
    <hyperlink ref="Z402" r:id="rId37" xr:uid="{3748340B-16D8-4C4F-AE1D-E9366C3C787E}"/>
    <hyperlink ref="Z403" r:id="rId38" xr:uid="{21DC482E-252F-447F-B66F-DF5D1638BA89}"/>
    <hyperlink ref="Z410" r:id="rId39" xr:uid="{5C836F70-7DF8-48DA-87C2-5E3B8022B17F}"/>
    <hyperlink ref="Z411" r:id="rId40" xr:uid="{421D634A-35C0-4704-A932-354F11B9E5F1}"/>
    <hyperlink ref="Z412" r:id="rId41" xr:uid="{A3641BFB-BAAC-481F-AD7D-7F8016209D55}"/>
    <hyperlink ref="Z413" r:id="rId42" xr:uid="{B083B9CB-5ED2-461B-8D88-BA00A798DDF5}"/>
    <hyperlink ref="Z414" r:id="rId43" xr:uid="{915032E8-13F6-45E6-99E2-D336E5FF901A}"/>
    <hyperlink ref="Z415" r:id="rId44" xr:uid="{B907349B-5039-42AC-B105-A7D74D34D0E9}"/>
    <hyperlink ref="Z416" r:id="rId45" xr:uid="{15847F93-940A-4C5B-ACAC-8DBAC62852D8}"/>
    <hyperlink ref="Z204" r:id="rId46" xr:uid="{3557FDA2-5168-40F8-B1B1-FE03AFD1733B}"/>
    <hyperlink ref="Z433" r:id="rId47" xr:uid="{AA581EA2-48A6-49D0-86DA-65A719A11B73}"/>
    <hyperlink ref="Z229" r:id="rId48" xr:uid="{EEF212B1-88BC-43E3-99C6-A89F81277D01}"/>
    <hyperlink ref="Z244" r:id="rId49" xr:uid="{EA64999B-84DE-4396-92E4-F5B9D9F91ED5}"/>
    <hyperlink ref="Z227" r:id="rId50" xr:uid="{9AB1DC86-7CD1-4455-8883-7C2F258D49B9}"/>
    <hyperlink ref="Z280" r:id="rId51" display="johana.oviedo@migracioncolombia.gov.co" xr:uid="{847BACDE-516E-4D08-B976-2AB57C90F3BD}"/>
    <hyperlink ref="Z305" r:id="rId52" xr:uid="{5CCF4E26-3D5E-4024-A4A7-85D706C70628}"/>
    <hyperlink ref="Z427" r:id="rId53" xr:uid="{73885340-F16E-484F-8EFF-45688DC7557D}"/>
    <hyperlink ref="Z295" r:id="rId54" display="felipe.castillo@migracioncolombia.gov.co " xr:uid="{15E8FFE4-BB9C-46E0-AADC-DBAC54E82643}"/>
    <hyperlink ref="Z430" r:id="rId55" xr:uid="{A3568B90-B546-48EF-A0FD-194692A36C24}"/>
    <hyperlink ref="Z2" r:id="rId56" xr:uid="{9ABB01D9-D435-4AE0-A51D-E53A866DC79C}"/>
    <hyperlink ref="Z4" r:id="rId57" xr:uid="{8721BA29-1383-4D75-9DD1-05ED15AEE97B}"/>
    <hyperlink ref="Z7" r:id="rId58" xr:uid="{FB4EC79C-AD08-4B23-82E1-F6E1A705F9C6}"/>
    <hyperlink ref="Z6" r:id="rId59" xr:uid="{D5A34777-194E-4AFF-909A-1C63AECF14F8}"/>
    <hyperlink ref="Z12" r:id="rId60" xr:uid="{5327E275-A476-4A32-9DE0-2D3A3E90063E}"/>
    <hyperlink ref="Z11" r:id="rId61" xr:uid="{8FDAEB72-BF95-436C-8913-2AB0E7FD8D77}"/>
    <hyperlink ref="Z14" r:id="rId62" xr:uid="{9B53AF10-2156-4237-A159-B1371BAA1DCF}"/>
    <hyperlink ref="Z15" r:id="rId63" xr:uid="{C893D5AE-9BA0-4277-8668-79F9B1C5CBF2}"/>
    <hyperlink ref="Z17" r:id="rId64" xr:uid="{6715B6D5-ED44-43E3-A509-260A121F6C7F}"/>
    <hyperlink ref="Z20" r:id="rId65" display="rosa.martinez@migracioncolombia.gov.co" xr:uid="{5B322311-E6D1-4A24-963A-A3A10484EE14}"/>
    <hyperlink ref="Z19" r:id="rId66" xr:uid="{521DEC79-DD9C-4CDC-A022-CBDBBC0EBFFE}"/>
    <hyperlink ref="Z34" r:id="rId67" xr:uid="{F5E0DC41-369E-4D85-B954-0205F9B5E80B}"/>
    <hyperlink ref="Z35" r:id="rId68" xr:uid="{326799ED-CD87-43FD-8A65-9B3930D0D15F}"/>
    <hyperlink ref="Z36" r:id="rId69" xr:uid="{3508E5CE-C89D-4817-BCC3-E5F4F3034C2C}"/>
    <hyperlink ref="Z37" r:id="rId70" xr:uid="{610CBE34-EACB-4555-BC38-3131558216F7}"/>
    <hyperlink ref="Z42" r:id="rId71" xr:uid="{36DCD489-EFA2-4096-A589-42039E493211}"/>
    <hyperlink ref="Z43" r:id="rId72" xr:uid="{C750E71F-F79B-449C-B5B2-9F112250CD6B}"/>
    <hyperlink ref="Z44" r:id="rId73" xr:uid="{7C49071B-89E3-4888-8F14-2A2CFAB48B24}"/>
    <hyperlink ref="Z32" r:id="rId74" xr:uid="{146AD0D9-5CAD-452A-939B-9AE58921E6C6}"/>
    <hyperlink ref="Z29" r:id="rId75" display="gilmer.amezquita@migracioncolombia.gov.co" xr:uid="{68F9311A-542A-42CA-AC56-079EC7CB3782}"/>
    <hyperlink ref="Z30" r:id="rId76" display="gilmer.amezquita@migracioncolombia.gov.co" xr:uid="{86496403-D857-4DF3-A46D-2F80F4E92C48}"/>
    <hyperlink ref="Z31" r:id="rId77" display="gilmer.amezquita@migracioncolombia.gov.co" xr:uid="{5165B3CD-D8AA-492F-BE21-7240223969FD}"/>
    <hyperlink ref="Z33" r:id="rId78" display="gilmer.amezquita@migracioncolombia.gov.co" xr:uid="{1BF5A3A9-360B-4F8E-92BA-85E054A58B4C}"/>
    <hyperlink ref="Z38" r:id="rId79" display="gilmer.amezquita@migracioncolombia.gov.co" xr:uid="{55C73704-23D0-4FC8-AC57-2833D286934E}"/>
    <hyperlink ref="Z39" r:id="rId80" display="gilmer.amezquita@migracioncolombia.gov.co" xr:uid="{C0BF5C7E-8CC2-4514-975C-13F5EC9DE532}"/>
    <hyperlink ref="Z40" r:id="rId81" display="gilmer.amezquita@migracioncolombia.gov.co" xr:uid="{03D63CC4-498C-4DF1-A53C-05C2A493FFD1}"/>
    <hyperlink ref="Z45" r:id="rId82" xr:uid="{7C681F1C-18A1-410F-BBD0-0811E8986198}"/>
    <hyperlink ref="Z46" r:id="rId83" xr:uid="{3B572F04-3807-45B5-8C3A-C3DD6BEE2AF1}"/>
    <hyperlink ref="Z47" r:id="rId84" xr:uid="{A52CE79C-6338-4BC2-9D27-A644981A3690}"/>
    <hyperlink ref="Z28" r:id="rId85" xr:uid="{8C37B486-4824-43A1-A562-FDDAB4A6F244}"/>
    <hyperlink ref="Z51" r:id="rId86" xr:uid="{C303A0E9-DDFA-4F7B-BD6A-3A750F092CE6}"/>
    <hyperlink ref="Z52" r:id="rId87" xr:uid="{C4EB693E-BD47-4CE9-A87F-794E978B2027}"/>
    <hyperlink ref="Z53" r:id="rId88" xr:uid="{ED5CA007-B423-490E-8AB1-8B8262A02719}"/>
    <hyperlink ref="Z50" r:id="rId89" display="gilmer.amezquita@migracioncolombia.gov.co" xr:uid="{552909FF-B6D9-4AFB-A38D-ECAA062C53BA}"/>
    <hyperlink ref="Z55" r:id="rId90" display="gilmer.amezquita@migracioncolombia.gov.co" xr:uid="{327A660F-E24C-4183-8DF0-350139B6C866}"/>
    <hyperlink ref="Z49" r:id="rId91" xr:uid="{9487961D-D8D6-463B-B113-F709B4EEA94B}"/>
    <hyperlink ref="Z56" r:id="rId92" xr:uid="{36730F49-79AF-4E2A-A505-A2E5FCBB1084}"/>
    <hyperlink ref="Z57" r:id="rId93" xr:uid="{4C40E924-B3A2-45A9-B4C5-EF6E632FAAAA}"/>
    <hyperlink ref="Z54" r:id="rId94" xr:uid="{F3B7359F-940C-4070-90A7-7C73DC6AA086}"/>
    <hyperlink ref="Z62" r:id="rId95" xr:uid="{8DD0193B-B69A-4825-B894-4C30A64EB842}"/>
    <hyperlink ref="Z65" r:id="rId96" xr:uid="{AABE6003-9AB5-41D7-B082-3145A684484B}"/>
    <hyperlink ref="Z72" r:id="rId97" xr:uid="{FB294B66-D681-435D-B3A5-F9AD0C07EFA9}"/>
    <hyperlink ref="Z75" r:id="rId98" xr:uid="{33F3BE7E-5673-4512-829C-6115F3EBB000}"/>
    <hyperlink ref="Z74" r:id="rId99" display="gilmer.amezquita@migracioncolombia.gov.co" xr:uid="{3A347567-F86F-4CEF-92DA-BBDF6A009A2A}"/>
    <hyperlink ref="Z71" r:id="rId100" xr:uid="{58F6068A-8088-47D6-B7A3-F989C8645A54}"/>
    <hyperlink ref="Z70" r:id="rId101" xr:uid="{1C2865A0-DDA5-4C86-98FC-020CEAABED7B}"/>
    <hyperlink ref="Z73" r:id="rId102" xr:uid="{31AB1C22-2685-4467-A71F-1FCDA097E33C}"/>
    <hyperlink ref="Z68" r:id="rId103" xr:uid="{7846E5C5-52D9-4D34-80AD-0691372C9685}"/>
    <hyperlink ref="Z69" r:id="rId104" xr:uid="{5F9B68B8-6671-4E7D-A12F-BB78B1A2D28E}"/>
    <hyperlink ref="Z101" r:id="rId105" xr:uid="{F54F8BD1-E7FE-4FE5-A97B-3F05D851C608}"/>
    <hyperlink ref="Z108" r:id="rId106" xr:uid="{F57A48EF-D4D0-4152-B50E-B4922EBD3EE5}"/>
    <hyperlink ref="Z107" r:id="rId107" xr:uid="{FF667354-78C1-4E93-8336-0E1899D716EF}"/>
    <hyperlink ref="Z116" r:id="rId108" xr:uid="{0DEBC188-06A8-49C3-A6DA-76752DB7F93E}"/>
    <hyperlink ref="Z118" r:id="rId109" xr:uid="{0EEB6A80-CCF6-4F3B-A5C7-60B5F9824829}"/>
    <hyperlink ref="Z114" r:id="rId110" display="johana.oviedo@migracioncolombia.gov.co" xr:uid="{DA41D756-D07D-4B8E-93CB-17C5EB1D9796}"/>
    <hyperlink ref="Z113" r:id="rId111" display="felipe.castillo@migracioncolombia.gov.co" xr:uid="{035F89F7-92D8-4EF8-BBBB-8B71B050002A}"/>
    <hyperlink ref="Z112" r:id="rId112" xr:uid="{F601E61B-8B7F-42B5-9F97-49417515E165}"/>
    <hyperlink ref="Z117" r:id="rId113" xr:uid="{D8A0F776-77E5-41E3-9F95-9E0FE49B9F34}"/>
    <hyperlink ref="Z115" r:id="rId114" display="felipe.castillo@migracioncolombia.gov.co" xr:uid="{6DBA310A-45E3-4463-A4A1-37703A8DB7AA}"/>
    <hyperlink ref="Z120" r:id="rId115" xr:uid="{09DCC718-F87D-4DFA-94B5-47F313ECA66A}"/>
    <hyperlink ref="Z126" r:id="rId116" xr:uid="{F65DACA0-612F-4BBF-B784-6E886EBC4B7C}"/>
    <hyperlink ref="Z128" r:id="rId117" xr:uid="{95ADBDB0-3C33-45EE-A2D2-0F1F2EFB5643}"/>
    <hyperlink ref="Z125" r:id="rId118" xr:uid="{80462A8A-8E02-4F34-AEF3-3E495C963B04}"/>
    <hyperlink ref="Z123" r:id="rId119" xr:uid="{FA6892A2-B516-4DEC-B845-89DA9D5B54F8}"/>
    <hyperlink ref="Z127" r:id="rId120" xr:uid="{ADF0589E-92F6-44D6-BADB-18D6D2A3BCD3}"/>
    <hyperlink ref="Z130" r:id="rId121" xr:uid="{0972C779-932D-4E02-A141-BF9B5ACC8C0D}"/>
    <hyperlink ref="Z141" r:id="rId122" xr:uid="{FF083CBB-18BB-46EB-893A-F741B1B62340}"/>
    <hyperlink ref="Z144" r:id="rId123" display="rosa.martinez@migracioncolombia.gov.co" xr:uid="{A2BCED69-74FB-4DE7-8A78-C0C3919216CF}"/>
    <hyperlink ref="Z152" r:id="rId124" display="maria.aguirre@migracioncolombia.gov.co" xr:uid="{12C8EACD-B8A2-4944-895A-15AB54B20E9E}"/>
    <hyperlink ref="Z165" r:id="rId125" display="susan.perez@migracioncolombia.gov.co" xr:uid="{1E0BFCF2-2C1B-4A21-A4F6-76BFF8623D48}"/>
    <hyperlink ref="Z167" r:id="rId126" xr:uid="{B83BF065-85B6-4D00-9685-88884D217E90}"/>
    <hyperlink ref="Z166" r:id="rId127" xr:uid="{CE228D06-EC9F-4E9D-A36A-1E52F96A02FE}"/>
    <hyperlink ref="Z212" r:id="rId128" display="rosa.martinez@migracioncolombia.gov.co" xr:uid="{E42DD15A-4EFF-4390-BC6E-C69E8A2C82CB}"/>
    <hyperlink ref="Z169" r:id="rId129" display="nestor.medina@migracioncolombia.gov.co" xr:uid="{3A11FB6C-EDD1-4EDC-BD9C-EBFBB9C4EE9E}"/>
    <hyperlink ref="Z171" r:id="rId130" xr:uid="{C928810D-6438-4F33-9AA4-E47999BE639D}"/>
    <hyperlink ref="Z196" r:id="rId131" xr:uid="{CBF09E01-C9A8-4452-8D94-7F4D11B0A46B}"/>
    <hyperlink ref="Z201" r:id="rId132" xr:uid="{48827D1D-494A-446A-AB65-F49A6DB78A53}"/>
    <hyperlink ref="Z202" r:id="rId133" xr:uid="{F3B9812C-E79E-4C60-A49A-D577E39B7471}"/>
    <hyperlink ref="Z203" r:id="rId134" xr:uid="{4AF89D2B-39FF-40BD-A17A-8F5F1AAC516D}"/>
    <hyperlink ref="Z206" r:id="rId135" xr:uid="{159F98B3-10EC-42B5-AC4D-CAF3B92C8F58}"/>
    <hyperlink ref="Z205" r:id="rId136" xr:uid="{0C8C73CF-6C1D-4B79-8BDC-6382847E258F}"/>
    <hyperlink ref="Z208" r:id="rId137" xr:uid="{AED38B80-CE88-4720-A11D-9C829A9FBA9E}"/>
    <hyperlink ref="Z209" r:id="rId138" xr:uid="{5DAAE468-50C4-4D2D-B222-A703DEC48388}"/>
    <hyperlink ref="Z210" r:id="rId139" xr:uid="{33E6E5A3-3EF8-4BD7-9DB0-5C697164B53C}"/>
    <hyperlink ref="Z216" r:id="rId140" xr:uid="{1D916377-5432-452C-B219-8682548FF86A}"/>
    <hyperlink ref="Z219" r:id="rId141" xr:uid="{45B98854-6572-4FBB-B5CB-BC666AC475DD}"/>
    <hyperlink ref="Z240" r:id="rId142" display="johana.oviedo@migracioncolombia.gov.co" xr:uid="{24B6F4C3-7DE1-4C03-99FD-3961BDDBF38F}"/>
    <hyperlink ref="Z259" r:id="rId143" xr:uid="{85729343-BD92-4240-B166-02AB394FC330}"/>
    <hyperlink ref="Z258" r:id="rId144" xr:uid="{E7CBBDB9-6064-4ED5-A266-17F9C003B51F}"/>
    <hyperlink ref="Z256" r:id="rId145" display="shirley.prieto@migracioncolombia.gov.co" xr:uid="{E0A1A913-24E7-4519-AB1C-A3E93CD75898}"/>
    <hyperlink ref="Z257" r:id="rId146" xr:uid="{DE3F7B8B-57E6-4AA2-9504-7D292D8284AE}"/>
    <hyperlink ref="Z302" r:id="rId147" xr:uid="{DEC2B190-3D6A-4A42-A2D7-4D87B7A4E777}"/>
    <hyperlink ref="Z308" r:id="rId148" xr:uid="{A7B78A92-08E5-4775-B642-0F2506D094A4}"/>
    <hyperlink ref="Z315" r:id="rId149" display="rosa.martinez@migracioncolombia.gov.co" xr:uid="{3CAF5BCF-984D-4B1D-8993-1D3ABD158F8A}"/>
    <hyperlink ref="Z323" r:id="rId150" xr:uid="{294F8AAD-47CE-4EE7-AFA0-CE2D5791641C}"/>
    <hyperlink ref="Z326" r:id="rId151" xr:uid="{A36F61C3-99A7-4616-A3BC-D5D73F16D9E4}"/>
    <hyperlink ref="Z331" r:id="rId152" xr:uid="{9CF15125-6B1C-44F7-BF51-22829B98F80F}"/>
    <hyperlink ref="Z346" r:id="rId153" xr:uid="{DD4AAD1E-04BB-470A-A95A-AA9A8CB12638}"/>
    <hyperlink ref="Z347" r:id="rId154" xr:uid="{AF81B847-0548-4D33-905D-5B6188A0B5F3}"/>
    <hyperlink ref="Z348" r:id="rId155" xr:uid="{37941F91-DE5D-47B0-AAD0-FFFA8F4276ED}"/>
    <hyperlink ref="Z349" r:id="rId156" xr:uid="{85B499E8-4249-4B13-B097-9391D240B1BB}"/>
    <hyperlink ref="Z350" r:id="rId157" xr:uid="{5921C27E-D721-439B-BFDD-C3E1DD3D79D5}"/>
    <hyperlink ref="Z351" r:id="rId158" xr:uid="{05C64461-BA22-457E-A682-A5B8CD4046D8}"/>
    <hyperlink ref="Z352" r:id="rId159" xr:uid="{6C8C8379-E608-47D4-9815-88A5D7D17E1C}"/>
    <hyperlink ref="Z334" r:id="rId160" xr:uid="{8586BFE0-471F-4D14-814A-D3F760C94D73}"/>
    <hyperlink ref="Z335" r:id="rId161" xr:uid="{3D7780C3-6E57-4399-A9B5-31F9A6E0147C}"/>
    <hyperlink ref="Z336" r:id="rId162" xr:uid="{2C564F11-BD0A-4261-B279-CC55A701CB5F}"/>
    <hyperlink ref="Z337" r:id="rId163" xr:uid="{D9BF0CB5-B765-4896-AC2B-4C47FD33C478}"/>
    <hyperlink ref="Z338" r:id="rId164" xr:uid="{5E00BE11-5FC6-4B8D-8C9C-95F371F73752}"/>
    <hyperlink ref="Z339" r:id="rId165" xr:uid="{BF9E76D2-3C96-45FC-99CF-8B6C9CD4023B}"/>
    <hyperlink ref="Z340" r:id="rId166" xr:uid="{6FF7EE58-A165-4B75-97AB-BBA20BB2EE24}"/>
    <hyperlink ref="Z341" r:id="rId167" xr:uid="{22E409E6-810E-4396-B358-E7D645917086}"/>
    <hyperlink ref="Z342" r:id="rId168" xr:uid="{CE46CAE5-0332-4E4B-AC32-F824AC40CBED}"/>
    <hyperlink ref="Z343" r:id="rId169" xr:uid="{31EE6D92-90AF-4177-B432-453DFC065884}"/>
    <hyperlink ref="Z344" r:id="rId170" xr:uid="{03838564-F5FC-481D-8E86-32B1E4960C37}"/>
    <hyperlink ref="Z345" r:id="rId171" xr:uid="{0CB9D543-FEFA-4E65-939B-59C1AEFB0322}"/>
    <hyperlink ref="Z354" r:id="rId172" xr:uid="{C1A163BA-7FCD-4EF9-AC2E-26DA64DC9AB7}"/>
    <hyperlink ref="Z355" r:id="rId173" xr:uid="{7A436B31-E435-4228-90D1-0149551457A6}"/>
    <hyperlink ref="Z356" r:id="rId174" xr:uid="{37E20425-FB75-4323-B2C3-28396347DA3B}"/>
    <hyperlink ref="Z357" r:id="rId175" xr:uid="{180ED314-91AC-4DC8-9F40-A29FCE28501E}"/>
    <hyperlink ref="Z358" r:id="rId176" xr:uid="{441CE8A6-2741-4201-B4B0-9C41F8E70333}"/>
    <hyperlink ref="Z359" r:id="rId177" xr:uid="{6F2D1DA5-0E0D-43B8-9CB9-6E0600A77118}"/>
    <hyperlink ref="Z360" r:id="rId178" xr:uid="{345BDCBC-4347-4C7F-AF3D-B1123DD1B4FA}"/>
    <hyperlink ref="Z361" r:id="rId179" xr:uid="{E70B24EA-4052-49FF-8653-85043D85D18C}"/>
    <hyperlink ref="Z362" r:id="rId180" xr:uid="{13F0416D-6ACE-4E15-A107-54493BC6FAFA}"/>
    <hyperlink ref="Z363" r:id="rId181" xr:uid="{D65F3065-DE37-4AE7-95D1-7398D2965238}"/>
    <hyperlink ref="Z364" r:id="rId182" xr:uid="{2128C679-C8EB-4C94-A61C-F8F2D7AE31F5}"/>
    <hyperlink ref="Z366" r:id="rId183" xr:uid="{9C0AB942-AF46-45FC-BB3C-280C52205398}"/>
    <hyperlink ref="Z367" r:id="rId184" xr:uid="{DCE8ED9E-98EE-44EF-B436-2FF3F804D90E}"/>
    <hyperlink ref="Z368" r:id="rId185" xr:uid="{F518F41D-F1CB-4A58-96C1-EDFE9BAFC5C8}"/>
    <hyperlink ref="Z369" r:id="rId186" xr:uid="{D4D29653-C855-477F-AE6F-6A0D12D3F274}"/>
    <hyperlink ref="Z370" r:id="rId187" xr:uid="{0839B438-9100-40CD-95E9-DAA9ED53D47F}"/>
    <hyperlink ref="Z371" r:id="rId188" xr:uid="{81B513DB-1FBF-406E-986C-399B1D823C28}"/>
    <hyperlink ref="Z372" r:id="rId189" xr:uid="{7B20823E-4FA8-4D48-8B00-7F5671E8F75D}"/>
    <hyperlink ref="Z373" r:id="rId190" xr:uid="{AFE7DDCB-FF9C-40AA-8C1E-1D0044D7EED6}"/>
    <hyperlink ref="Z374" r:id="rId191" xr:uid="{471A1E36-3ECD-430D-91C3-8FBE6B38D8E5}"/>
    <hyperlink ref="Z375" r:id="rId192" xr:uid="{BD784C82-D1A1-4BB1-9DFA-AC3BE967987F}"/>
    <hyperlink ref="Z376" r:id="rId193" xr:uid="{A0DB4C15-F3FB-4582-8AD9-0FF234E3F22B}"/>
    <hyperlink ref="Z377" r:id="rId194" xr:uid="{1397A782-C15C-4A70-BE26-364B34714189}"/>
    <hyperlink ref="Z378" r:id="rId195" xr:uid="{76E0D151-C152-4236-AD95-F10812FE50E9}"/>
    <hyperlink ref="Z379" r:id="rId196" xr:uid="{8F01DC54-83AB-4438-9904-F123E1180129}"/>
    <hyperlink ref="Z380" r:id="rId197" xr:uid="{1CDD0D18-1ACA-43A4-8781-C0609639A415}"/>
    <hyperlink ref="Z381" r:id="rId198" xr:uid="{F15EBED5-A624-4377-9CE4-FC94C5A43198}"/>
    <hyperlink ref="Z382" r:id="rId199" xr:uid="{D589852E-8552-4C9B-AD04-DF311437A1C1}"/>
    <hyperlink ref="Z383" r:id="rId200" xr:uid="{9BEFB63C-FBA1-498F-99DF-D573705C4B22}"/>
    <hyperlink ref="Z384" r:id="rId201" xr:uid="{A7471B71-6ADB-416D-A0E4-CA1FBB4F5AA2}"/>
    <hyperlink ref="Z385" r:id="rId202" xr:uid="{DA321D89-9A49-439C-A42A-76116146A51B}"/>
    <hyperlink ref="Z386" r:id="rId203" xr:uid="{6D891E6B-877C-4374-9F5B-3CB79343362B}"/>
    <hyperlink ref="Z387" r:id="rId204" xr:uid="{C7E5E444-A2BB-413D-AA58-B01D6A8EE8AC}"/>
    <hyperlink ref="Z388" r:id="rId205" xr:uid="{2AD5325F-0907-4CBF-B36E-37EBCF1E7B5B}"/>
    <hyperlink ref="Z389" r:id="rId206" xr:uid="{2B51CA92-E4F4-4CAE-B7EA-C227FE0FAB65}"/>
    <hyperlink ref="Z390" r:id="rId207" xr:uid="{F5036466-A1C5-43C1-8BFF-E82D91F20922}"/>
    <hyperlink ref="Z391" r:id="rId208" xr:uid="{EC616C5B-B212-4D39-A979-8C88A2667B6B}"/>
    <hyperlink ref="Z392" r:id="rId209" xr:uid="{F2E41338-8241-431C-A06F-3FE55BE7F104}"/>
    <hyperlink ref="Z393" r:id="rId210" xr:uid="{0FE77B12-93A5-4507-8604-3782457FA691}"/>
    <hyperlink ref="Z394" r:id="rId211" xr:uid="{04EC58A3-72A4-48B3-916A-BB257324B86B}"/>
    <hyperlink ref="Z395" r:id="rId212" xr:uid="{95EB74FD-78D6-4C48-9BC7-06C17418AE89}"/>
    <hyperlink ref="Z396" r:id="rId213" xr:uid="{BE732F29-3F9A-4D58-8A12-126F43637E25}"/>
    <hyperlink ref="Z397" r:id="rId214" xr:uid="{FC0C0255-F675-4BFD-B2A9-E082CD2F7FE5}"/>
    <hyperlink ref="Z398" r:id="rId215" xr:uid="{864BF285-322E-4265-9263-7489756555C5}"/>
    <hyperlink ref="Z399" r:id="rId216" xr:uid="{F6285293-78BD-42B5-A07B-2D0769546C86}"/>
    <hyperlink ref="Z400" r:id="rId217" xr:uid="{39BA263C-EFB2-4D36-B5F7-5C51A5DDA14C}"/>
    <hyperlink ref="Z401" r:id="rId218" xr:uid="{DCB90AF9-BF7E-44CD-8FB3-54EAD1FD3229}"/>
    <hyperlink ref="Z404" r:id="rId219" xr:uid="{30B4319F-1C44-4B67-A9AD-56D2B8D5BDE1}"/>
    <hyperlink ref="Z405" r:id="rId220" xr:uid="{82625A6C-1726-4962-BF5F-600C5E408172}"/>
    <hyperlink ref="Z406" r:id="rId221" xr:uid="{259F8292-57FB-4805-891F-092B31321A27}"/>
    <hyperlink ref="Z408" r:id="rId222" xr:uid="{DE7BC5A2-965D-4AB7-A6A9-3D464C86ADDE}"/>
    <hyperlink ref="Z409" r:id="rId223" xr:uid="{77C6C7BD-E683-4817-A043-B0580AABD92C}"/>
    <hyperlink ref="Z417" r:id="rId224" xr:uid="{314F4748-C5AB-48C5-9A3B-8FB0CAEC52DE}"/>
    <hyperlink ref="Z419" r:id="rId225" xr:uid="{2C22D1CC-B182-4A2C-B2FB-77C2E86C836E}"/>
    <hyperlink ref="Z422" r:id="rId226" xr:uid="{C54B724E-3C21-453D-90D5-F676CBE753AD}"/>
    <hyperlink ref="Z423" r:id="rId227" xr:uid="{A707F193-E904-40F5-A327-04347491CFE5}"/>
    <hyperlink ref="Z424" r:id="rId228" xr:uid="{2151965F-85D3-4964-8E07-160FE30FEEDC}"/>
    <hyperlink ref="Z87" r:id="rId229" xr:uid="{849CDC89-479C-4B1E-8D15-E0EEF0F19F28}"/>
    <hyperlink ref="Z106" r:id="rId230" xr:uid="{CA6B681B-1DFC-4796-8054-B4A22E7AD419}"/>
    <hyperlink ref="Z86" r:id="rId231" display="diego.lopez@migracioncolombia.gov.co" xr:uid="{72943D88-3FD6-4C71-96C5-070674FD7011}"/>
    <hyperlink ref="Z428" r:id="rId232" xr:uid="{56EDF41E-93F1-49C2-8D66-68C4D92BC7FB}"/>
    <hyperlink ref="Z109" r:id="rId233" xr:uid="{D89DB422-5F08-4E83-BC01-5E7FEDA69A5D}"/>
    <hyperlink ref="Z41" r:id="rId234" display="gilmer.amezquita@migracioncolombia.gov.co" xr:uid="{458B0DC9-EF10-44C1-BB4C-2DF76CAD79EB}"/>
    <hyperlink ref="Z226" r:id="rId235" display="rosa.martinez@migracioncolombia.gov.co" xr:uid="{9BA5C16D-9976-48D2-AE83-09B1D00834E8}"/>
    <hyperlink ref="Z425" r:id="rId236" xr:uid="{9C05DC9B-3186-48F2-9AE8-FDF92A5A3195}"/>
    <hyperlink ref="Z48" r:id="rId237" xr:uid="{8FDC9C91-228A-45AE-AD25-5D4D457AAC95}"/>
    <hyperlink ref="Z60" r:id="rId238" xr:uid="{6AE8E647-5DE4-49A1-B1FE-83BB5FA0ED81}"/>
    <hyperlink ref="Z64" r:id="rId239" xr:uid="{37996EBE-56B1-4D92-BDA8-A764B7B6854B}"/>
    <hyperlink ref="Z90" r:id="rId240" xr:uid="{C8D77792-5AC0-43FC-B7D6-ED5428E4F63E}"/>
    <hyperlink ref="Z437" r:id="rId241" xr:uid="{70C62E9F-ADF0-4B73-B22F-1A824D20CEEA}"/>
    <hyperlink ref="Z189" r:id="rId242" xr:uid="{2A05F9D1-ED0E-44E7-B8E4-14FFB24F439C}"/>
    <hyperlink ref="Z3" r:id="rId243" xr:uid="{C3122981-089F-4CBA-A91C-7743B19CE47A}"/>
    <hyperlink ref="Z5" r:id="rId244" xr:uid="{7A174D5E-518C-4C07-9A61-72F2A66C9053}"/>
    <hyperlink ref="Z9" r:id="rId245" xr:uid="{7984A5C7-46C1-474B-BCBB-936444106650}"/>
    <hyperlink ref="Z211" r:id="rId246" xr:uid="{D53AEF7F-C5DB-4B31-8CFC-73D3AB116A8C}"/>
    <hyperlink ref="Z212" r:id="rId247" xr:uid="{877FA173-3BD8-4072-A407-97899B1B80FA}"/>
    <hyperlink ref="Z262" r:id="rId248" display="johana.oviedo@migracioncolombia.gov.co" xr:uid="{E8257CAF-49E1-4E35-B074-93D1F01525DD}"/>
    <hyperlink ref="Z263" r:id="rId249" display="susan.perez@migracioncolombia.gov.co" xr:uid="{1B7E98E5-3816-43AE-835F-3CD4BACD6825}"/>
    <hyperlink ref="Z242" r:id="rId250" xr:uid="{7B421B42-CFC6-40A7-9268-9979E0F335B0}"/>
    <hyperlink ref="Z329" r:id="rId251" display="rosa.martinez@migracioncolombia.gov.co" xr:uid="{36A2288F-935D-4BAE-B17F-E443D9B6200C}"/>
    <hyperlink ref="Z436" r:id="rId252" xr:uid="{645E096D-4F1A-4802-90DA-A6C0E0DE930A}"/>
    <hyperlink ref="Z58" r:id="rId253" xr:uid="{DC568B26-4431-4644-B15A-0A685C60E6C1}"/>
    <hyperlink ref="Z59" r:id="rId254" xr:uid="{07E63CFC-E965-40AD-B21E-8F4A820B1859}"/>
    <hyperlink ref="Z61" r:id="rId255" xr:uid="{FCEC70E4-6375-4835-8483-282C9C3FFB64}"/>
    <hyperlink ref="Z66" r:id="rId256" xr:uid="{C0DEABC1-B8BE-498B-B706-3124FE39A754}"/>
    <hyperlink ref="Z80" r:id="rId257" xr:uid="{FE64D75D-0F80-48AA-A640-FCEC2116963A}"/>
    <hyperlink ref="Z85" r:id="rId258" xr:uid="{D37B5079-6C16-46F9-AC2A-D9601B8BF6ED}"/>
    <hyperlink ref="Z155" r:id="rId259" display="rosa.martinez@migracioncolombia.gov.co" xr:uid="{912E29E1-A4F8-4CC7-8184-29F6C8A56D3F}"/>
    <hyperlink ref="Z23" r:id="rId260" xr:uid="{FA2EAE6F-24D3-4A40-94B8-9845C5E546F1}"/>
    <hyperlink ref="Z431" r:id="rId261" xr:uid="{E876F7F5-B269-4D16-8862-2935D9095C49}"/>
    <hyperlink ref="Z176" r:id="rId262" xr:uid="{8DC6212D-6696-40C1-BC6D-33F96D3624EF}"/>
    <hyperlink ref="Z13" r:id="rId263" xr:uid="{DD6F3403-F4CA-4B98-A258-B24AE182BC8D}"/>
    <hyperlink ref="Z303" r:id="rId264" xr:uid="{D8BD7BD1-DC61-4D9B-96C7-27ADFA71CF69}"/>
    <hyperlink ref="Z132" r:id="rId265" xr:uid="{1235FEA7-26E9-45F4-B2DE-162FF7F4BF7B}"/>
    <hyperlink ref="Z231" r:id="rId266" xr:uid="{FA5F5E5A-C29D-4338-965D-1C684F53A602}"/>
    <hyperlink ref="Z234" r:id="rId267" xr:uid="{6A646968-E61C-4B9C-9BD8-9A89DCD35CCB}"/>
    <hyperlink ref="Z238" r:id="rId268" xr:uid="{6FABF469-01EF-44F0-BD66-366A5ED23E82}"/>
    <hyperlink ref="Z294" r:id="rId269" xr:uid="{CB426E77-44D0-4659-9096-E225DEE8610E}"/>
    <hyperlink ref="Z215" r:id="rId270" xr:uid="{101C82BF-7E9E-4BF9-A157-5CCFBBAC7CE6}"/>
    <hyperlink ref="Z217" r:id="rId271" xr:uid="{140F7976-093B-432B-AE63-FD492F506B8A}"/>
    <hyperlink ref="Z239" r:id="rId272" display="rosa.martinez@migracioncolombia.gov.co" xr:uid="{A43F9571-60F7-47C1-8360-8150BE108998}"/>
    <hyperlink ref="Z237" r:id="rId273" display="rosa.martinez@migracioncolombia.gov.co" xr:uid="{0B5EE46F-EA54-4FB9-A978-8F30A0DC2B90}"/>
    <hyperlink ref="Z218" r:id="rId274" xr:uid="{4976C239-1AD7-4DA4-9D19-3D95823F317A}"/>
    <hyperlink ref="Z225" r:id="rId275" xr:uid="{939AFE60-06B3-41EE-B11C-5E329633935F}"/>
    <hyperlink ref="Z301" r:id="rId276" xr:uid="{2F35DAD2-4244-4FBA-B406-05C489467042}"/>
    <hyperlink ref="Z79" r:id="rId277" display="maria.chaverra@migracioncolombia.gov.co" xr:uid="{0197B07D-B261-4469-9927-605A37D5B28C}"/>
    <hyperlink ref="Z187" r:id="rId278" xr:uid="{B17EE42C-44BB-46E9-BD6B-B95587C101DE}"/>
    <hyperlink ref="Z188" r:id="rId279" xr:uid="{8E21E208-C0A5-4A37-B306-7E2104F1C861}"/>
    <hyperlink ref="Z220" r:id="rId280" xr:uid="{E189D69C-8BC3-4AE9-ADD7-008B369057BF}"/>
    <hyperlink ref="Z221" r:id="rId281" xr:uid="{0790B50A-084E-4A40-9ADD-D0F99CE3A8D1}"/>
    <hyperlink ref="Z224" r:id="rId282" xr:uid="{E176DB60-0850-413B-A168-78F3D813328F}"/>
    <hyperlink ref="Z222" r:id="rId283" xr:uid="{8E89382D-2A17-46D3-BB27-D203D57034E5}"/>
    <hyperlink ref="Z296" r:id="rId284" xr:uid="{8BDAAE2C-3A02-4543-AD3C-1A33F16ACD62}"/>
    <hyperlink ref="Z452" r:id="rId285" xr:uid="{16980312-DC60-4480-8BB7-FBBCE5BA0C90}"/>
    <hyperlink ref="Z459" r:id="rId286" xr:uid="{956A5F88-39B8-419E-853F-DAAA7E3C3E64}"/>
    <hyperlink ref="Z455" r:id="rId287" xr:uid="{D577B71A-0454-4F9D-8A5E-196478F2E194}"/>
    <hyperlink ref="Z460" r:id="rId288" xr:uid="{52B015AA-88F3-4762-A1FE-3F4777ADA4D3}"/>
    <hyperlink ref="Z462" r:id="rId289" xr:uid="{3F7CFAAB-62EF-4E4A-AD5D-9F98A0D6DFBF}"/>
    <hyperlink ref="Z454" r:id="rId290" xr:uid="{8BFC854F-2E91-4715-BE46-83D4A92EFB69}"/>
    <hyperlink ref="Z304" r:id="rId291" xr:uid="{F50E7E37-C1EF-491C-953F-2DF165821807}"/>
    <hyperlink ref="Z467" r:id="rId292" xr:uid="{5E1093B7-1870-4A78-9977-1724EC124E32}"/>
    <hyperlink ref="Z292" r:id="rId293" display="johana.oviedo@migracioncolombia.gov.co" xr:uid="{F8A4C492-5394-43C4-88ED-324FCE24A791}"/>
    <hyperlink ref="Z469" r:id="rId294" xr:uid="{83062E64-3170-49D8-B0DC-38AE7D0F897B}"/>
    <hyperlink ref="Z470" r:id="rId295" xr:uid="{0B024BAA-BF46-461E-8499-D9CA39F400AF}"/>
    <hyperlink ref="Z471" r:id="rId296" xr:uid="{BDE06E91-C69D-4646-8EA2-A916BAB7DC43}"/>
    <hyperlink ref="Z472" r:id="rId297" xr:uid="{22483F87-2F2A-40C9-8A85-6F4DF2AF220A}"/>
    <hyperlink ref="Z473" r:id="rId298" xr:uid="{33636A88-7AB1-4771-A2AF-E8653234B014}"/>
    <hyperlink ref="Z67" r:id="rId299" xr:uid="{0F535924-4D5D-4050-9B9D-CE3F29E17041}"/>
    <hyperlink ref="Z77" r:id="rId300" xr:uid="{C5A1E281-9A9D-4980-AD44-75C4C0796349}"/>
    <hyperlink ref="Z474" r:id="rId301" xr:uid="{5DC80664-75BE-4F5F-86B8-F9437CC6D2F2}"/>
    <hyperlink ref="Z475" r:id="rId302" xr:uid="{A7CB9F4F-BFA1-4669-8425-494BADF2AEE0}"/>
    <hyperlink ref="Z476" r:id="rId303" xr:uid="{8799E59E-0F0C-4809-8828-4C09C1DCF564}"/>
    <hyperlink ref="Z477" r:id="rId304" xr:uid="{23492EC6-2107-4696-8041-26056DAC6BA1}"/>
    <hyperlink ref="Z478" r:id="rId305" xr:uid="{9B48B034-2347-4E53-AE15-427CACB72F80}"/>
    <hyperlink ref="Z479" r:id="rId306" xr:uid="{D3DC7C54-FEA8-4950-9A95-9EF881C5189D}"/>
    <hyperlink ref="Z480" r:id="rId307" xr:uid="{18526533-A408-4913-8CC4-A4498272EA47}"/>
    <hyperlink ref="Z481" r:id="rId308" xr:uid="{F5AFD7CD-A47A-4730-98C1-798163C9CB55}"/>
    <hyperlink ref="Z482" r:id="rId309" xr:uid="{375A6930-BAB5-48C1-B7ED-09C60AD5C3A1}"/>
    <hyperlink ref="Z483" r:id="rId310" xr:uid="{4F3D4F0C-0BDD-4F04-813B-BC7FB3EC1B14}"/>
    <hyperlink ref="Z484" r:id="rId311" xr:uid="{13027CE7-D748-4F39-82BF-6D44440188D2}"/>
    <hyperlink ref="Z485" r:id="rId312" xr:uid="{ABD97F78-C36E-4054-BE07-6D0AC379EE6D}"/>
    <hyperlink ref="Z486" r:id="rId313" xr:uid="{E284B531-C66D-4658-87AC-D2C83CB17F49}"/>
    <hyperlink ref="Z487" r:id="rId314" xr:uid="{C575AE15-8707-41E1-834A-E1D4313B2B95}"/>
    <hyperlink ref="Z488" r:id="rId315" xr:uid="{94724AD9-06C5-4636-BCDC-DC1C12FC885A}"/>
    <hyperlink ref="Z489" r:id="rId316" xr:uid="{7B607DDF-E17D-4024-B690-6DB4F46A8670}"/>
    <hyperlink ref="Z490" r:id="rId317" xr:uid="{EA8922B4-53BB-4761-9F62-1668FD646F71}"/>
    <hyperlink ref="Z491" r:id="rId318" xr:uid="{5848FF45-7862-41E8-95D8-D53B48FBFE95}"/>
    <hyperlink ref="Z492" r:id="rId319" xr:uid="{C62851E9-82EA-43CB-99A7-AA5F8568DF9D}"/>
    <hyperlink ref="Z493" r:id="rId320" xr:uid="{F5F8BA36-21D6-4623-85BA-F88D63BA55BF}"/>
    <hyperlink ref="Z494" r:id="rId321" xr:uid="{CF011D7F-565F-4349-BD86-1AC25F02BC3F}"/>
    <hyperlink ref="Z495" r:id="rId322" xr:uid="{33D59A93-DFDC-48AE-AA0D-CEBC2EE014B7}"/>
    <hyperlink ref="Z496" r:id="rId323" xr:uid="{8A3A5150-F83A-40AA-9A51-091E157D1839}"/>
    <hyperlink ref="Z497" r:id="rId324" xr:uid="{4368A3F0-07BA-406B-B5B8-21CBF3759B79}"/>
    <hyperlink ref="Z498" r:id="rId325" xr:uid="{9E4077CA-17D9-4438-8E9D-C04B9556F9B6}"/>
    <hyperlink ref="Z365" r:id="rId326" xr:uid="{575AABC0-8835-4CE1-9FFD-C184366DFE02}"/>
    <hyperlink ref="Z407" r:id="rId327" xr:uid="{6D58A46F-1582-464E-9447-E0DBD8D0B9AF}"/>
    <hyperlink ref="Z418" r:id="rId328" xr:uid="{E08C4976-B2EF-44F3-A40B-A5746D346844}"/>
    <hyperlink ref="Z434" r:id="rId329" xr:uid="{7163C75C-D0F2-439E-81F6-3FA23A872C56}"/>
    <hyperlink ref="Z91" r:id="rId330" xr:uid="{24A6691E-F1C7-4812-9FE1-BE94F057290F}"/>
    <hyperlink ref="Z76" r:id="rId331" xr:uid="{0EA98C21-6C44-4821-803F-3D8A9B284E72}"/>
    <hyperlink ref="Z94" r:id="rId332" xr:uid="{F4111E21-4568-4A69-9A11-FE847D5BDBD8}"/>
    <hyperlink ref="Z199" r:id="rId333" xr:uid="{E0F3EC8B-7285-4A19-A90F-6DE1720F5510}"/>
    <hyperlink ref="Z324" r:id="rId334" xr:uid="{7EC60913-7BB6-4643-AC36-60214F3CEFA5}"/>
    <hyperlink ref="Z325" r:id="rId335" xr:uid="{A680389E-9B85-4688-91BD-0BBD5845C785}"/>
    <hyperlink ref="Z162" r:id="rId336" display="rosa.martinez@migracioncolombia.gov.co" xr:uid="{1C3A2960-5010-48B1-BEC9-56FA0C6597ED}"/>
    <hyperlink ref="Z504" r:id="rId337" display="rosa.martinez@migracioncolombia.gov.co" xr:uid="{D3DFBDDD-D334-4D02-A1BB-A62675650ACA}"/>
    <hyperlink ref="Z507" r:id="rId338" display="rosa.martinez@migracioncolombia.gov.co" xr:uid="{9CADEBAE-1A8A-4967-9FF4-A3724630E62E}"/>
    <hyperlink ref="Z511" r:id="rId339" display="maria.aguirre@migracioncolombia.gov.co" xr:uid="{F6254964-42E1-47BC-AA03-FF973F512A15}"/>
    <hyperlink ref="Z444" r:id="rId340" display="maria.aguirre@migracioncolombia.gov.co" xr:uid="{9F2790B2-3B3E-427C-9377-737634B0ADC6}"/>
    <hyperlink ref="Z21" r:id="rId341" xr:uid="{9A5A391F-3962-4366-8174-19660CE7755E}"/>
    <hyperlink ref="Z192" r:id="rId342" xr:uid="{B1CBADA7-5E7E-450F-8FD6-D94C06855B51}"/>
    <hyperlink ref="Z193" r:id="rId343" xr:uid="{47568321-0A77-4E08-9244-DB1B42B82E79}"/>
    <hyperlink ref="Z513" r:id="rId344" xr:uid="{FB00B534-49CC-4E78-B42F-060962F11834}"/>
    <hyperlink ref="Z514" r:id="rId345" xr:uid="{95C61703-1B18-416A-8169-31B0CE7C052E}"/>
    <hyperlink ref="Z122" r:id="rId346" xr:uid="{9F0979DF-797B-4BE7-B19E-D7B320F5B043}"/>
    <hyperlink ref="Z158" r:id="rId347" display="rosa.martinez@migracioncolombia.gov.co" xr:uid="{8E54D717-9157-411D-8DFA-E17730F64368}"/>
    <hyperlink ref="Z198" r:id="rId348" xr:uid="{63FBD9F3-0349-4D81-A0C9-51DAB52521CD}"/>
    <hyperlink ref="Z200" r:id="rId349" xr:uid="{2DE6ADA0-42BF-44AD-8051-CA6FFFE45D3C}"/>
    <hyperlink ref="Z306" r:id="rId350" xr:uid="{C14D59BC-7774-4500-8B44-5F54A9D3F062}"/>
    <hyperlink ref="Z322" r:id="rId351" xr:uid="{6C6DFECE-FC0B-4953-8B15-C630A8A33BF9}"/>
    <hyperlink ref="Z519" r:id="rId352" display="maria.aguirre@migracioncolombia.gov.co" xr:uid="{290C8D61-80DF-47C3-B703-CF29A621D2CE}"/>
    <hyperlink ref="Z243" r:id="rId353" xr:uid="{B0EBC81A-FCFD-4663-A24B-4E1B4DCB1ED5}"/>
    <hyperlink ref="Z223" r:id="rId354" xr:uid="{5984B404-58F4-494A-92E2-A9EF70B39E84}"/>
    <hyperlink ref="Z330" r:id="rId355" xr:uid="{00732E07-A516-43D0-9458-9CF24618BE9F}"/>
    <hyperlink ref="Z253" r:id="rId356" xr:uid="{AC9964AF-EC20-46D4-B31E-217926B0B404}"/>
    <hyperlink ref="Z235" r:id="rId357" xr:uid="{5EA79B99-B97B-42FC-AD83-7B2D10021308}"/>
    <hyperlink ref="Z517" r:id="rId358" xr:uid="{FF9309AD-32ED-4072-8FED-DF6B9DA8A085}"/>
    <hyperlink ref="Z236" r:id="rId359" xr:uid="{838DBE4E-10B4-4A41-B1DF-C42D5DB90BD7}"/>
    <hyperlink ref="Z133" r:id="rId360" xr:uid="{16A74EFC-9FC2-4D02-85BA-063EC82B40DB}"/>
    <hyperlink ref="Z214" r:id="rId361" xr:uid="{0A3D8A75-0F21-4E2C-B04B-39482271B1D3}"/>
    <hyperlink ref="Z251" r:id="rId362" xr:uid="{1D6E7A60-A324-4385-A960-946ABD99A8AF}"/>
    <hyperlink ref="Z300" r:id="rId363" xr:uid="{9F4185E0-0598-49F3-85E1-E2E8901350CF}"/>
    <hyperlink ref="Z521" r:id="rId364" xr:uid="{93891FF8-3EB1-403A-ABC0-5B79F3296714}"/>
    <hyperlink ref="Z524" r:id="rId365" xr:uid="{E0DEB747-8C3C-40F4-86EF-6861B4FD7B88}"/>
    <hyperlink ref="Z525" r:id="rId366" xr:uid="{31F07859-8960-417F-9628-15EFACD38606}"/>
    <hyperlink ref="Z526" r:id="rId367" xr:uid="{3541D4F8-D1F9-4871-941C-A30E16E8F28B}"/>
    <hyperlink ref="Z523" r:id="rId368" xr:uid="{C034B451-C1D1-4161-BBC8-FE1C5B222457}"/>
    <hyperlink ref="Z530" r:id="rId369" xr:uid="{53F9C3C5-4A50-461B-BEF3-3B71F9CAB56F}"/>
    <hyperlink ref="Z531" r:id="rId370" xr:uid="{425B9901-E126-4599-B071-94B69DDD874C}"/>
    <hyperlink ref="Z516" r:id="rId371" xr:uid="{67A5B5DB-1168-40CD-B183-4E30AE651E03}"/>
    <hyperlink ref="Z515" r:id="rId372" xr:uid="{0390E040-AEE8-49DF-AF5A-2BBC739D229A}"/>
    <hyperlink ref="Z78" r:id="rId373" xr:uid="{A9798530-40E3-40F7-B129-895E95B73CAE}"/>
    <hyperlink ref="Z293" r:id="rId374" display="johana.oviedo@migracioncolombia.gov.co" xr:uid="{467C41FD-4F3C-4DC6-B15B-E0C79B95E0CA}"/>
    <hyperlink ref="Z247" r:id="rId375" xr:uid="{082F940C-7B67-4BBE-AFEB-DE1C722AEB4A}"/>
    <hyperlink ref="Z468" r:id="rId376" xr:uid="{B999385A-43E5-43E5-B7B0-C233D72715B5}"/>
    <hyperlink ref="Z505" r:id="rId377" xr:uid="{CE8B5B6D-D2A3-4735-86AA-7A07B2063BA8}"/>
    <hyperlink ref="Y16" r:id="rId378" display="LEONARDO.CARVAJAL@MIGRACIONCOLOMBIA.GOV.CO" xr:uid="{09747FB6-A569-4B22-B6E6-ED2210BBF885}"/>
    <hyperlink ref="Z456" r:id="rId379" xr:uid="{BACB26F8-65CB-4FA4-A5E1-7EF49BE02373}"/>
    <hyperlink ref="Z461" r:id="rId380" xr:uid="{07715BC4-DAA5-4129-9A5F-3B176A6549A5}"/>
    <hyperlink ref="Z457" r:id="rId381" xr:uid="{8A3040A1-7CF6-4FEF-B4F8-AEE44D56DB13}"/>
    <hyperlink ref="Z131" r:id="rId382" xr:uid="{5F47EBA3-C19C-4FD8-B620-C3C2CACA73DC}"/>
    <hyperlink ref="Z93" r:id="rId383" display="leonardo.sierra@migracioncolombia.gov.co" xr:uid="{8190FBA9-E0CA-4196-8415-15CEFB39A15C}"/>
    <hyperlink ref="Z95" r:id="rId384" xr:uid="{E6EE72D2-249E-44E8-8D0B-8F1190FD5848}"/>
    <hyperlink ref="Z97" r:id="rId385" xr:uid="{5B91B888-6BD6-4F6E-963F-E5B19196C06A}"/>
    <hyperlink ref="Z100" r:id="rId386" xr:uid="{6241893E-DBCC-490B-96A0-D7C9F7301503}"/>
    <hyperlink ref="Z421" r:id="rId387" xr:uid="{199C92FE-57A4-481B-AA23-04B7C7521F36}"/>
    <hyperlink ref="Z448" r:id="rId388" display="maria.aguirre@migracioncolombia.gov.co" xr:uid="{95DD214D-02B3-49BD-9798-0B3C3A8F7990}"/>
    <hyperlink ref="Z446" r:id="rId389" xr:uid="{5DDF0FC8-B2F7-4444-81DC-6DC4E19D71DB}"/>
    <hyperlink ref="Z447" r:id="rId390" xr:uid="{F3356040-3591-4089-9A88-86BD55BFF5A0}"/>
    <hyperlink ref="Z449" r:id="rId391" xr:uid="{AB493A14-D21C-46E6-8475-E8400E200084}"/>
    <hyperlink ref="Z535" r:id="rId392" xr:uid="{224800E9-EACB-4167-A1F1-FE0004B51E03}"/>
    <hyperlink ref="Z534" r:id="rId393" xr:uid="{93FBE82F-7A83-49F8-A088-5D2F20D04580}"/>
    <hyperlink ref="Z22" r:id="rId394" xr:uid="{909BC108-277C-45E0-99C7-EEA7B937BF37}"/>
    <hyperlink ref="Z92" r:id="rId395" xr:uid="{73A25A70-5BC7-4E57-B0F2-39AF826BCFC9}"/>
    <hyperlink ref="Z500" r:id="rId396" xr:uid="{2050271B-BB4A-44E9-AC8E-EEE5DE0545EB}"/>
    <hyperlink ref="Z501" r:id="rId397" xr:uid="{238BCC44-194A-4749-9ABE-3C5627E1FE70}"/>
    <hyperlink ref="Z177" r:id="rId398" xr:uid="{E4879328-35A2-404F-A838-73522F89DC1C}"/>
    <hyperlink ref="Z435" r:id="rId399" xr:uid="{2C08C4C8-60EC-4EA0-8E82-35E7AC697733}"/>
    <hyperlink ref="Z148" r:id="rId400" display="nestor.medina@migracioncolombia.gov.co" xr:uid="{510CB5CF-8583-4023-91DE-B19E83F53211}"/>
    <hyperlink ref="Z532" r:id="rId401" xr:uid="{77BA2C6F-3D3D-4B49-9F4A-BE1C71B249ED}"/>
    <hyperlink ref="Z25" r:id="rId402" display="rosa.martinez@migracioncolombia.gov.co" xr:uid="{F73E7EEA-F61D-4A56-8227-85CD69DABC1B}"/>
    <hyperlink ref="Z137" r:id="rId403" xr:uid="{49134819-DA6B-4875-A151-00CEA4A442D3}"/>
    <hyperlink ref="Z134" r:id="rId404" xr:uid="{911CBFC3-998C-4072-9C2D-43740B2E0EDD}"/>
    <hyperlink ref="Z250" r:id="rId405" xr:uid="{DE857DAF-DC8A-478F-BB75-8255A434A428}"/>
    <hyperlink ref="Z254" r:id="rId406" xr:uid="{18DD41DF-2850-4C95-B3A6-6FE174F24446}"/>
    <hyperlink ref="Z111" r:id="rId407" xr:uid="{00E7F4EF-2EF6-4DB5-98C4-426A56C2884F}"/>
    <hyperlink ref="Z249" r:id="rId408" xr:uid="{A833EB17-3CBD-47B6-9B50-36595E0C569A}"/>
    <hyperlink ref="Z458" r:id="rId409" xr:uid="{8BE7477E-B7E8-41E9-850B-B3E7FC918A0F}"/>
    <hyperlink ref="Z520" r:id="rId410" xr:uid="{31BA1BE8-1478-4749-955B-C92105730378}"/>
    <hyperlink ref="Z228" r:id="rId411" xr:uid="{7587876C-4505-4D36-AB60-260C39720414}"/>
    <hyperlink ref="Z450" r:id="rId412" display="rosa.martinez@migracioncolombia.gov.co" xr:uid="{F34B5676-3460-4003-B647-D8C5C88265B9}"/>
    <hyperlink ref="Z536" r:id="rId413" xr:uid="{E0C2D6D9-2F30-40C6-B286-8E5B4532577C}"/>
    <hyperlink ref="Z537" r:id="rId414" xr:uid="{834C20D7-9B62-4D0D-9FD5-6BE512A15447}"/>
    <hyperlink ref="Z538" r:id="rId415" xr:uid="{120270F2-40CE-45C0-833E-DF1527918AEA}"/>
    <hyperlink ref="Z539" r:id="rId416" xr:uid="{B1728431-B9AC-4506-A495-C78C0CFEE274}"/>
    <hyperlink ref="Z540" r:id="rId417" xr:uid="{63347FDD-32EC-4AD7-A00A-39CE79D112D2}"/>
    <hyperlink ref="Z541" r:id="rId418" xr:uid="{AA555E25-125C-444C-9C12-01118CFD831A}"/>
    <hyperlink ref="Z542" r:id="rId419" xr:uid="{559F4FFE-481A-4D75-9073-6BDD70C49BB6}"/>
    <hyperlink ref="Z543" r:id="rId420" xr:uid="{83C59A4B-07AB-40BC-B9E0-82B54A2FC565}"/>
    <hyperlink ref="Z544" r:id="rId421" xr:uid="{B447D0F1-55F4-4582-A8E0-85F41F964556}"/>
    <hyperlink ref="Z545" r:id="rId422" xr:uid="{51773A43-49E6-48A1-8B29-01A84D999124}"/>
    <hyperlink ref="Z546" r:id="rId423" xr:uid="{E7974C29-BAFD-4C4A-9174-9E6E3EE20C66}"/>
    <hyperlink ref="Z547" r:id="rId424" xr:uid="{D156C728-7B31-4E26-8577-E037AB24168A}"/>
    <hyperlink ref="Z548" r:id="rId425" xr:uid="{BC314F57-E222-4A5B-8FE9-89C17314C6A3}"/>
    <hyperlink ref="Z549" r:id="rId426" xr:uid="{341D4F28-8DC0-4568-88A6-F3CA30B477DD}"/>
    <hyperlink ref="Z551" r:id="rId427" xr:uid="{A434D7D7-7EE6-466E-B9E4-0BE8DF47ABE3}"/>
    <hyperlink ref="Z119" r:id="rId428" xr:uid="{F08C1FD8-677E-415D-9F8C-A4CA5F0B6037}"/>
    <hyperlink ref="Z136" r:id="rId429" display="susan.perez@migracioncolombia.gov.co" xr:uid="{A6330DCA-EA2B-403C-AA2D-09AD396CC592}"/>
    <hyperlink ref="Z139" r:id="rId430" xr:uid="{047E1F65-0691-429F-805A-6A0204DDA181}"/>
    <hyperlink ref="Z553" r:id="rId431" xr:uid="{523694D8-FFA6-4D9D-8C39-60155F496B62}"/>
    <hyperlink ref="Z463" r:id="rId432" display="shirley.prieto@migracioncolombia.gov.co" xr:uid="{1179308B-5E72-4FCA-A4D5-EF0968C465C3}"/>
    <hyperlink ref="Z464" r:id="rId433" display="shirley.prieto@migracioncolombia.gov.co" xr:uid="{99FAE51A-825A-4DC6-9D3E-EB645FBD7517}"/>
    <hyperlink ref="Z174" r:id="rId434" display="susan.perez@migracioncolombia.gov.co" xr:uid="{B1E555A9-54DB-413A-9D49-54391B3FBF02}"/>
    <hyperlink ref="Z420" r:id="rId435" xr:uid="{C92235EF-6D47-4EF4-AB40-76421C3647D4}"/>
    <hyperlink ref="Z527" r:id="rId436" xr:uid="{065A6ECE-38EB-4557-AF2B-1A68B9F3A5C7}"/>
    <hyperlink ref="Z96" r:id="rId437" xr:uid="{F82BAB17-1C25-45EF-B980-22EFBC98680F}"/>
    <hyperlink ref="Z151" r:id="rId438" display="maria.aguirre@migracioncolombia.gov.co" xr:uid="{C8DFC9B4-3CB3-41C5-B141-C2AE2472F85E}"/>
    <hyperlink ref="Z509" r:id="rId439" display="rosa.martinez@migracioncolombia.gov.co" xr:uid="{77EB5F46-3AA2-46FD-968D-D4C5A78D88B2}"/>
    <hyperlink ref="Z443" r:id="rId440" xr:uid="{2AB184CC-71FB-406D-8A33-C862B8528E2F}"/>
    <hyperlink ref="Z445" r:id="rId441" display="maria.aguirre@migracioncolombia.gov.co" xr:uid="{822CA4B8-5D8E-453B-986A-EB0AEF9F8E7F}"/>
    <hyperlink ref="Z24" r:id="rId442" xr:uid="{FB3676AC-49E2-4CA1-84DC-5136B7527539}"/>
    <hyperlink ref="Z26" r:id="rId443" xr:uid="{65F87518-C32A-4547-9A94-B7D70B92A347}"/>
    <hyperlink ref="Z27" r:id="rId444" xr:uid="{A2386D5D-476B-47DA-82AD-0204BECDDD81}"/>
    <hyperlink ref="Z297" r:id="rId445" xr:uid="{E8361201-BFA7-4059-A338-4D2ED9F0E18E}"/>
    <hyperlink ref="Z298" r:id="rId446" xr:uid="{7CE2904B-5AA1-44C3-BA88-44DE12D015C6}"/>
    <hyperlink ref="Z299" r:id="rId447" xr:uid="{413DA936-729C-461F-9B2A-23BCF66C003E}"/>
    <hyperlink ref="Z110" r:id="rId448" xr:uid="{A5D0D9D3-C719-475B-AEDA-22EE8FCA3DC4}"/>
    <hyperlink ref="Z560" r:id="rId449" xr:uid="{576F3163-91B9-4CF2-BE1E-28024425DD45}"/>
    <hyperlink ref="Z561" r:id="rId450" display="martha.ramos@migracioncolombia.gov.co " xr:uid="{D863934E-9D22-4EE3-B9A0-4C8278D1ABAC}"/>
    <hyperlink ref="Z563" r:id="rId451" xr:uid="{3FFE7D1E-8AB7-4E58-99CF-DA041DF41AF7}"/>
    <hyperlink ref="Z564" r:id="rId452" display="mailto:susan.perez@migracioncolombia.gov.co" xr:uid="{02337E5D-3495-4EC4-B62C-ABA489DBF1EE}"/>
    <hyperlink ref="Z565" r:id="rId453" display="mailto:susan.perez@migracioncolombia.gov.co" xr:uid="{D353D122-19C4-4056-9689-EBF21E3A5BD8}"/>
    <hyperlink ref="Z566" r:id="rId454" display="mailto:susan.perez@migracioncolombia.gov.co" xr:uid="{30893EC2-DC4E-44FA-8B64-1B586A3D3494}"/>
    <hyperlink ref="Z568" r:id="rId455" xr:uid="{3D166AF1-590C-423A-81AA-92CCCE3B4D4F}"/>
    <hyperlink ref="Z569" r:id="rId456" xr:uid="{81322879-6984-43E3-8BC1-FB8776A20274}"/>
    <hyperlink ref="Z576" r:id="rId457" display="CARLOS.AVILA@MIGRACIONCOLOMBIA.GOV.CO" xr:uid="{25DC3B9B-C6FC-4FBE-AD89-A88AE91AFAD7}"/>
    <hyperlink ref="Z573" r:id="rId458" xr:uid="{0BC5DC69-703B-4973-AA4D-91B947186873}"/>
    <hyperlink ref="Z570" r:id="rId459" xr:uid="{E7CFE707-C55E-489E-821B-BDE27556A031}"/>
    <hyperlink ref="Z571" r:id="rId460" xr:uid="{0EE26889-BC45-4431-B5A2-7664F34C7B6F}"/>
    <hyperlink ref="Z575" r:id="rId461" xr:uid="{29346C46-0573-468D-B980-EDEAAE77622C}"/>
    <hyperlink ref="Z574" r:id="rId462" xr:uid="{A1E9243C-81BF-40B6-AA5E-C239006B3CB9}"/>
    <hyperlink ref="Z583" r:id="rId463" xr:uid="{9BA5D6CF-43BD-478D-BE3C-BCF8E76B4F7C}"/>
    <hyperlink ref="Z465" r:id="rId464" xr:uid="{360C0523-EBF1-4247-979E-9C6EF32DE2E5}"/>
    <hyperlink ref="Z466" r:id="rId465" xr:uid="{7D5CF49A-508B-412E-93E2-6D1D95B9A0A0}"/>
    <hyperlink ref="Z138" r:id="rId466" display="juan.arcos@migracioncolombia.gov.co" xr:uid="{4E1EC3A8-C019-4D99-BB51-859B8600726D}"/>
    <hyperlink ref="Z265" r:id="rId467" display="johana.oviedo@migracioncolombia.gov.co" xr:uid="{E45D2AB1-09C6-4AA2-AFA8-B5943758D7E4}"/>
    <hyperlink ref="Z269" r:id="rId468" display="johana.oviedo@migracioncolombia.gov.co" xr:uid="{6A19863A-0C2B-4D4A-A7C9-88F977AF0825}"/>
    <hyperlink ref="Z271" r:id="rId469" display="johana.oviedo@migracioncolombia.gov.co" xr:uid="{3B8490F4-7233-4C25-978C-8BCA1116FCBE}"/>
    <hyperlink ref="Z283" r:id="rId470" display="johana.oviedo@migracioncolombia.gov.co" xr:uid="{D4004997-473B-48CA-A407-C112D36886DE}"/>
    <hyperlink ref="Z562" r:id="rId471" xr:uid="{4027409F-265F-43E7-B632-38A6F0D67D8C}"/>
    <hyperlink ref="Z585" r:id="rId472" xr:uid="{C800C228-692B-4076-8CA6-51950238C3D1}"/>
    <hyperlink ref="Z522" r:id="rId473" xr:uid="{FB03FBAF-87B4-42C5-9BA5-6533950B55FC}"/>
    <hyperlink ref="Z453" r:id="rId474" xr:uid="{F5F26BF0-B6D1-46FB-9AE9-F87DC1292D90}"/>
    <hyperlink ref="Z230" r:id="rId475" xr:uid="{48DCD152-53E4-4EBC-8EFB-31A2592BB288}"/>
    <hyperlink ref="Z241" r:id="rId476" xr:uid="{C51E37EA-DBDD-4BDB-A4A5-4BBE83D83292}"/>
    <hyperlink ref="Z248" r:id="rId477" xr:uid="{77FE9DC3-8FDB-4162-943C-8555FC31ACB5}"/>
    <hyperlink ref="Z533" r:id="rId478" xr:uid="{4D55907D-B2F5-481D-8CEA-BEBE45D50D75}"/>
    <hyperlink ref="Z555" r:id="rId479" xr:uid="{E358E5B1-3697-4976-8794-927D8690C120}"/>
    <hyperlink ref="Z601" r:id="rId480" display="nestor.medina@migracioncolombia.gov.co" xr:uid="{CD3A1E4F-E61E-485F-BF4D-6EB61550CD75}"/>
    <hyperlink ref="Z589" r:id="rId481" display="johana.oviedo@migracioncolombia.gov.co" xr:uid="{1BA024BF-2DBC-4BCF-B924-B60A7692AA5C}"/>
    <hyperlink ref="Z590" r:id="rId482" display="johana.oviedo@migracioncolombia.gov.co" xr:uid="{B5B19CDB-78E6-4C0B-96E6-388889F7EB48}"/>
    <hyperlink ref="Z591" r:id="rId483" display="johana.oviedo@migracioncolombia.gov.co" xr:uid="{2A1F327C-0E30-4C6A-AD4F-82966A724D47}"/>
    <hyperlink ref="Z594" r:id="rId484" xr:uid="{5A1AF9E4-E9E9-4A4A-81EE-76AC6D204842}"/>
    <hyperlink ref="Z598" r:id="rId485" xr:uid="{DE0BDF67-B255-4F10-8884-0A4CEC178170}"/>
    <hyperlink ref="Z602" r:id="rId486" xr:uid="{A1075F98-21FC-4E14-925D-F205D126AE88}"/>
    <hyperlink ref="Z603" r:id="rId487" xr:uid="{44D96C58-433F-40AE-A4E7-03C5A3E04CD6}"/>
    <hyperlink ref="Z608" r:id="rId488" xr:uid="{0543C8B1-1C7C-4E0B-8810-448BACF984AE}"/>
    <hyperlink ref="Z609" r:id="rId489" xr:uid="{02D802AD-1D28-4E31-AEA8-9ECA8BD2C849}"/>
    <hyperlink ref="Z63" r:id="rId490" xr:uid="{B97CE30E-FE97-4B0F-8D6E-F1B7CBF90062}"/>
    <hyperlink ref="Z98" r:id="rId491" xr:uid="{71287797-210A-4B5C-BB56-23C74986E1E5}"/>
    <hyperlink ref="Z99" r:id="rId492" xr:uid="{FA4AF21B-014A-4DDC-A2A8-CF50CFBE5C7D}"/>
    <hyperlink ref="Z102" r:id="rId493" xr:uid="{173B8CD2-9173-4839-9EFE-314108E76032}"/>
    <hyperlink ref="Z426" r:id="rId494" xr:uid="{38AFA8A3-5B2B-495E-AF85-047A9D852BA8}"/>
    <hyperlink ref="Z442" r:id="rId495" xr:uid="{871FE666-62F8-4E53-B165-B92294213AEE}"/>
    <hyperlink ref="Z195" r:id="rId496" xr:uid="{140E7958-A89B-4A51-8FFF-E5414BCC1278}"/>
    <hyperlink ref="Z577" r:id="rId497" xr:uid="{9B250856-B33D-41B7-9665-8B5D9FC3E4F5}"/>
    <hyperlink ref="Z605" r:id="rId498" xr:uid="{2878C746-B5D7-473E-8012-088491CCBA81}"/>
    <hyperlink ref="Z572" r:id="rId499" xr:uid="{6E2ACC95-0BD7-4018-945C-7D8656FEFDE7}"/>
    <hyperlink ref="Z580" r:id="rId500" xr:uid="{EFFA1FD1-1599-4083-BA6E-C99E7C4D256B}"/>
    <hyperlink ref="Z581" r:id="rId501" xr:uid="{A6BFC3A3-89F2-4645-B99F-B82F2932373E}"/>
    <hyperlink ref="Z582" r:id="rId502" xr:uid="{B2A05E90-7CC9-468A-B62C-7DB788420D6A}"/>
    <hyperlink ref="Z584" r:id="rId503" xr:uid="{12575DCB-198C-4D61-9240-2C459DB45A98}"/>
    <hyperlink ref="Z190" r:id="rId504" xr:uid="{D19C78D2-A730-442F-B207-A986B2DEEBF4}"/>
    <hyperlink ref="Z191" r:id="rId505" xr:uid="{3BF9DBEF-2951-4C79-8EF7-BD2B064733FE}"/>
    <hyperlink ref="Z499" r:id="rId506" xr:uid="{44D053FC-AAA7-4AC3-81EE-599FFDD4E5DF}"/>
    <hyperlink ref="Z307" r:id="rId507" xr:uid="{3F1D9134-DC0C-4F7A-A2C5-EA183C239AC4}"/>
    <hyperlink ref="Z606" r:id="rId508" xr:uid="{E95DA109-FA6A-40ED-9F35-61C08CEC91A9}"/>
    <hyperlink ref="Z121" r:id="rId509" xr:uid="{8ACE992F-8C8C-42AC-882B-6C00074B1BB5}"/>
    <hyperlink ref="Z168" r:id="rId510" xr:uid="{D6B1E2AC-45A1-40B2-A20E-775DEBAA40D3}"/>
    <hyperlink ref="Z197" r:id="rId511" xr:uid="{4BD87792-564F-4EDF-A862-E04CE2EEC59C}"/>
    <hyperlink ref="Z604" r:id="rId512" xr:uid="{28896059-15A0-4B6D-A2EB-D80B6BFC40C5}"/>
    <hyperlink ref="W451" r:id="rId513" display="maria.aguirre@migracioncolombia.gov.co" xr:uid="{5C192C0B-8A9A-423B-A62D-EB8D103CB122}"/>
    <hyperlink ref="Z451" r:id="rId514" xr:uid="{7245F0C7-56C4-4D7A-857F-76DF41D796F5}"/>
    <hyperlink ref="Z552" r:id="rId515" xr:uid="{1DA8348B-99D0-47A5-8DF6-9A7824D4CC14}"/>
    <hyperlink ref="Z557" r:id="rId516" xr:uid="{E95F4C9B-9B2B-4175-8F69-86205C97D322}"/>
    <hyperlink ref="Z578" r:id="rId517" xr:uid="{F4A90367-120F-4B4A-BE51-E9A0065EA685}"/>
    <hyperlink ref="Z135" r:id="rId518" xr:uid="{243B1D2A-5C8B-47B0-9FFC-4F5976F29533}"/>
    <hyperlink ref="Z261" r:id="rId519" display="johana.oviedo@migracioncolombia.gov.co" xr:uid="{9B4C8601-AD6A-4129-914D-04A249CBEA92}"/>
    <hyperlink ref="Z267" r:id="rId520" display="johana.oviedo@migracioncolombia.gov.co" xr:uid="{EACBCFD5-454E-413E-9CC2-73D8B7377FA3}"/>
    <hyperlink ref="Z273" r:id="rId521" display="johana.oviedo@migracioncolombia.gov.co" xr:uid="{5673DF76-AAA0-4EA4-930A-1B8CA2BEE4A2}"/>
    <hyperlink ref="Z275" r:id="rId522" display="johana.oviedo@migracioncolombia.gov.co" xr:uid="{DB5CF090-B5F1-49D5-8E2C-1C448BA952F6}"/>
    <hyperlink ref="Z277" r:id="rId523" display="johana.oviedo@migracioncolombia.gov.co" xr:uid="{58381A33-CAAF-4448-8C9F-81B73EB0A3F3}"/>
    <hyperlink ref="Z279" r:id="rId524" display="johana.oviedo@migracioncolombia.gov.co" xr:uid="{8D7BF3AB-7AEC-43EE-9D7E-43CFD6C735D6}"/>
    <hyperlink ref="Z285" r:id="rId525" display="johana.oviedo@migracioncolombia.gov.co" xr:uid="{F2F47F69-1133-40AD-8717-1EDC87C21D3C}"/>
    <hyperlink ref="Z287" r:id="rId526" display="johana.oviedo@migracioncolombia.gov.co" xr:uid="{3E43F43D-B6F0-4C75-8864-DE89E2D9408E}"/>
    <hyperlink ref="Z289" r:id="rId527" display="johana.oviedo@migracioncolombia.gov.co" xr:uid="{FEB8BCB9-8118-439F-9A63-03204365ABFC}"/>
    <hyperlink ref="Z291" r:id="rId528" display="johana.oviedo@migracioncolombia.gov.co" xr:uid="{11552E4B-96DD-43F7-8538-8B0C44783333}"/>
    <hyperlink ref="Z579" r:id="rId529" xr:uid="{7404D612-0612-44AA-BB7A-EED2D38C5673}"/>
    <hyperlink ref="Z252" r:id="rId530" xr:uid="{3BCE4043-B6A8-428C-92D4-B51DAD2631E1}"/>
    <hyperlink ref="Z586" r:id="rId531" display="johana.oviedo@migracioncolombia.gov.co" xr:uid="{0148E2E9-BAB7-4AC3-BEDD-8E5B46CB05DB}"/>
    <hyperlink ref="Z587" r:id="rId532" display="johana.oviedo@migracioncolombia.gov.co" xr:uid="{29526473-DCAB-43AD-AC3D-4CA9F3F5F1CB}"/>
    <hyperlink ref="Z588" r:id="rId533" display="johana.oviedo@migracioncolombia.gov.co" xr:uid="{C9C10532-798F-4143-A2C7-39D2664C6408}"/>
    <hyperlink ref="Z592" r:id="rId534" display="johana.oviedo@migracioncolombia.gov.co" xr:uid="{24D8CA5E-7915-4D1D-985D-D1CB0DDE7D46}"/>
    <hyperlink ref="Z593" r:id="rId535" display="johana.oviedo@migracioncolombia.gov.co" xr:uid="{D7B02B72-09ED-4BF9-870C-B4869B24DA9A}"/>
    <hyperlink ref="Z610" r:id="rId536" xr:uid="{DEF04EFE-1593-476D-8BE8-0EA26843AC6D}"/>
    <hyperlink ref="Z255" r:id="rId537" xr:uid="{0EE4BA80-BEBB-49DE-B5EE-D969C4C2679E}"/>
    <hyperlink ref="Z140" r:id="rId538" xr:uid="{766510B7-EB73-4755-8069-6876D21876D5}"/>
    <hyperlink ref="Z328" r:id="rId539" display="rosa.martinez@migracioncolombia.gov.co" xr:uid="{5BC0174D-AD46-4FF8-996B-4E3D81A7953D}"/>
    <hyperlink ref="Z554" r:id="rId540" xr:uid="{AE4056A3-72F1-42C2-829B-E3503E2C66C0}"/>
    <hyperlink ref="Z612" r:id="rId541" xr:uid="{6A77829F-00AA-4130-97F1-779BFCB96F79}"/>
    <hyperlink ref="Z613" r:id="rId542" xr:uid="{F9DD744D-3E9B-4872-87AB-11057784D281}"/>
    <hyperlink ref="Z614" r:id="rId543" xr:uid="{0803F8C6-F58B-4B82-861A-7195EAC1081B}"/>
    <hyperlink ref="Z617" r:id="rId544" xr:uid="{F2027216-5A3F-4682-B08F-D8C371C5D1F0}"/>
    <hyperlink ref="Z616" r:id="rId545" xr:uid="{708A5FBD-54B6-4D1E-AA81-19DC37CFD25B}"/>
    <hyperlink ref="Z618" r:id="rId546" xr:uid="{07055BC0-B30F-43C8-B78C-B492F5617440}"/>
    <hyperlink ref="Z8" r:id="rId547" xr:uid="{259F7646-8214-4BC5-8D33-B5FA60F4C071}"/>
    <hyperlink ref="Z281" r:id="rId548" display="johana.oviedo@migracioncolombia.gov.co" xr:uid="{563F4727-0969-4E51-91B0-3DBD5CE5CF01}"/>
    <hyperlink ref="Z518" r:id="rId549" xr:uid="{9BB09AEE-D69E-46B6-B6DC-7526D7ECBDD7}"/>
    <hyperlink ref="Z559" r:id="rId550" xr:uid="{9C4E4EA9-704A-4439-8990-27F0356FA41E}"/>
    <hyperlink ref="Z599" r:id="rId551" xr:uid="{81230D62-D9D3-4A75-8E00-2487267F8073}"/>
    <hyperlink ref="Z600" r:id="rId552" xr:uid="{B8F4D389-CD00-49C1-A0C7-8C43238319A5}"/>
    <hyperlink ref="Z607" r:id="rId553" xr:uid="{5504A43E-0577-44E5-877C-26F0F8C12096}"/>
    <hyperlink ref="Z611" r:id="rId554" xr:uid="{E6F3838C-FD63-4750-85CD-6E69759B68AD}"/>
    <hyperlink ref="Z619" r:id="rId555" xr:uid="{786033EA-36D3-4F51-B04C-7B43057A641D}"/>
    <hyperlink ref="Z623" r:id="rId556" xr:uid="{0E469AF2-70C6-461A-BBF4-252DFEDEB167}"/>
    <hyperlink ref="Z622" r:id="rId557" display="johana.oviedo@migracioncolombia.gov.co" xr:uid="{63397582-671C-449B-AA2E-22D03082C23C}"/>
    <hyperlink ref="Z620" r:id="rId558" xr:uid="{A570F945-398F-4F00-B1C8-DBDA03E0508C}"/>
    <hyperlink ref="Z621" r:id="rId559" xr:uid="{F3F4C8B2-0BD8-41EF-9E6A-41C3E745EC9B}"/>
  </hyperlinks>
  <pageMargins left="0.7" right="0.7" top="0.75" bottom="0.75" header="0.3" footer="0.3"/>
  <pageSetup orientation="portrait" r:id="rId560"/>
  <legacyDrawing r:id="rId56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27ED8-2FE7-42B0-B80E-6CF8B1B058FB}">
  <dimension ref="A1:AL17"/>
  <sheetViews>
    <sheetView topLeftCell="A10" zoomScale="55" zoomScaleNormal="55" workbookViewId="0">
      <selection activeCell="I16" sqref="I16"/>
    </sheetView>
  </sheetViews>
  <sheetFormatPr baseColWidth="10" defaultRowHeight="15" x14ac:dyDescent="0.25"/>
  <cols>
    <col min="1" max="1" width="10.85546875" style="95" bestFit="1" customWidth="1"/>
    <col min="2" max="2" width="20.85546875" style="95" bestFit="1" customWidth="1"/>
    <col min="3" max="3" width="9.42578125" style="95" bestFit="1" customWidth="1"/>
    <col min="4" max="4" width="22.28515625" style="95" bestFit="1" customWidth="1"/>
    <col min="5" max="5" width="15.140625" style="95" bestFit="1" customWidth="1"/>
    <col min="6" max="6" width="14" style="95" bestFit="1" customWidth="1"/>
    <col min="7" max="7" width="73.5703125" style="95" customWidth="1"/>
    <col min="8" max="8" width="18.85546875" style="95" bestFit="1" customWidth="1"/>
    <col min="9" max="9" width="17.42578125" style="95" bestFit="1" customWidth="1"/>
    <col min="10" max="10" width="19.5703125" style="95" bestFit="1" customWidth="1"/>
    <col min="11" max="11" width="11.42578125" style="95"/>
    <col min="12" max="12" width="18.7109375" style="95" customWidth="1"/>
    <col min="13" max="13" width="15.42578125" style="95" bestFit="1" customWidth="1"/>
    <col min="14" max="14" width="30.5703125" style="95" bestFit="1" customWidth="1"/>
    <col min="15" max="15" width="22" style="95" bestFit="1" customWidth="1"/>
    <col min="16" max="16" width="15.140625" style="95" bestFit="1" customWidth="1"/>
    <col min="17" max="17" width="15.42578125" style="95" bestFit="1" customWidth="1"/>
    <col min="18" max="18" width="15.7109375" style="95" bestFit="1" customWidth="1"/>
    <col min="19" max="19" width="16.5703125" style="95" bestFit="1" customWidth="1"/>
    <col min="20" max="21" width="18.28515625" style="95" bestFit="1" customWidth="1"/>
    <col min="22" max="22" width="13.42578125" style="95" bestFit="1" customWidth="1"/>
    <col min="23" max="24" width="14.42578125" style="95" bestFit="1" customWidth="1"/>
    <col min="25" max="25" width="18.85546875" style="95" bestFit="1" customWidth="1"/>
    <col min="26" max="26" width="29" style="95" bestFit="1" customWidth="1"/>
    <col min="27" max="27" width="11.28515625" style="95" bestFit="1" customWidth="1"/>
    <col min="28" max="28" width="34" style="95" customWidth="1"/>
    <col min="29" max="29" width="62.140625" style="95" customWidth="1"/>
    <col min="30" max="30" width="102.28515625" style="95" customWidth="1"/>
    <col min="31" max="31" width="11.28515625" style="95" bestFit="1" customWidth="1"/>
    <col min="32" max="32" width="10.85546875" style="95" bestFit="1" customWidth="1"/>
    <col min="33" max="16384" width="11.42578125" style="95"/>
  </cols>
  <sheetData>
    <row r="1" spans="1:32" s="46" customFormat="1" ht="66" x14ac:dyDescent="0.25">
      <c r="A1" s="1" t="s">
        <v>641</v>
      </c>
      <c r="B1" s="1" t="s">
        <v>0</v>
      </c>
      <c r="C1" s="1" t="s">
        <v>1</v>
      </c>
      <c r="D1" s="1" t="s">
        <v>611</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684</v>
      </c>
      <c r="T1" s="2" t="s">
        <v>670</v>
      </c>
      <c r="U1" s="2" t="s">
        <v>13</v>
      </c>
      <c r="V1" s="1" t="s">
        <v>14</v>
      </c>
      <c r="W1" s="1" t="s">
        <v>15</v>
      </c>
      <c r="X1" s="1" t="s">
        <v>16</v>
      </c>
      <c r="Y1" s="16" t="s">
        <v>17</v>
      </c>
      <c r="Z1" s="1" t="s">
        <v>664</v>
      </c>
      <c r="AA1" s="1" t="s">
        <v>18</v>
      </c>
      <c r="AB1" s="1" t="s">
        <v>19</v>
      </c>
      <c r="AC1" s="1" t="s">
        <v>20</v>
      </c>
      <c r="AD1" s="1" t="s">
        <v>21</v>
      </c>
      <c r="AE1" s="1" t="s">
        <v>22</v>
      </c>
      <c r="AF1" s="1" t="s">
        <v>23</v>
      </c>
    </row>
    <row r="2" spans="1:32" s="22" customFormat="1" ht="82.5" x14ac:dyDescent="0.25">
      <c r="A2" s="32" t="s">
        <v>70</v>
      </c>
      <c r="B2" s="32" t="s">
        <v>65</v>
      </c>
      <c r="C2" s="27">
        <v>7</v>
      </c>
      <c r="D2" s="32" t="s">
        <v>311</v>
      </c>
      <c r="E2" s="32"/>
      <c r="F2" s="32"/>
      <c r="G2" s="32" t="s">
        <v>878</v>
      </c>
      <c r="H2" s="32" t="s">
        <v>258</v>
      </c>
      <c r="I2" s="32" t="s">
        <v>72</v>
      </c>
      <c r="J2" s="32" t="s">
        <v>36</v>
      </c>
      <c r="K2" s="32">
        <v>8</v>
      </c>
      <c r="L2" s="32" t="s">
        <v>28</v>
      </c>
      <c r="M2" s="32">
        <v>3</v>
      </c>
      <c r="N2" s="32" t="s">
        <v>29</v>
      </c>
      <c r="O2" s="32" t="s">
        <v>708</v>
      </c>
      <c r="P2" s="67" t="s">
        <v>30</v>
      </c>
      <c r="Q2" s="67">
        <v>1</v>
      </c>
      <c r="R2" s="32" t="s">
        <v>59</v>
      </c>
      <c r="S2" s="28"/>
      <c r="T2" s="28">
        <v>15842470</v>
      </c>
      <c r="U2" s="28">
        <f>+T2</f>
        <v>15842470</v>
      </c>
      <c r="V2" s="32" t="s">
        <v>32</v>
      </c>
      <c r="W2" s="32" t="s">
        <v>33</v>
      </c>
      <c r="X2" s="32" t="s">
        <v>67</v>
      </c>
      <c r="Y2" s="33">
        <v>3009133992</v>
      </c>
      <c r="Z2" s="10" t="s">
        <v>68</v>
      </c>
      <c r="AA2" s="32"/>
      <c r="AB2" s="32" t="s">
        <v>65</v>
      </c>
      <c r="AC2" s="32" t="s">
        <v>575</v>
      </c>
      <c r="AD2" s="32" t="s">
        <v>2226</v>
      </c>
      <c r="AE2" s="32"/>
      <c r="AF2" s="32"/>
    </row>
    <row r="3" spans="1:32" s="47" customFormat="1" ht="136.5" customHeight="1" x14ac:dyDescent="0.25">
      <c r="A3" s="32" t="s">
        <v>601</v>
      </c>
      <c r="B3" s="32" t="s">
        <v>174</v>
      </c>
      <c r="C3" s="48">
        <v>158</v>
      </c>
      <c r="D3" s="32" t="s">
        <v>212</v>
      </c>
      <c r="E3" s="32"/>
      <c r="F3" s="32"/>
      <c r="G3" s="32" t="s">
        <v>945</v>
      </c>
      <c r="H3" s="32" t="s">
        <v>584</v>
      </c>
      <c r="I3" s="32" t="s">
        <v>585</v>
      </c>
      <c r="J3" s="67" t="s">
        <v>39</v>
      </c>
      <c r="K3" s="67">
        <v>9</v>
      </c>
      <c r="L3" s="32" t="s">
        <v>28</v>
      </c>
      <c r="M3" s="32">
        <v>3</v>
      </c>
      <c r="N3" s="32" t="s">
        <v>195</v>
      </c>
      <c r="O3" s="32" t="s">
        <v>708</v>
      </c>
      <c r="P3" s="32" t="s">
        <v>43</v>
      </c>
      <c r="Q3" s="32">
        <v>0</v>
      </c>
      <c r="R3" s="32" t="s">
        <v>59</v>
      </c>
      <c r="S3" s="28">
        <v>0</v>
      </c>
      <c r="T3" s="90">
        <v>140000000</v>
      </c>
      <c r="U3" s="90">
        <f>+T3</f>
        <v>140000000</v>
      </c>
      <c r="V3" s="32" t="s">
        <v>32</v>
      </c>
      <c r="W3" s="32" t="s">
        <v>33</v>
      </c>
      <c r="X3" s="32" t="s">
        <v>576</v>
      </c>
      <c r="Y3" s="33">
        <v>3009133992</v>
      </c>
      <c r="Z3" s="10" t="s">
        <v>577</v>
      </c>
      <c r="AA3" s="32"/>
      <c r="AB3" s="32" t="s">
        <v>174</v>
      </c>
      <c r="AC3" s="32" t="s">
        <v>608</v>
      </c>
      <c r="AD3" s="32" t="s">
        <v>1967</v>
      </c>
      <c r="AE3" s="32"/>
      <c r="AF3" s="32"/>
    </row>
    <row r="4" spans="1:32" s="47" customFormat="1" ht="214.5" x14ac:dyDescent="0.25">
      <c r="A4" s="32" t="s">
        <v>605</v>
      </c>
      <c r="B4" s="32" t="s">
        <v>174</v>
      </c>
      <c r="C4" s="48">
        <v>162</v>
      </c>
      <c r="D4" s="32" t="s">
        <v>216</v>
      </c>
      <c r="E4" s="32"/>
      <c r="F4" s="32"/>
      <c r="G4" s="32" t="s">
        <v>1528</v>
      </c>
      <c r="H4" s="32" t="s">
        <v>588</v>
      </c>
      <c r="I4" s="32"/>
      <c r="J4" s="32" t="s">
        <v>36</v>
      </c>
      <c r="K4" s="32">
        <v>8</v>
      </c>
      <c r="L4" s="32" t="s">
        <v>28</v>
      </c>
      <c r="M4" s="32">
        <v>3</v>
      </c>
      <c r="N4" s="91" t="s">
        <v>1942</v>
      </c>
      <c r="O4" s="91" t="s">
        <v>713</v>
      </c>
      <c r="P4" s="32" t="s">
        <v>43</v>
      </c>
      <c r="Q4" s="32">
        <v>0</v>
      </c>
      <c r="R4" s="32" t="s">
        <v>59</v>
      </c>
      <c r="S4" s="28">
        <v>0</v>
      </c>
      <c r="T4" s="28">
        <v>200000000</v>
      </c>
      <c r="U4" s="28">
        <f>+T4</f>
        <v>200000000</v>
      </c>
      <c r="V4" s="32" t="s">
        <v>32</v>
      </c>
      <c r="W4" s="32" t="s">
        <v>33</v>
      </c>
      <c r="X4" s="32" t="s">
        <v>576</v>
      </c>
      <c r="Y4" s="33">
        <v>3009133992</v>
      </c>
      <c r="Z4" s="10" t="s">
        <v>577</v>
      </c>
      <c r="AA4" s="32"/>
      <c r="AB4" s="32" t="s">
        <v>174</v>
      </c>
      <c r="AC4" s="32" t="s">
        <v>608</v>
      </c>
      <c r="AD4" s="32" t="s">
        <v>1968</v>
      </c>
      <c r="AE4" s="32"/>
      <c r="AF4" s="32"/>
    </row>
    <row r="5" spans="1:32" s="47" customFormat="1" ht="249" customHeight="1" x14ac:dyDescent="0.25">
      <c r="A5" s="32" t="s">
        <v>523</v>
      </c>
      <c r="B5" s="32" t="s">
        <v>108</v>
      </c>
      <c r="C5" s="48">
        <v>280</v>
      </c>
      <c r="D5" s="32" t="s">
        <v>201</v>
      </c>
      <c r="E5" s="32"/>
      <c r="F5" s="32"/>
      <c r="G5" s="91" t="s">
        <v>2228</v>
      </c>
      <c r="H5" s="32" t="s">
        <v>202</v>
      </c>
      <c r="I5" s="32" t="s">
        <v>78</v>
      </c>
      <c r="J5" s="32" t="s">
        <v>36</v>
      </c>
      <c r="K5" s="32">
        <v>8</v>
      </c>
      <c r="L5" s="32" t="s">
        <v>28</v>
      </c>
      <c r="M5" s="32">
        <v>4</v>
      </c>
      <c r="N5" s="32" t="s">
        <v>136</v>
      </c>
      <c r="O5" s="32" t="s">
        <v>712</v>
      </c>
      <c r="P5" s="32" t="s">
        <v>43</v>
      </c>
      <c r="Q5" s="32">
        <v>0</v>
      </c>
      <c r="R5" s="32" t="s">
        <v>31</v>
      </c>
      <c r="S5" s="3">
        <v>0</v>
      </c>
      <c r="T5" s="92">
        <v>27562546</v>
      </c>
      <c r="U5" s="92">
        <f>+T5</f>
        <v>27562546</v>
      </c>
      <c r="V5" s="32" t="s">
        <v>32</v>
      </c>
      <c r="W5" s="32" t="s">
        <v>33</v>
      </c>
      <c r="X5" s="32" t="s">
        <v>200</v>
      </c>
      <c r="Y5" s="33">
        <v>3009133992</v>
      </c>
      <c r="Z5" s="10" t="s">
        <v>244</v>
      </c>
      <c r="AA5" s="32"/>
      <c r="AB5" s="32" t="s">
        <v>108</v>
      </c>
      <c r="AC5" s="32" t="s">
        <v>275</v>
      </c>
      <c r="AD5" s="32" t="s">
        <v>2229</v>
      </c>
      <c r="AE5" s="93"/>
      <c r="AF5" s="93"/>
    </row>
    <row r="6" spans="1:32" s="52" customFormat="1" ht="132" x14ac:dyDescent="0.25">
      <c r="A6" s="12" t="s">
        <v>723</v>
      </c>
      <c r="B6" s="12" t="s">
        <v>108</v>
      </c>
      <c r="C6" s="13">
        <v>326</v>
      </c>
      <c r="D6" s="12" t="s">
        <v>721</v>
      </c>
      <c r="E6" s="12"/>
      <c r="F6" s="12"/>
      <c r="G6" s="12" t="s">
        <v>1555</v>
      </c>
      <c r="H6" s="12" t="s">
        <v>204</v>
      </c>
      <c r="I6" s="12" t="s">
        <v>78</v>
      </c>
      <c r="J6" s="12" t="s">
        <v>54</v>
      </c>
      <c r="K6" s="12">
        <v>5</v>
      </c>
      <c r="L6" s="12" t="s">
        <v>64</v>
      </c>
      <c r="M6" s="12">
        <v>4</v>
      </c>
      <c r="N6" s="12" t="s">
        <v>210</v>
      </c>
      <c r="O6" s="12" t="s">
        <v>711</v>
      </c>
      <c r="P6" s="12" t="s">
        <v>43</v>
      </c>
      <c r="Q6" s="12">
        <v>0</v>
      </c>
      <c r="R6" s="12" t="s">
        <v>59</v>
      </c>
      <c r="S6" s="65"/>
      <c r="T6" s="65">
        <v>640575000</v>
      </c>
      <c r="U6" s="65">
        <v>640575000</v>
      </c>
      <c r="V6" s="12" t="s">
        <v>32</v>
      </c>
      <c r="W6" s="12" t="s">
        <v>33</v>
      </c>
      <c r="X6" s="12" t="s">
        <v>702</v>
      </c>
      <c r="Y6" s="12">
        <v>3009133992</v>
      </c>
      <c r="Z6" s="20" t="s">
        <v>241</v>
      </c>
      <c r="AA6" s="12"/>
      <c r="AB6" s="12" t="s">
        <v>108</v>
      </c>
      <c r="AC6" s="12" t="s">
        <v>573</v>
      </c>
      <c r="AD6" s="12" t="s">
        <v>2230</v>
      </c>
      <c r="AE6" s="12"/>
      <c r="AF6" s="12"/>
    </row>
    <row r="7" spans="1:32" s="47" customFormat="1" ht="115.5" x14ac:dyDescent="0.25">
      <c r="A7" s="32" t="s">
        <v>1764</v>
      </c>
      <c r="B7" s="32" t="s">
        <v>108</v>
      </c>
      <c r="C7" s="48">
        <v>517</v>
      </c>
      <c r="D7" s="32" t="s">
        <v>1233</v>
      </c>
      <c r="E7" s="32"/>
      <c r="F7" s="32"/>
      <c r="G7" s="32" t="s">
        <v>1710</v>
      </c>
      <c r="H7" s="32" t="s">
        <v>204</v>
      </c>
      <c r="I7" s="32"/>
      <c r="J7" s="67" t="s">
        <v>39</v>
      </c>
      <c r="K7" s="67">
        <v>9</v>
      </c>
      <c r="L7" s="67" t="s">
        <v>28</v>
      </c>
      <c r="M7" s="32">
        <v>2</v>
      </c>
      <c r="N7" s="32" t="s">
        <v>243</v>
      </c>
      <c r="O7" s="32" t="s">
        <v>710</v>
      </c>
      <c r="P7" s="32" t="s">
        <v>43</v>
      </c>
      <c r="Q7" s="32">
        <v>0</v>
      </c>
      <c r="R7" s="32" t="s">
        <v>59</v>
      </c>
      <c r="S7" s="28">
        <v>0</v>
      </c>
      <c r="T7" s="28">
        <v>58000000</v>
      </c>
      <c r="U7" s="28">
        <v>58000000</v>
      </c>
      <c r="V7" s="32" t="s">
        <v>32</v>
      </c>
      <c r="W7" s="32" t="s">
        <v>33</v>
      </c>
      <c r="X7" s="32" t="s">
        <v>773</v>
      </c>
      <c r="Y7" s="33">
        <v>3009133992</v>
      </c>
      <c r="Z7" s="10" t="s">
        <v>774</v>
      </c>
      <c r="AA7" s="32"/>
      <c r="AB7" s="32" t="s">
        <v>108</v>
      </c>
      <c r="AC7" s="32" t="s">
        <v>573</v>
      </c>
      <c r="AD7" s="32" t="s">
        <v>2231</v>
      </c>
      <c r="AE7" s="32"/>
      <c r="AF7" s="32"/>
    </row>
    <row r="8" spans="1:32" s="94" customFormat="1" ht="99" x14ac:dyDescent="0.25">
      <c r="A8" s="7" t="s">
        <v>1952</v>
      </c>
      <c r="B8" s="7" t="s">
        <v>108</v>
      </c>
      <c r="C8" s="7">
        <v>558</v>
      </c>
      <c r="D8" s="42" t="s">
        <v>718</v>
      </c>
      <c r="E8" s="7"/>
      <c r="F8" s="7"/>
      <c r="G8" s="7" t="s">
        <v>1949</v>
      </c>
      <c r="H8" s="7" t="s">
        <v>204</v>
      </c>
      <c r="I8" s="7"/>
      <c r="J8" s="7" t="s">
        <v>36</v>
      </c>
      <c r="K8" s="7">
        <v>8</v>
      </c>
      <c r="L8" s="17" t="s">
        <v>28</v>
      </c>
      <c r="M8" s="7">
        <v>5</v>
      </c>
      <c r="N8" s="44" t="s">
        <v>210</v>
      </c>
      <c r="O8" s="7" t="s">
        <v>708</v>
      </c>
      <c r="P8" s="7" t="s">
        <v>43</v>
      </c>
      <c r="Q8" s="7">
        <v>0</v>
      </c>
      <c r="R8" s="7" t="s">
        <v>59</v>
      </c>
      <c r="S8" s="64"/>
      <c r="T8" s="64">
        <v>304602030</v>
      </c>
      <c r="U8" s="64">
        <f>+T8</f>
        <v>304602030</v>
      </c>
      <c r="V8" s="45" t="s">
        <v>32</v>
      </c>
      <c r="W8" s="45" t="s">
        <v>33</v>
      </c>
      <c r="X8" s="7" t="s">
        <v>702</v>
      </c>
      <c r="Y8" s="17">
        <v>3009133992</v>
      </c>
      <c r="Z8" s="24" t="s">
        <v>241</v>
      </c>
      <c r="AA8" s="7"/>
      <c r="AB8" s="7" t="s">
        <v>108</v>
      </c>
      <c r="AC8" s="7" t="s">
        <v>628</v>
      </c>
      <c r="AD8" s="7" t="s">
        <v>2232</v>
      </c>
      <c r="AE8" s="7"/>
      <c r="AF8" s="7"/>
    </row>
    <row r="9" spans="1:32" ht="120.75" customHeight="1" x14ac:dyDescent="0.25">
      <c r="A9" s="32" t="s">
        <v>2028</v>
      </c>
      <c r="B9" s="32" t="s">
        <v>65</v>
      </c>
      <c r="C9" s="27">
        <v>598</v>
      </c>
      <c r="D9" s="32" t="s">
        <v>1094</v>
      </c>
      <c r="E9" s="32"/>
      <c r="F9" s="93"/>
      <c r="G9" s="32" t="s">
        <v>2111</v>
      </c>
      <c r="H9" s="32" t="s">
        <v>743</v>
      </c>
      <c r="I9" s="32" t="s">
        <v>2077</v>
      </c>
      <c r="J9" s="32" t="s">
        <v>36</v>
      </c>
      <c r="K9" s="32">
        <v>8</v>
      </c>
      <c r="L9" s="32" t="s">
        <v>28</v>
      </c>
      <c r="M9" s="67">
        <v>4.4000000000000004</v>
      </c>
      <c r="N9" s="32" t="s">
        <v>29</v>
      </c>
      <c r="O9" s="32" t="s">
        <v>708</v>
      </c>
      <c r="P9" s="67" t="s">
        <v>312</v>
      </c>
      <c r="Q9" s="67">
        <v>1</v>
      </c>
      <c r="R9" s="32" t="s">
        <v>59</v>
      </c>
      <c r="S9" s="3">
        <v>8000000</v>
      </c>
      <c r="T9" s="3">
        <v>36000000</v>
      </c>
      <c r="U9" s="3">
        <f>+T9</f>
        <v>36000000</v>
      </c>
      <c r="V9" s="32" t="s">
        <v>32</v>
      </c>
      <c r="W9" s="32" t="s">
        <v>33</v>
      </c>
      <c r="X9" s="32" t="s">
        <v>2078</v>
      </c>
      <c r="Y9" s="33">
        <v>3015116726</v>
      </c>
      <c r="Z9" s="70" t="s">
        <v>2079</v>
      </c>
      <c r="AA9" s="32"/>
      <c r="AB9" s="32" t="s">
        <v>65</v>
      </c>
      <c r="AC9" s="32" t="s">
        <v>575</v>
      </c>
      <c r="AD9" s="51" t="s">
        <v>2233</v>
      </c>
      <c r="AE9" s="32"/>
      <c r="AF9" s="32"/>
    </row>
    <row r="10" spans="1:32" ht="140.25" customHeight="1" x14ac:dyDescent="0.25">
      <c r="A10" s="32" t="s">
        <v>2029</v>
      </c>
      <c r="B10" s="32" t="s">
        <v>65</v>
      </c>
      <c r="C10" s="27">
        <v>599</v>
      </c>
      <c r="D10" s="32" t="s">
        <v>311</v>
      </c>
      <c r="E10" s="32"/>
      <c r="F10" s="93"/>
      <c r="G10" s="98" t="s">
        <v>2234</v>
      </c>
      <c r="H10" s="32" t="s">
        <v>258</v>
      </c>
      <c r="I10" s="32" t="s">
        <v>2080</v>
      </c>
      <c r="J10" s="32" t="s">
        <v>36</v>
      </c>
      <c r="K10" s="32">
        <v>8</v>
      </c>
      <c r="L10" s="67" t="s">
        <v>28</v>
      </c>
      <c r="M10" s="67">
        <v>4</v>
      </c>
      <c r="N10" s="91" t="s">
        <v>2235</v>
      </c>
      <c r="O10" s="32" t="s">
        <v>708</v>
      </c>
      <c r="P10" s="32" t="s">
        <v>312</v>
      </c>
      <c r="Q10" s="99">
        <v>1</v>
      </c>
      <c r="R10" s="32" t="s">
        <v>59</v>
      </c>
      <c r="S10" s="93"/>
      <c r="T10" s="71">
        <v>47431020</v>
      </c>
      <c r="U10" s="3">
        <f>+T10</f>
        <v>47431020</v>
      </c>
      <c r="V10" s="32" t="s">
        <v>32</v>
      </c>
      <c r="W10" s="32" t="s">
        <v>33</v>
      </c>
      <c r="X10" s="32" t="s">
        <v>2081</v>
      </c>
      <c r="Y10" s="33">
        <v>3138322677</v>
      </c>
      <c r="Z10" s="70" t="s">
        <v>2082</v>
      </c>
      <c r="AA10" s="93"/>
      <c r="AB10" s="32" t="s">
        <v>65</v>
      </c>
      <c r="AC10" s="32" t="s">
        <v>575</v>
      </c>
      <c r="AD10" s="51" t="s">
        <v>2236</v>
      </c>
      <c r="AE10" s="32"/>
      <c r="AF10" s="32"/>
    </row>
    <row r="11" spans="1:32" ht="138" customHeight="1" x14ac:dyDescent="0.25">
      <c r="A11" s="51" t="s">
        <v>2130</v>
      </c>
      <c r="B11" s="32" t="s">
        <v>108</v>
      </c>
      <c r="C11" s="27">
        <v>606</v>
      </c>
      <c r="D11" s="32" t="s">
        <v>1227</v>
      </c>
      <c r="E11" s="32"/>
      <c r="F11" s="32"/>
      <c r="G11" s="32" t="s">
        <v>2117</v>
      </c>
      <c r="H11" s="32" t="s">
        <v>26</v>
      </c>
      <c r="I11" s="32"/>
      <c r="J11" s="32" t="s">
        <v>36</v>
      </c>
      <c r="K11" s="32">
        <v>8</v>
      </c>
      <c r="L11" s="32" t="s">
        <v>28</v>
      </c>
      <c r="M11" s="32">
        <v>4.5</v>
      </c>
      <c r="N11" s="32" t="s">
        <v>29</v>
      </c>
      <c r="O11" s="32" t="s">
        <v>708</v>
      </c>
      <c r="P11" s="32" t="s">
        <v>43</v>
      </c>
      <c r="Q11" s="32">
        <v>0</v>
      </c>
      <c r="R11" s="32" t="s">
        <v>31</v>
      </c>
      <c r="S11" s="86">
        <v>7000000</v>
      </c>
      <c r="T11" s="86">
        <f>+S11*4.5</f>
        <v>31500000</v>
      </c>
      <c r="U11" s="86">
        <f>+T11</f>
        <v>31500000</v>
      </c>
      <c r="V11" s="32" t="s">
        <v>32</v>
      </c>
      <c r="W11" s="32" t="s">
        <v>33</v>
      </c>
      <c r="X11" s="32" t="s">
        <v>1340</v>
      </c>
      <c r="Y11" s="32">
        <v>3213009428</v>
      </c>
      <c r="Z11" s="10" t="s">
        <v>1341</v>
      </c>
      <c r="AA11" s="32"/>
      <c r="AB11" s="32" t="s">
        <v>108</v>
      </c>
      <c r="AC11" s="67" t="s">
        <v>272</v>
      </c>
      <c r="AD11" s="32" t="s">
        <v>2237</v>
      </c>
      <c r="AE11" s="32"/>
      <c r="AF11" s="32"/>
    </row>
    <row r="12" spans="1:32" s="104" customFormat="1" ht="66" x14ac:dyDescent="0.25">
      <c r="A12" s="7"/>
      <c r="B12" s="7" t="s">
        <v>98</v>
      </c>
      <c r="C12" s="7">
        <v>610</v>
      </c>
      <c r="D12" s="7" t="s">
        <v>618</v>
      </c>
      <c r="E12" s="7"/>
      <c r="F12" s="7"/>
      <c r="G12" s="7" t="s">
        <v>2192</v>
      </c>
      <c r="H12" s="7" t="s">
        <v>26</v>
      </c>
      <c r="I12" s="7" t="s">
        <v>696</v>
      </c>
      <c r="J12" s="7" t="s">
        <v>36</v>
      </c>
      <c r="K12" s="7">
        <v>8</v>
      </c>
      <c r="L12" s="7" t="s">
        <v>2159</v>
      </c>
      <c r="M12" s="7">
        <v>4</v>
      </c>
      <c r="N12" s="7" t="s">
        <v>29</v>
      </c>
      <c r="O12" s="7" t="s">
        <v>708</v>
      </c>
      <c r="P12" s="7" t="s">
        <v>43</v>
      </c>
      <c r="Q12" s="7">
        <v>0</v>
      </c>
      <c r="R12" s="7" t="s">
        <v>59</v>
      </c>
      <c r="S12" s="102">
        <v>7000000</v>
      </c>
      <c r="T12" s="9">
        <f>S12*M12</f>
        <v>28000000</v>
      </c>
      <c r="U12" s="9">
        <f>+T12</f>
        <v>28000000</v>
      </c>
      <c r="V12" s="7" t="s">
        <v>32</v>
      </c>
      <c r="W12" s="9" t="s">
        <v>33</v>
      </c>
      <c r="X12" s="7" t="s">
        <v>99</v>
      </c>
      <c r="Y12" s="7">
        <v>3009133992</v>
      </c>
      <c r="Z12" s="24" t="s">
        <v>100</v>
      </c>
      <c r="AA12" s="7"/>
      <c r="AB12" s="7" t="s">
        <v>98</v>
      </c>
      <c r="AC12" s="7" t="s">
        <v>574</v>
      </c>
      <c r="AD12" s="7" t="s">
        <v>2160</v>
      </c>
      <c r="AE12" s="103"/>
      <c r="AF12" s="103"/>
    </row>
    <row r="13" spans="1:32" s="47" customFormat="1" ht="138.75" customHeight="1" x14ac:dyDescent="0.25">
      <c r="A13" s="32"/>
      <c r="B13" s="32" t="s">
        <v>108</v>
      </c>
      <c r="C13" s="27">
        <v>618</v>
      </c>
      <c r="D13" s="39" t="s">
        <v>1860</v>
      </c>
      <c r="E13" s="39"/>
      <c r="F13" s="39"/>
      <c r="G13" s="87" t="s">
        <v>2216</v>
      </c>
      <c r="H13" s="32" t="s">
        <v>2215</v>
      </c>
      <c r="I13" s="32"/>
      <c r="J13" s="83" t="s">
        <v>36</v>
      </c>
      <c r="K13" s="32">
        <v>8</v>
      </c>
      <c r="L13" s="33" t="s">
        <v>28</v>
      </c>
      <c r="M13" s="32">
        <v>4</v>
      </c>
      <c r="N13" s="32" t="s">
        <v>243</v>
      </c>
      <c r="O13" s="40" t="s">
        <v>710</v>
      </c>
      <c r="P13" s="67" t="s">
        <v>43</v>
      </c>
      <c r="Q13" s="67">
        <v>0</v>
      </c>
      <c r="R13" s="32" t="s">
        <v>59</v>
      </c>
      <c r="S13" s="69">
        <v>1500000</v>
      </c>
      <c r="T13" s="72">
        <v>6000000</v>
      </c>
      <c r="U13" s="3">
        <v>6000000</v>
      </c>
      <c r="V13" s="41" t="s">
        <v>32</v>
      </c>
      <c r="W13" s="41" t="s">
        <v>33</v>
      </c>
      <c r="X13" s="32" t="s">
        <v>1863</v>
      </c>
      <c r="Y13" s="33">
        <v>3009133992</v>
      </c>
      <c r="Z13" s="10" t="s">
        <v>1864</v>
      </c>
      <c r="AA13" s="32"/>
      <c r="AB13" s="32" t="s">
        <v>1865</v>
      </c>
      <c r="AC13" s="67" t="s">
        <v>573</v>
      </c>
      <c r="AD13" s="32" t="s">
        <v>2238</v>
      </c>
      <c r="AE13" s="32"/>
      <c r="AF13" s="32"/>
    </row>
    <row r="14" spans="1:32" s="47" customFormat="1" ht="150.75" customHeight="1" x14ac:dyDescent="0.25">
      <c r="A14" s="32"/>
      <c r="B14" s="32" t="s">
        <v>108</v>
      </c>
      <c r="C14" s="67">
        <v>619</v>
      </c>
      <c r="D14" s="32">
        <v>80111600</v>
      </c>
      <c r="E14" s="32"/>
      <c r="F14" s="99"/>
      <c r="G14" s="32" t="s">
        <v>2239</v>
      </c>
      <c r="H14" s="32" t="s">
        <v>743</v>
      </c>
      <c r="I14" s="32" t="s">
        <v>2240</v>
      </c>
      <c r="J14" s="32" t="s">
        <v>39</v>
      </c>
      <c r="K14" s="32">
        <v>9</v>
      </c>
      <c r="L14" s="32" t="s">
        <v>28</v>
      </c>
      <c r="M14" s="50">
        <v>4</v>
      </c>
      <c r="N14" s="32" t="s">
        <v>29</v>
      </c>
      <c r="O14" s="32" t="s">
        <v>708</v>
      </c>
      <c r="P14" s="50" t="s">
        <v>43</v>
      </c>
      <c r="Q14" s="32">
        <v>0</v>
      </c>
      <c r="R14" s="32" t="s">
        <v>59</v>
      </c>
      <c r="S14" s="3">
        <v>8500000</v>
      </c>
      <c r="T14" s="3">
        <f>+M14*S14</f>
        <v>34000000</v>
      </c>
      <c r="U14" s="3">
        <f>+T14</f>
        <v>34000000</v>
      </c>
      <c r="V14" s="32" t="s">
        <v>32</v>
      </c>
      <c r="W14" s="32" t="s">
        <v>33</v>
      </c>
      <c r="X14" s="32" t="s">
        <v>2241</v>
      </c>
      <c r="Y14" s="33">
        <v>3208698022</v>
      </c>
      <c r="Z14" s="70" t="s">
        <v>2242</v>
      </c>
      <c r="AA14" s="32"/>
      <c r="AB14" s="32" t="s">
        <v>108</v>
      </c>
      <c r="AC14" s="32" t="s">
        <v>573</v>
      </c>
      <c r="AD14" s="32" t="s">
        <v>2243</v>
      </c>
      <c r="AE14" s="109"/>
      <c r="AF14" s="109"/>
    </row>
    <row r="15" spans="1:32" s="47" customFormat="1" ht="82.5" x14ac:dyDescent="0.25">
      <c r="A15" s="32"/>
      <c r="B15" s="32" t="s">
        <v>108</v>
      </c>
      <c r="C15" s="67">
        <v>620</v>
      </c>
      <c r="D15" s="32" t="s">
        <v>1457</v>
      </c>
      <c r="E15" s="32"/>
      <c r="F15" s="99"/>
      <c r="G15" s="32" t="s">
        <v>2244</v>
      </c>
      <c r="H15" s="99" t="s">
        <v>204</v>
      </c>
      <c r="I15" s="99"/>
      <c r="J15" s="32" t="s">
        <v>36</v>
      </c>
      <c r="K15" s="32">
        <v>8</v>
      </c>
      <c r="L15" s="32" t="s">
        <v>28</v>
      </c>
      <c r="M15" s="32">
        <v>4</v>
      </c>
      <c r="N15" s="32" t="s">
        <v>210</v>
      </c>
      <c r="O15" s="32" t="s">
        <v>711</v>
      </c>
      <c r="P15" s="50" t="s">
        <v>43</v>
      </c>
      <c r="Q15" s="32">
        <v>0</v>
      </c>
      <c r="R15" s="32" t="s">
        <v>59</v>
      </c>
      <c r="S15" s="110"/>
      <c r="T15" s="111">
        <v>640575000</v>
      </c>
      <c r="U15" s="111">
        <v>640575000</v>
      </c>
      <c r="V15" s="32" t="s">
        <v>32</v>
      </c>
      <c r="W15" s="32" t="s">
        <v>33</v>
      </c>
      <c r="X15" s="3" t="s">
        <v>642</v>
      </c>
      <c r="Y15" s="33">
        <v>3009133992</v>
      </c>
      <c r="Z15" s="112" t="s">
        <v>704</v>
      </c>
      <c r="AA15" s="3"/>
      <c r="AB15" s="32" t="s">
        <v>108</v>
      </c>
      <c r="AC15" s="32" t="s">
        <v>573</v>
      </c>
      <c r="AD15" s="32" t="s">
        <v>2243</v>
      </c>
      <c r="AE15" s="33"/>
      <c r="AF15" s="70"/>
    </row>
    <row r="16" spans="1:32" s="113" customFormat="1" ht="49.5" x14ac:dyDescent="0.25">
      <c r="A16" s="32" t="s">
        <v>523</v>
      </c>
      <c r="B16" s="32" t="s">
        <v>108</v>
      </c>
      <c r="C16" s="67">
        <v>621</v>
      </c>
      <c r="D16" s="32" t="s">
        <v>201</v>
      </c>
      <c r="E16" s="32"/>
      <c r="F16" s="99"/>
      <c r="G16" s="50" t="s">
        <v>2245</v>
      </c>
      <c r="H16" s="32" t="s">
        <v>202</v>
      </c>
      <c r="I16" s="32" t="s">
        <v>78</v>
      </c>
      <c r="J16" s="32" t="s">
        <v>36</v>
      </c>
      <c r="K16" s="32">
        <v>8</v>
      </c>
      <c r="L16" s="32" t="s">
        <v>28</v>
      </c>
      <c r="M16" s="32">
        <v>4</v>
      </c>
      <c r="N16" s="32" t="s">
        <v>136</v>
      </c>
      <c r="O16" s="32" t="s">
        <v>712</v>
      </c>
      <c r="P16" s="32" t="s">
        <v>43</v>
      </c>
      <c r="Q16" s="32">
        <v>0</v>
      </c>
      <c r="R16" s="32" t="s">
        <v>31</v>
      </c>
      <c r="S16" s="3">
        <v>0</v>
      </c>
      <c r="T16" s="3">
        <v>11200000</v>
      </c>
      <c r="U16" s="3">
        <v>11200000</v>
      </c>
      <c r="V16" s="32" t="s">
        <v>32</v>
      </c>
      <c r="W16" s="32" t="s">
        <v>33</v>
      </c>
      <c r="X16" s="32" t="s">
        <v>200</v>
      </c>
      <c r="Y16" s="33">
        <v>3009133992</v>
      </c>
      <c r="Z16" s="10" t="s">
        <v>244</v>
      </c>
      <c r="AA16" s="32"/>
      <c r="AB16" s="32" t="s">
        <v>108</v>
      </c>
      <c r="AC16" s="32" t="s">
        <v>275</v>
      </c>
      <c r="AD16" s="32" t="s">
        <v>2246</v>
      </c>
      <c r="AE16" s="93"/>
      <c r="AF16" s="93"/>
    </row>
    <row r="17" spans="1:38" s="113" customFormat="1" ht="119.25" customHeight="1" x14ac:dyDescent="0.25">
      <c r="A17" s="32" t="s">
        <v>765</v>
      </c>
      <c r="B17" s="32" t="s">
        <v>37</v>
      </c>
      <c r="C17" s="67">
        <v>622</v>
      </c>
      <c r="D17" s="32" t="s">
        <v>1458</v>
      </c>
      <c r="E17" s="32"/>
      <c r="F17" s="99"/>
      <c r="G17" s="32" t="s">
        <v>2247</v>
      </c>
      <c r="H17" s="32" t="s">
        <v>746</v>
      </c>
      <c r="I17" s="32" t="s">
        <v>41</v>
      </c>
      <c r="J17" s="83" t="s">
        <v>36</v>
      </c>
      <c r="K17" s="32">
        <v>8</v>
      </c>
      <c r="L17" s="32" t="s">
        <v>28</v>
      </c>
      <c r="M17" s="32">
        <v>4.5</v>
      </c>
      <c r="N17" s="32" t="s">
        <v>29</v>
      </c>
      <c r="O17" s="32" t="s">
        <v>708</v>
      </c>
      <c r="P17" s="32" t="s">
        <v>30</v>
      </c>
      <c r="Q17" s="32">
        <v>1</v>
      </c>
      <c r="R17" s="32" t="s">
        <v>59</v>
      </c>
      <c r="S17" s="28">
        <v>2500000</v>
      </c>
      <c r="T17" s="28">
        <f>+M17*S17</f>
        <v>11250000</v>
      </c>
      <c r="U17" s="28">
        <f>+T17</f>
        <v>11250000</v>
      </c>
      <c r="V17" s="32" t="s">
        <v>32</v>
      </c>
      <c r="W17" s="3" t="s">
        <v>33</v>
      </c>
      <c r="X17" s="32" t="s">
        <v>2145</v>
      </c>
      <c r="Y17" s="33">
        <v>3185144947</v>
      </c>
      <c r="Z17" s="70" t="s">
        <v>1111</v>
      </c>
      <c r="AA17" s="32"/>
      <c r="AB17" s="32" t="s">
        <v>37</v>
      </c>
      <c r="AC17" s="32" t="s">
        <v>574</v>
      </c>
      <c r="AD17" s="32" t="s">
        <v>2248</v>
      </c>
      <c r="AE17" s="32"/>
      <c r="AF17" s="32"/>
      <c r="AG17" s="88"/>
      <c r="AH17" s="32"/>
      <c r="AI17" s="32"/>
      <c r="AJ17" s="32"/>
      <c r="AK17" s="114"/>
      <c r="AL17" s="114"/>
    </row>
  </sheetData>
  <conditionalFormatting sqref="C1">
    <cfRule type="duplicateValues" dxfId="102" priority="82"/>
    <cfRule type="duplicateValues" dxfId="101" priority="83"/>
    <cfRule type="duplicateValues" dxfId="100" priority="84"/>
    <cfRule type="duplicateValues" dxfId="99" priority="85"/>
    <cfRule type="duplicateValues" dxfId="98" priority="86"/>
    <cfRule type="duplicateValues" dxfId="97" priority="87"/>
  </conditionalFormatting>
  <conditionalFormatting sqref="C18:C1048576 C1">
    <cfRule type="duplicateValues" dxfId="96" priority="81"/>
  </conditionalFormatting>
  <conditionalFormatting sqref="C18:C1048576">
    <cfRule type="duplicateValues" dxfId="95" priority="88"/>
  </conditionalFormatting>
  <conditionalFormatting sqref="C2">
    <cfRule type="duplicateValues" dxfId="94" priority="80"/>
  </conditionalFormatting>
  <conditionalFormatting sqref="C2">
    <cfRule type="duplicateValues" dxfId="93" priority="77"/>
    <cfRule type="duplicateValues" dxfId="92" priority="78"/>
  </conditionalFormatting>
  <conditionalFormatting sqref="C2">
    <cfRule type="duplicateValues" dxfId="91" priority="76"/>
  </conditionalFormatting>
  <conditionalFormatting sqref="C2">
    <cfRule type="duplicateValues" dxfId="90" priority="71"/>
  </conditionalFormatting>
  <conditionalFormatting sqref="C2">
    <cfRule type="duplicateValues" dxfId="89" priority="79"/>
  </conditionalFormatting>
  <conditionalFormatting sqref="C2">
    <cfRule type="duplicateValues" dxfId="88" priority="75"/>
  </conditionalFormatting>
  <conditionalFormatting sqref="C2">
    <cfRule type="duplicateValues" dxfId="87" priority="74"/>
  </conditionalFormatting>
  <conditionalFormatting sqref="C2">
    <cfRule type="duplicateValues" dxfId="86" priority="73"/>
  </conditionalFormatting>
  <conditionalFormatting sqref="C2">
    <cfRule type="duplicateValues" dxfId="85" priority="72"/>
  </conditionalFormatting>
  <conditionalFormatting sqref="C6">
    <cfRule type="duplicateValues" dxfId="84" priority="64"/>
    <cfRule type="duplicateValues" dxfId="83" priority="65"/>
    <cfRule type="duplicateValues" dxfId="82" priority="66"/>
    <cfRule type="duplicateValues" dxfId="81" priority="67"/>
    <cfRule type="duplicateValues" dxfId="80" priority="68"/>
    <cfRule type="duplicateValues" dxfId="79" priority="69"/>
    <cfRule type="duplicateValues" dxfId="78" priority="70"/>
  </conditionalFormatting>
  <conditionalFormatting sqref="C6">
    <cfRule type="duplicateValues" dxfId="77" priority="63"/>
  </conditionalFormatting>
  <conditionalFormatting sqref="C4">
    <cfRule type="duplicateValues" dxfId="76" priority="53"/>
    <cfRule type="duplicateValues" dxfId="75" priority="54"/>
    <cfRule type="duplicateValues" dxfId="74" priority="55"/>
    <cfRule type="duplicateValues" dxfId="73" priority="56"/>
    <cfRule type="duplicateValues" dxfId="72" priority="58"/>
    <cfRule type="duplicateValues" dxfId="71" priority="59"/>
    <cfRule type="duplicateValues" dxfId="70" priority="60"/>
    <cfRule type="duplicateValues" dxfId="69" priority="61"/>
    <cfRule type="duplicateValues" dxfId="68" priority="62"/>
  </conditionalFormatting>
  <conditionalFormatting sqref="C4">
    <cfRule type="duplicateValues" dxfId="67" priority="52"/>
  </conditionalFormatting>
  <conditionalFormatting sqref="G4">
    <cfRule type="duplicateValues" dxfId="66" priority="57"/>
  </conditionalFormatting>
  <conditionalFormatting sqref="C3">
    <cfRule type="duplicateValues" dxfId="65" priority="38"/>
    <cfRule type="duplicateValues" dxfId="64" priority="39"/>
    <cfRule type="duplicateValues" dxfId="63" priority="40"/>
    <cfRule type="duplicateValues" dxfId="62" priority="41"/>
    <cfRule type="duplicateValues" dxfId="61" priority="42"/>
    <cfRule type="duplicateValues" dxfId="60" priority="43"/>
    <cfRule type="duplicateValues" dxfId="59" priority="44"/>
    <cfRule type="duplicateValues" dxfId="58" priority="45"/>
    <cfRule type="duplicateValues" dxfId="57" priority="46"/>
    <cfRule type="duplicateValues" dxfId="56" priority="47"/>
    <cfRule type="duplicateValues" dxfId="55" priority="48"/>
    <cfRule type="duplicateValues" dxfId="54" priority="49"/>
    <cfRule type="duplicateValues" dxfId="53" priority="50"/>
  </conditionalFormatting>
  <conditionalFormatting sqref="C3">
    <cfRule type="duplicateValues" dxfId="52" priority="51"/>
  </conditionalFormatting>
  <conditionalFormatting sqref="C12">
    <cfRule type="duplicateValues" dxfId="51" priority="22"/>
    <cfRule type="duplicateValues" dxfId="50" priority="23"/>
    <cfRule type="duplicateValues" dxfId="49" priority="24"/>
    <cfRule type="duplicateValues" dxfId="48" priority="25"/>
    <cfRule type="duplicateValues" dxfId="47" priority="26"/>
    <cfRule type="duplicateValues" dxfId="46" priority="27"/>
    <cfRule type="duplicateValues" dxfId="45" priority="28"/>
    <cfRule type="duplicateValues" dxfId="44" priority="29"/>
    <cfRule type="duplicateValues" dxfId="43" priority="30"/>
    <cfRule type="duplicateValues" dxfId="42" priority="31"/>
    <cfRule type="duplicateValues" dxfId="41" priority="32"/>
    <cfRule type="duplicateValues" dxfId="40" priority="33"/>
    <cfRule type="duplicateValues" dxfId="39" priority="34"/>
    <cfRule type="duplicateValues" dxfId="38" priority="35"/>
    <cfRule type="duplicateValues" dxfId="37" priority="36"/>
    <cfRule type="duplicateValues" dxfId="36" priority="37"/>
  </conditionalFormatting>
  <conditionalFormatting sqref="C7">
    <cfRule type="duplicateValues" dxfId="35" priority="12"/>
    <cfRule type="duplicateValues" dxfId="34" priority="13"/>
    <cfRule type="duplicateValues" dxfId="33" priority="14"/>
    <cfRule type="duplicateValues" dxfId="32" priority="15"/>
    <cfRule type="duplicateValues" dxfId="31" priority="16"/>
    <cfRule type="duplicateValues" dxfId="30" priority="17"/>
    <cfRule type="duplicateValues" dxfId="29" priority="18"/>
    <cfRule type="duplicateValues" dxfId="28" priority="19"/>
    <cfRule type="duplicateValues" dxfId="27" priority="20"/>
    <cfRule type="duplicateValues" dxfId="26" priority="21"/>
  </conditionalFormatting>
  <conditionalFormatting sqref="C8">
    <cfRule type="duplicateValues" dxfId="25" priority="11"/>
  </conditionalFormatting>
  <conditionalFormatting sqref="C8">
    <cfRule type="duplicateValues" dxfId="24" priority="2"/>
    <cfRule type="duplicateValues" dxfId="23" priority="3"/>
    <cfRule type="duplicateValues" dxfId="22" priority="4"/>
    <cfRule type="duplicateValues" dxfId="21" priority="5"/>
    <cfRule type="duplicateValues" dxfId="20" priority="6"/>
    <cfRule type="duplicateValues" dxfId="19" priority="7"/>
    <cfRule type="duplicateValues" dxfId="18" priority="8"/>
    <cfRule type="duplicateValues" dxfId="17" priority="9"/>
    <cfRule type="duplicateValues" dxfId="16" priority="10"/>
  </conditionalFormatting>
  <conditionalFormatting sqref="C5">
    <cfRule type="duplicateValues" dxfId="15" priority="1"/>
  </conditionalFormatting>
  <conditionalFormatting sqref="C14:C17">
    <cfRule type="duplicateValues" dxfId="14" priority="89"/>
  </conditionalFormatting>
  <conditionalFormatting sqref="C14:C17">
    <cfRule type="duplicateValues" dxfId="13" priority="90"/>
    <cfRule type="duplicateValues" dxfId="12" priority="91"/>
    <cfRule type="duplicateValues" dxfId="11" priority="92"/>
    <cfRule type="duplicateValues" dxfId="10" priority="93"/>
    <cfRule type="duplicateValues" dxfId="9" priority="94"/>
    <cfRule type="duplicateValues" dxfId="8" priority="95"/>
    <cfRule type="duplicateValues" dxfId="7" priority="96"/>
    <cfRule type="duplicateValues" dxfId="6" priority="97"/>
    <cfRule type="duplicateValues" dxfId="5" priority="98"/>
    <cfRule type="duplicateValues" dxfId="4" priority="99"/>
    <cfRule type="duplicateValues" dxfId="3" priority="100"/>
    <cfRule type="duplicateValues" dxfId="2" priority="101"/>
    <cfRule type="duplicateValues" dxfId="1" priority="102"/>
    <cfRule type="duplicateValues" dxfId="0" priority="103"/>
  </conditionalFormatting>
  <hyperlinks>
    <hyperlink ref="Z17" r:id="rId1" xr:uid="{CC8A6C42-BFF6-4CE2-9CA7-4D2218A85F1F}"/>
    <hyperlink ref="Z2" r:id="rId2" xr:uid="{0D95583C-AA69-4403-AF08-32E5D771E8E5}"/>
    <hyperlink ref="Z9" r:id="rId3" xr:uid="{F8C7C668-5C8D-4F08-AFB8-1D11B4D7D324}"/>
    <hyperlink ref="Z10" r:id="rId4" xr:uid="{FC405A53-6A64-4959-B734-D1E6BEC36454}"/>
    <hyperlink ref="Z5" r:id="rId5" display="johana.oviedo@migracioncolombia.gov.co" xr:uid="{EEBFD845-1E83-4FCF-AD05-5AF92CA9E7E3}"/>
    <hyperlink ref="Z16" r:id="rId6" display="johana.oviedo@migracioncolombia.gov.co" xr:uid="{489C1B5D-7FA0-495A-9C49-85E25076E571}"/>
    <hyperlink ref="Z11" r:id="rId7" xr:uid="{CDECE262-75E9-409E-AE20-A928B847BA81}"/>
    <hyperlink ref="Z14" r:id="rId8" xr:uid="{5005A17A-D7DA-457D-88E1-A7BDAD3BA6C5}"/>
    <hyperlink ref="Z12" r:id="rId9" xr:uid="{E8F0A5BF-0F27-4325-9A10-9889A31BD333}"/>
    <hyperlink ref="Z7" r:id="rId10" xr:uid="{D8BB63BB-D2A9-4025-98D8-1037FF9F00B9}"/>
    <hyperlink ref="Z8" r:id="rId11" xr:uid="{897DF28E-EBF6-443C-9CC6-43B105672E06}"/>
    <hyperlink ref="Z13" r:id="rId12" xr:uid="{44614F4F-672C-475B-9E1C-25CC3EF1B615}"/>
    <hyperlink ref="Z15" r:id="rId13" xr:uid="{ED61ADC9-7671-4183-9298-5074C6EADB88}"/>
  </hyperlinks>
  <pageMargins left="0.7" right="0.7" top="0.75" bottom="0.75" header="0.3" footer="0.3"/>
  <pageSetup orientation="portrait"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drawing r:id="rId1"/>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PAABS 2025 - CONSOLIDADO</vt:lpstr>
      <vt:lpstr>CAMBIOS PARA V24</vt:lpstr>
      <vt:lpstr>PUBLICACIÓN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2025-08-19T21:20:08Z</dcterms:modified>
</cp:coreProperties>
</file>